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作成時使用】\原稿\R6.2月\"/>
    </mc:Choice>
  </mc:AlternateContent>
  <bookViews>
    <workbookView xWindow="0" yWindow="0" windowWidth="28800" windowHeight="12240" tabRatio="897" firstSheet="21" activeTab="1"/>
  </bookViews>
  <sheets>
    <sheet name="説明" sheetId="72" r:id="rId1"/>
    <sheet name="目次" sheetId="85" r:id="rId2"/>
    <sheet name="主な動き" sheetId="86" r:id="rId3"/>
    <sheet name="1-2" sheetId="53" r:id="rId4"/>
    <sheet name="3-4" sheetId="52" r:id="rId5"/>
    <sheet name="5" sheetId="63" r:id="rId6"/>
    <sheet name="6" sheetId="64" r:id="rId7"/>
    <sheet name="7" sheetId="65" r:id="rId8"/>
    <sheet name="8" sheetId="6" r:id="rId9"/>
    <sheet name="9" sheetId="54" r:id="rId10"/>
    <sheet name="10 (1)" sheetId="43" r:id="rId11"/>
    <sheet name="10 (2)" sheetId="57" r:id="rId12"/>
    <sheet name="11" sheetId="51" r:id="rId13"/>
    <sheet name="12 (1)アイ" sheetId="29" r:id="rId14"/>
    <sheet name="12 (1)ウ" sheetId="67" r:id="rId15"/>
    <sheet name="12 (1)エ" sheetId="30" r:id="rId16"/>
    <sheet name="12 (2)アイ" sheetId="31" r:id="rId17"/>
    <sheet name="12 (2)ウ" sheetId="70" r:id="rId18"/>
    <sheet name="13" sheetId="69" r:id="rId19"/>
    <sheet name="14" sheetId="68" r:id="rId20"/>
    <sheet name="15" sheetId="75" r:id="rId21"/>
    <sheet name="16" sheetId="74" r:id="rId22"/>
    <sheet name="17(1)" sheetId="71" r:id="rId23"/>
    <sheet name="17(2)" sheetId="16" r:id="rId24"/>
    <sheet name="18-19" sheetId="77" r:id="rId25"/>
    <sheet name="20-21" sheetId="76" r:id="rId26"/>
    <sheet name="22-23" sheetId="79" r:id="rId27"/>
    <sheet name="24" sheetId="78" r:id="rId28"/>
    <sheet name="25(1)" sheetId="81" r:id="rId29"/>
    <sheet name="25(2)" sheetId="80" r:id="rId30"/>
    <sheet name="26" sheetId="82" r:id="rId31"/>
    <sheet name="27" sheetId="83" r:id="rId32"/>
    <sheet name="28" sheetId="84" r:id="rId33"/>
    <sheet name="目次_印" sheetId="1" r:id="rId34"/>
    <sheet name="主な動き_印" sheetId="46" r:id="rId35"/>
    <sheet name="1-2_印" sheetId="87" r:id="rId36"/>
    <sheet name="3-4_印" sheetId="88" r:id="rId37"/>
    <sheet name="5-7_印" sheetId="61" r:id="rId38"/>
    <sheet name="8_印" sheetId="89" r:id="rId39"/>
    <sheet name="9_印" sheetId="90" r:id="rId40"/>
    <sheet name="10 (1)_印" sheetId="91" r:id="rId41"/>
    <sheet name="10 (2)_印" sheetId="92" r:id="rId42"/>
    <sheet name="11_印" sheetId="93" r:id="rId43"/>
    <sheet name="12 (1)アイ_印" sheetId="94" r:id="rId44"/>
    <sheet name="12 (1)ウエ_印" sheetId="66" r:id="rId45"/>
    <sheet name="12 (2)アイ_印" sheetId="95" r:id="rId46"/>
    <sheet name="12 (2)ウ-14_印" sheetId="32" r:id="rId47"/>
    <sheet name="15-17(1)_印" sheetId="36" r:id="rId48"/>
    <sheet name="17(2)_印" sheetId="96" r:id="rId49"/>
    <sheet name="18-21_印" sheetId="17" r:id="rId50"/>
    <sheet name="22-24_印" sheetId="18" r:id="rId51"/>
    <sheet name="25_印" sheetId="20" r:id="rId52"/>
    <sheet name="26-28_印" sheetId="47" r:id="rId53"/>
  </sheets>
  <externalReferences>
    <externalReference r:id="rId54"/>
  </externalReferences>
  <definedNames>
    <definedName name="_xlnm.Print_Area" localSheetId="10">'10 (1)'!$A$1:$M$64</definedName>
    <definedName name="_xlnm.Print_Area" localSheetId="40">'10 (1)_印'!$A$1:$L$65</definedName>
    <definedName name="_xlnm.Print_Area" localSheetId="11">'10 (2)'!$A$1:$K$49</definedName>
    <definedName name="_xlnm.Print_Area" localSheetId="41">'10 (2)_印'!$A$1:$L$68</definedName>
    <definedName name="_xlnm.Print_Area" localSheetId="12">'11'!$A$1:$AD$48</definedName>
    <definedName name="_xlnm.Print_Area" localSheetId="42">'11_印'!$A$1:$T$58</definedName>
    <definedName name="_xlnm.Print_Area" localSheetId="3">'1-2'!$A$1:$T$65</definedName>
    <definedName name="_xlnm.Print_Area" localSheetId="13">'12 (1)アイ'!$A$1:$L$54</definedName>
    <definedName name="_xlnm.Print_Area" localSheetId="43">'12 (1)アイ_印'!$A$1:$K$62</definedName>
    <definedName name="_xlnm.Print_Area" localSheetId="14">'12 (1)ウ'!$A$1:$O$24</definedName>
    <definedName name="_xlnm.Print_Area" localSheetId="44">'12 (1)ウエ_印'!$A$1:$L$54</definedName>
    <definedName name="_xlnm.Print_Area" localSheetId="15">'12 (1)エ'!$A$1:$K$25</definedName>
    <definedName name="_xlnm.Print_Area" localSheetId="16">'12 (2)アイ'!$A$1:$L$51</definedName>
    <definedName name="_xlnm.Print_Area" localSheetId="45">'12 (2)アイ_印'!$A$1:$K$65</definedName>
    <definedName name="_xlnm.Print_Area" localSheetId="17">'12 (2)ウ'!$A$1:$O$24</definedName>
    <definedName name="_xlnm.Print_Area" localSheetId="46">'12 (2)ウ-14_印'!$A$1:$K$55</definedName>
    <definedName name="_xlnm.Print_Area" localSheetId="35">'1-2_印'!$A$1:$X$69</definedName>
    <definedName name="_xlnm.Print_Area" localSheetId="18">'13'!$A$1:$O$10</definedName>
    <definedName name="_xlnm.Print_Area" localSheetId="19">'14'!$A$1:$O$13</definedName>
    <definedName name="_xlnm.Print_Area" localSheetId="20">'15'!$A$1:$I$13</definedName>
    <definedName name="_xlnm.Print_Area" localSheetId="47">'15-17(1)_印'!$A$1:$K$66</definedName>
    <definedName name="_xlnm.Print_Area" localSheetId="21">'16'!$A$1:$BP$22</definedName>
    <definedName name="_xlnm.Print_Area" localSheetId="22">'17(1)'!$A$1:$BR$30</definedName>
    <definedName name="_xlnm.Print_Area" localSheetId="23">'17(2)'!$A$1:$N$75</definedName>
    <definedName name="_xlnm.Print_Area" localSheetId="48">'17(2)_印'!$A$1:$M$81</definedName>
    <definedName name="_xlnm.Print_Area" localSheetId="24">'18-19'!$A$1:$O$24</definedName>
    <definedName name="_xlnm.Print_Area" localSheetId="49">'18-21_印'!$A$1:$K$66</definedName>
    <definedName name="_xlnm.Print_Area" localSheetId="25">'20-21'!$A$1:$R$33</definedName>
    <definedName name="_xlnm.Print_Area" localSheetId="26">'22-23'!$A$1:$J$25</definedName>
    <definedName name="_xlnm.Print_Area" localSheetId="50">'22-24_印'!$A$1:$O$64</definedName>
    <definedName name="_xlnm.Print_Area" localSheetId="27">'24'!$A$1:$M$35</definedName>
    <definedName name="_xlnm.Print_Area" localSheetId="28">'25(1)'!$A$1:$J$16</definedName>
    <definedName name="_xlnm.Print_Area" localSheetId="29">'25(2)'!$A$1:$K$48</definedName>
    <definedName name="_xlnm.Print_Area" localSheetId="51">'25_印'!$A$1:$K$63</definedName>
    <definedName name="_xlnm.Print_Area" localSheetId="30">'26'!$A$1:$J$10</definedName>
    <definedName name="_xlnm.Print_Area" localSheetId="52">'26-28_印'!$A$1:$L$73</definedName>
    <definedName name="_xlnm.Print_Area" localSheetId="31">'27'!$A$1:$O$33</definedName>
    <definedName name="_xlnm.Print_Area" localSheetId="32">'28'!$A$1:$O$29</definedName>
    <definedName name="_xlnm.Print_Area" localSheetId="4">'3-4'!$A$1:$W$70</definedName>
    <definedName name="_xlnm.Print_Area" localSheetId="36">'3-4_印'!$A$1:$V$74</definedName>
    <definedName name="_xlnm.Print_Area" localSheetId="37">'5-7_印'!$A$1:$K$64</definedName>
    <definedName name="_xlnm.Print_Area" localSheetId="8">'8'!$A$1:$AT$48</definedName>
    <definedName name="_xlnm.Print_Area" localSheetId="38">'8_印'!$A$1:$L$62</definedName>
    <definedName name="_xlnm.Print_Area" localSheetId="9">'9'!$A$1:$AU$63</definedName>
    <definedName name="_xlnm.Print_Area" localSheetId="39">'9_印'!$A$1:$V$61</definedName>
    <definedName name="_xlnm.Print_Area" localSheetId="1">目次!$A$1:$P$49</definedName>
    <definedName name="_xlnm.Print_Area" localSheetId="33">目次_印!$A$1:$P$49</definedName>
    <definedName name="Z_47EA9957_A615_47FB_A919_F4A5C47399E9_.wvu.PrintArea" localSheetId="10" hidden="1">'10 (1)'!$A$1:$K$64</definedName>
    <definedName name="Z_47EA9957_A615_47FB_A919_F4A5C47399E9_.wvu.PrintArea" localSheetId="40" hidden="1">'10 (1)_印'!$A$1:$K$64</definedName>
    <definedName name="Z_47EA9957_A615_47FB_A919_F4A5C47399E9_.wvu.PrintArea" localSheetId="11" hidden="1">'10 (2)'!$A$1:$K$49</definedName>
    <definedName name="Z_47EA9957_A615_47FB_A919_F4A5C47399E9_.wvu.PrintArea" localSheetId="41" hidden="1">'10 (2)_印'!$A$1:$K$49</definedName>
    <definedName name="Z_47EA9957_A615_47FB_A919_F4A5C47399E9_.wvu.PrintArea" localSheetId="12" hidden="1">'11'!$A$1:$AD$50</definedName>
    <definedName name="Z_47EA9957_A615_47FB_A919_F4A5C47399E9_.wvu.PrintArea" localSheetId="42" hidden="1">'11_印'!$A$1:$T$50</definedName>
    <definedName name="Z_47EA9957_A615_47FB_A919_F4A5C47399E9_.wvu.PrintArea" localSheetId="3" hidden="1">'1-2'!$A$1:$T$65</definedName>
    <definedName name="Z_47EA9957_A615_47FB_A919_F4A5C47399E9_.wvu.PrintArea" localSheetId="13" hidden="1">'12 (1)アイ'!$A$1:$L$46</definedName>
    <definedName name="Z_47EA9957_A615_47FB_A919_F4A5C47399E9_.wvu.PrintArea" localSheetId="43" hidden="1">'12 (1)アイ_印'!$A$1:$K$62</definedName>
    <definedName name="Z_47EA9957_A615_47FB_A919_F4A5C47399E9_.wvu.PrintArea" localSheetId="14" hidden="1">'12 (1)ウ'!$A$1:$O$27</definedName>
    <definedName name="Z_47EA9957_A615_47FB_A919_F4A5C47399E9_.wvu.PrintArea" localSheetId="44" hidden="1">'12 (1)ウエ_印'!$A$1:$L$54</definedName>
    <definedName name="Z_47EA9957_A615_47FB_A919_F4A5C47399E9_.wvu.PrintArea" localSheetId="15" hidden="1">'12 (1)エ'!#REF!</definedName>
    <definedName name="Z_47EA9957_A615_47FB_A919_F4A5C47399E9_.wvu.PrintArea" localSheetId="16" hidden="1">'12 (2)アイ'!$A$1:$L$51</definedName>
    <definedName name="Z_47EA9957_A615_47FB_A919_F4A5C47399E9_.wvu.PrintArea" localSheetId="45" hidden="1">'12 (2)アイ_印'!$A$1:$K$51</definedName>
    <definedName name="Z_47EA9957_A615_47FB_A919_F4A5C47399E9_.wvu.PrintArea" localSheetId="17" hidden="1">'12 (2)ウ'!#REF!</definedName>
    <definedName name="Z_47EA9957_A615_47FB_A919_F4A5C47399E9_.wvu.PrintArea" localSheetId="46" hidden="1">'12 (2)ウ-14_印'!#REF!</definedName>
    <definedName name="Z_47EA9957_A615_47FB_A919_F4A5C47399E9_.wvu.PrintArea" localSheetId="35" hidden="1">'1-2_印'!$A$1:$T$65</definedName>
    <definedName name="Z_47EA9957_A615_47FB_A919_F4A5C47399E9_.wvu.PrintArea" localSheetId="18" hidden="1">'13'!#REF!</definedName>
    <definedName name="Z_47EA9957_A615_47FB_A919_F4A5C47399E9_.wvu.PrintArea" localSheetId="19" hidden="1">'14'!#REF!</definedName>
    <definedName name="Z_47EA9957_A615_47FB_A919_F4A5C47399E9_.wvu.PrintArea" localSheetId="20" hidden="1">'15'!#REF!</definedName>
    <definedName name="Z_47EA9957_A615_47FB_A919_F4A5C47399E9_.wvu.PrintArea" localSheetId="47" hidden="1">'15-17(1)_印'!$A$1:$K$62</definedName>
    <definedName name="Z_47EA9957_A615_47FB_A919_F4A5C47399E9_.wvu.PrintArea" localSheetId="21" hidden="1">'16'!$A$1:$E$21</definedName>
    <definedName name="Z_47EA9957_A615_47FB_A919_F4A5C47399E9_.wvu.PrintArea" localSheetId="22" hidden="1">'17(1)'!#REF!</definedName>
    <definedName name="Z_47EA9957_A615_47FB_A919_F4A5C47399E9_.wvu.PrintArea" localSheetId="23" hidden="1">'17(2)'!$A$1:$N$75</definedName>
    <definedName name="Z_47EA9957_A615_47FB_A919_F4A5C47399E9_.wvu.PrintArea" localSheetId="48" hidden="1">'17(2)_印'!$A$1:$M$75</definedName>
    <definedName name="Z_47EA9957_A615_47FB_A919_F4A5C47399E9_.wvu.PrintArea" localSheetId="24" hidden="1">'18-19'!#REF!</definedName>
    <definedName name="Z_47EA9957_A615_47FB_A919_F4A5C47399E9_.wvu.PrintArea" localSheetId="49" hidden="1">'18-21_印'!$A$1:$K$58</definedName>
    <definedName name="Z_47EA9957_A615_47FB_A919_F4A5C47399E9_.wvu.PrintArea" localSheetId="25" hidden="1">'20-21'!#REF!</definedName>
    <definedName name="Z_47EA9957_A615_47FB_A919_F4A5C47399E9_.wvu.PrintArea" localSheetId="26" hidden="1">'22-23'!#REF!</definedName>
    <definedName name="Z_47EA9957_A615_47FB_A919_F4A5C47399E9_.wvu.PrintArea" localSheetId="50" hidden="1">'22-24_印'!$A$1:$O$59</definedName>
    <definedName name="Z_47EA9957_A615_47FB_A919_F4A5C47399E9_.wvu.PrintArea" localSheetId="27" hidden="1">'24'!#REF!</definedName>
    <definedName name="Z_47EA9957_A615_47FB_A919_F4A5C47399E9_.wvu.PrintArea" localSheetId="28" hidden="1">'25(1)'!#REF!</definedName>
    <definedName name="Z_47EA9957_A615_47FB_A919_F4A5C47399E9_.wvu.PrintArea" localSheetId="29" hidden="1">'25(2)'!#REF!</definedName>
    <definedName name="Z_47EA9957_A615_47FB_A919_F4A5C47399E9_.wvu.PrintArea" localSheetId="51" hidden="1">'25_印'!$A$2:$L$63</definedName>
    <definedName name="Z_47EA9957_A615_47FB_A919_F4A5C47399E9_.wvu.PrintArea" localSheetId="30" hidden="1">'26'!#REF!</definedName>
    <definedName name="Z_47EA9957_A615_47FB_A919_F4A5C47399E9_.wvu.PrintArea" localSheetId="52" hidden="1">'26-28_印'!$A$2:$L$73</definedName>
    <definedName name="Z_47EA9957_A615_47FB_A919_F4A5C47399E9_.wvu.PrintArea" localSheetId="31" hidden="1">'27'!$A$1:$O$35</definedName>
    <definedName name="Z_47EA9957_A615_47FB_A919_F4A5C47399E9_.wvu.PrintArea" localSheetId="32" hidden="1">'28'!$A$1:$O$31</definedName>
    <definedName name="Z_47EA9957_A615_47FB_A919_F4A5C47399E9_.wvu.PrintArea" localSheetId="5" hidden="1">'5'!#REF!</definedName>
    <definedName name="Z_47EA9957_A615_47FB_A919_F4A5C47399E9_.wvu.PrintArea" localSheetId="37" hidden="1">'5-7_印'!$A$1:$K$64</definedName>
    <definedName name="Z_47EA9957_A615_47FB_A919_F4A5C47399E9_.wvu.PrintArea" localSheetId="6" hidden="1">'6'!#REF!</definedName>
    <definedName name="Z_47EA9957_A615_47FB_A919_F4A5C47399E9_.wvu.PrintArea" localSheetId="7" hidden="1">'7'!#REF!</definedName>
    <definedName name="Z_47EA9957_A615_47FB_A919_F4A5C47399E9_.wvu.PrintArea" localSheetId="8" hidden="1">'8'!$A$1:$AT$48</definedName>
    <definedName name="Z_47EA9957_A615_47FB_A919_F4A5C47399E9_.wvu.PrintArea" localSheetId="38" hidden="1">'8_印'!$A$1:$L$48</definedName>
    <definedName name="Z_47EA9957_A615_47FB_A919_F4A5C47399E9_.wvu.PrintArea" localSheetId="9" hidden="1">'9'!$A$1:$AU$65</definedName>
    <definedName name="Z_47EA9957_A615_47FB_A919_F4A5C47399E9_.wvu.PrintArea" localSheetId="39" hidden="1">'9_印'!$A$1:$AD$65</definedName>
    <definedName name="Z_47EA9957_A615_47FB_A919_F4A5C47399E9_.wvu.PrintArea" localSheetId="2" hidden="1">主な動き!$A$1:$P$52</definedName>
    <definedName name="Z_47EA9957_A615_47FB_A919_F4A5C47399E9_.wvu.PrintArea" localSheetId="34" hidden="1">主な動き_印!$A$1:$P$52</definedName>
    <definedName name="Z_47EA9957_A615_47FB_A919_F4A5C47399E9_.wvu.PrintArea" localSheetId="1" hidden="1">目次!$A$1:$P$49</definedName>
    <definedName name="Z_47EA9957_A615_47FB_A919_F4A5C47399E9_.wvu.PrintArea" localSheetId="33" hidden="1">目次_印!$A$1:$P$49</definedName>
    <definedName name="Z_47EA9957_A615_47FB_A919_F4A5C47399E9_.wvu.Rows" localSheetId="3" hidden="1">'1-2'!$33:$33</definedName>
    <definedName name="Z_47EA9957_A615_47FB_A919_F4A5C47399E9_.wvu.Rows" localSheetId="13" hidden="1">'12 (1)アイ'!#REF!,'12 (1)アイ'!#REF!</definedName>
    <definedName name="Z_47EA9957_A615_47FB_A919_F4A5C47399E9_.wvu.Rows" localSheetId="43" hidden="1">'12 (1)アイ_印'!$12:$15,'12 (1)アイ_印'!$40:$43</definedName>
    <definedName name="Z_47EA9957_A615_47FB_A919_F4A5C47399E9_.wvu.Rows" localSheetId="14" hidden="1">'12 (1)ウ'!#REF!</definedName>
    <definedName name="Z_47EA9957_A615_47FB_A919_F4A5C47399E9_.wvu.Rows" localSheetId="44" hidden="1">'12 (1)ウエ_印'!#REF!</definedName>
    <definedName name="Z_47EA9957_A615_47FB_A919_F4A5C47399E9_.wvu.Rows" localSheetId="15" hidden="1">'12 (1)エ'!#REF!</definedName>
    <definedName name="Z_47EA9957_A615_47FB_A919_F4A5C47399E9_.wvu.Rows" localSheetId="17" hidden="1">'12 (2)ウ'!#REF!</definedName>
    <definedName name="Z_47EA9957_A615_47FB_A919_F4A5C47399E9_.wvu.Rows" localSheetId="46" hidden="1">'12 (2)ウ-14_印'!#REF!</definedName>
    <definedName name="Z_47EA9957_A615_47FB_A919_F4A5C47399E9_.wvu.Rows" localSheetId="35" hidden="1">'1-2_印'!$33:$33</definedName>
    <definedName name="Z_47EA9957_A615_47FB_A919_F4A5C47399E9_.wvu.Rows" localSheetId="18" hidden="1">'13'!#REF!</definedName>
    <definedName name="Z_47EA9957_A615_47FB_A919_F4A5C47399E9_.wvu.Rows" localSheetId="19" hidden="1">'14'!#REF!</definedName>
    <definedName name="Z_47EA9957_A615_47FB_A919_F4A5C47399E9_.wvu.Rows" localSheetId="24" hidden="1">'18-19'!#REF!</definedName>
    <definedName name="Z_47EA9957_A615_47FB_A919_F4A5C47399E9_.wvu.Rows" localSheetId="49" hidden="1">'18-21_印'!$12:$12</definedName>
    <definedName name="Z_47EA9957_A615_47FB_A919_F4A5C47399E9_.wvu.Rows" localSheetId="25" hidden="1">'20-21'!#REF!</definedName>
    <definedName name="Z_47EA9957_A615_47FB_A919_F4A5C47399E9_.wvu.Rows" localSheetId="26" hidden="1">'22-23'!$24:$25</definedName>
    <definedName name="Z_47EA9957_A615_47FB_A919_F4A5C47399E9_.wvu.Rows" localSheetId="50" hidden="1">'22-24_印'!$24:$25</definedName>
    <definedName name="Z_47EA9957_A615_47FB_A919_F4A5C47399E9_.wvu.Rows" localSheetId="27" hidden="1">'24'!#REF!</definedName>
    <definedName name="Z_47EA9957_A615_47FB_A919_F4A5C47399E9_.wvu.Rows" localSheetId="30" hidden="1">'26'!#REF!</definedName>
    <definedName name="Z_47EA9957_A615_47FB_A919_F4A5C47399E9_.wvu.Rows" localSheetId="52" hidden="1">'26-28_印'!#REF!</definedName>
    <definedName name="Z_47EA9957_A615_47FB_A919_F4A5C47399E9_.wvu.Rows" localSheetId="31" hidden="1">'27'!#REF!</definedName>
    <definedName name="Z_47EA9957_A615_47FB_A919_F4A5C47399E9_.wvu.Rows" localSheetId="32" hidden="1">'28'!#REF!</definedName>
  </definedNames>
  <calcPr calcId="162913"/>
  <customWorkbookViews>
    <customWorkbookView name="村木　恵 - 個人用ビュー" guid="{47EA9957-A615-47FB-A919-F4A5C47399E9}" mergeInterval="0" personalView="1" maximized="1" xWindow="-8" yWindow="-8" windowWidth="1936" windowHeight="1056" tabRatio="889" activeSheetId="17"/>
  </customWorkbookViews>
  <fileRecoveryPr autoRecover="0"/>
</workbook>
</file>

<file path=xl/calcChain.xml><?xml version="1.0" encoding="utf-8"?>
<calcChain xmlns="http://schemas.openxmlformats.org/spreadsheetml/2006/main">
  <c r="Q48" i="51" l="1"/>
  <c r="B48" i="51"/>
  <c r="Q47" i="51"/>
  <c r="B47" i="51"/>
  <c r="Q46" i="51"/>
  <c r="B46" i="51"/>
  <c r="Q45" i="51"/>
  <c r="B45" i="51"/>
  <c r="Q44" i="51"/>
  <c r="B44" i="51"/>
  <c r="Q43" i="51"/>
  <c r="B43" i="51"/>
  <c r="Q37" i="51"/>
  <c r="B37" i="51"/>
  <c r="Q36" i="51"/>
  <c r="B36" i="51"/>
  <c r="Q35" i="51"/>
  <c r="B35" i="51"/>
  <c r="Q34" i="51"/>
  <c r="B34" i="51"/>
  <c r="Q33" i="51"/>
  <c r="B33" i="51"/>
  <c r="Q32" i="51"/>
  <c r="B32" i="51"/>
  <c r="Q26" i="51"/>
  <c r="B26" i="51"/>
  <c r="Q25" i="51"/>
  <c r="B25" i="51"/>
  <c r="Q24" i="51"/>
  <c r="B24" i="51"/>
  <c r="Q23" i="51"/>
  <c r="B23" i="51"/>
  <c r="Q22" i="51"/>
  <c r="B22" i="51"/>
  <c r="Q21" i="51"/>
  <c r="B21" i="51"/>
  <c r="Q15" i="51"/>
  <c r="Q14" i="51"/>
  <c r="Q13" i="51"/>
  <c r="Q12" i="51"/>
  <c r="Q11" i="51"/>
  <c r="Q10" i="51"/>
  <c r="AB2" i="54"/>
  <c r="L5" i="53"/>
  <c r="I34" i="86"/>
  <c r="B34" i="86"/>
  <c r="I13" i="86"/>
  <c r="I11" i="86"/>
  <c r="B11" i="86"/>
  <c r="A63" i="20" l="1"/>
  <c r="A18" i="20"/>
  <c r="A17" i="20"/>
  <c r="N7" i="20"/>
  <c r="N8" i="20"/>
  <c r="N9" i="20"/>
  <c r="N10" i="20"/>
  <c r="N11" i="20"/>
  <c r="N12" i="20"/>
  <c r="N13" i="20"/>
  <c r="N14" i="20"/>
  <c r="N15" i="20"/>
  <c r="N6" i="20"/>
  <c r="N5" i="20"/>
  <c r="D65" i="20"/>
  <c r="E65" i="20"/>
  <c r="F65" i="20"/>
  <c r="G65" i="20"/>
  <c r="H65" i="20"/>
  <c r="I65" i="20"/>
  <c r="J65" i="20"/>
  <c r="K65" i="20"/>
  <c r="C65" i="20"/>
  <c r="B65" i="20"/>
  <c r="A27" i="18" l="1"/>
  <c r="A14" i="18"/>
  <c r="A13" i="18"/>
  <c r="A26" i="18"/>
  <c r="A48" i="36"/>
  <c r="A14" i="36"/>
  <c r="A35" i="36"/>
  <c r="A26" i="66"/>
  <c r="I45" i="61"/>
  <c r="A23" i="61"/>
  <c r="A46" i="61"/>
  <c r="A54" i="66"/>
  <c r="A53" i="66"/>
  <c r="A25" i="66"/>
  <c r="A39" i="32"/>
  <c r="A24" i="32"/>
  <c r="A25" i="32"/>
  <c r="A23" i="32"/>
  <c r="A38" i="32"/>
  <c r="A37" i="32"/>
  <c r="P6" i="20" l="1"/>
  <c r="P7" i="20"/>
  <c r="P8" i="20"/>
  <c r="P9" i="20"/>
  <c r="P10" i="20"/>
  <c r="P11" i="20"/>
  <c r="P12" i="20"/>
  <c r="P13" i="20"/>
  <c r="P14" i="20"/>
  <c r="P15" i="20"/>
  <c r="P5" i="20"/>
  <c r="AA41" i="61"/>
  <c r="Z41" i="61"/>
  <c r="O41" i="61"/>
  <c r="N41" i="61"/>
  <c r="W41" i="61"/>
  <c r="V41" i="61"/>
  <c r="T41" i="61"/>
  <c r="P41" i="61"/>
  <c r="Q41" i="61"/>
  <c r="R41" i="61"/>
  <c r="S41" i="61"/>
  <c r="U41" i="61"/>
  <c r="Y41" i="61"/>
  <c r="X41" i="61"/>
</calcChain>
</file>

<file path=xl/sharedStrings.xml><?xml version="1.0" encoding="utf-8"?>
<sst xmlns="http://schemas.openxmlformats.org/spreadsheetml/2006/main" count="2334" uniqueCount="1141">
  <si>
    <t>特殊取扱品（9）</t>
  </si>
  <si>
    <t>裾　野　市</t>
  </si>
  <si>
    <t>特集</t>
  </si>
  <si>
    <t>床面積</t>
  </si>
  <si>
    <t>掛　川　市</t>
  </si>
  <si>
    <t>湖西市</t>
  </si>
  <si>
    <t>2</t>
  </si>
  <si>
    <t>指標</t>
  </si>
  <si>
    <t>静岡県主要指標</t>
  </si>
  <si>
    <t xml:space="preserve">菊　川　市 </t>
  </si>
  <si>
    <t>清　水　町</t>
  </si>
  <si>
    <t>全国主要指標</t>
  </si>
  <si>
    <t>伊豆の国市</t>
    <rPh sb="0" eb="2">
      <t>イズ</t>
    </rPh>
    <rPh sb="3" eb="4">
      <t>クニ</t>
    </rPh>
    <rPh sb="4" eb="5">
      <t>シ</t>
    </rPh>
    <phoneticPr fontId="60"/>
  </si>
  <si>
    <t>液化天然ガス（3050103）</t>
  </si>
  <si>
    <t>化学工業品</t>
  </si>
  <si>
    <t>3か月後方移動平均（CI）</t>
    <rPh sb="2" eb="3">
      <t>ゲツ</t>
    </rPh>
    <rPh sb="3" eb="5">
      <t>コウホウ</t>
    </rPh>
    <rPh sb="5" eb="7">
      <t>イドウ</t>
    </rPh>
    <rPh sb="7" eb="9">
      <t>ヘイキン</t>
    </rPh>
    <phoneticPr fontId="60"/>
  </si>
  <si>
    <t>運輸</t>
  </si>
  <si>
    <t>機械類及び輸送用機器（7）</t>
  </si>
  <si>
    <t>人口</t>
  </si>
  <si>
    <t>エアコン（7012305）</t>
  </si>
  <si>
    <t>3</t>
  </si>
  <si>
    <t>8</t>
  </si>
  <si>
    <t>茶（01501）</t>
  </si>
  <si>
    <t>4</t>
  </si>
  <si>
    <t>田子の浦港入港船舶</t>
  </si>
  <si>
    <t>訂正数字</t>
  </si>
  <si>
    <t>林産品</t>
  </si>
  <si>
    <t>清      水      港</t>
    <phoneticPr fontId="60"/>
  </si>
  <si>
    <t>火災損害額</t>
  </si>
  <si>
    <t>金融</t>
  </si>
  <si>
    <t>石油製品（30301）</t>
  </si>
  <si>
    <t>被保護扶助人員</t>
  </si>
  <si>
    <t>藤枝市</t>
  </si>
  <si>
    <t>医療， 福祉</t>
  </si>
  <si>
    <t>5</t>
  </si>
  <si>
    <t>卸売業,小売業</t>
  </si>
  <si>
    <t>普通乗用</t>
    <rPh sb="0" eb="2">
      <t>フツウ</t>
    </rPh>
    <rPh sb="2" eb="4">
      <t>ジョウヨウ</t>
    </rPh>
    <phoneticPr fontId="60"/>
  </si>
  <si>
    <t>6</t>
  </si>
  <si>
    <t>サービス業（ 他に分類されないもの）</t>
  </si>
  <si>
    <t>日 本 人 及 び 外 国 人 人 口</t>
  </si>
  <si>
    <t>資　　料</t>
  </si>
  <si>
    <t>鉱物性燃料（3）</t>
  </si>
  <si>
    <t>生産</t>
  </si>
  <si>
    <t>富士市</t>
  </si>
  <si>
    <t>9</t>
  </si>
  <si>
    <t>月及び産業別</t>
  </si>
  <si>
    <t>輸入</t>
  </si>
  <si>
    <t>10</t>
  </si>
  <si>
    <t>乗用車（7050301）</t>
  </si>
  <si>
    <t>輸出</t>
  </si>
  <si>
    <t>人　　　　　口</t>
  </si>
  <si>
    <t>うち有効
求 職 者</t>
  </si>
  <si>
    <t>-</t>
  </si>
  <si>
    <t>分類不能のもの</t>
  </si>
  <si>
    <t>原動機（70101）</t>
  </si>
  <si>
    <t>二輪自動車類（70504）</t>
  </si>
  <si>
    <t>分 譲 住 宅</t>
    <phoneticPr fontId="60"/>
  </si>
  <si>
    <t>統計表中の符合の意味</t>
  </si>
  <si>
    <t>７　　信用保証協会保証状況</t>
    <rPh sb="3" eb="5">
      <t>シンヨウ</t>
    </rPh>
    <rPh sb="5" eb="7">
      <t>ホショウ</t>
    </rPh>
    <rPh sb="7" eb="9">
      <t>キョウカイ</t>
    </rPh>
    <rPh sb="9" eb="11">
      <t>ホショウ</t>
    </rPh>
    <rPh sb="11" eb="13">
      <t>ジョウキョウ</t>
    </rPh>
    <phoneticPr fontId="60"/>
  </si>
  <si>
    <t>「…」</t>
  </si>
  <si>
    <t>社　会　動　態</t>
  </si>
  <si>
    <t>「 0 」</t>
  </si>
  <si>
    <t>入職率</t>
    <rPh sb="0" eb="3">
      <t>ニュウショクリツ</t>
    </rPh>
    <phoneticPr fontId="60"/>
  </si>
  <si>
    <t>単位未満</t>
  </si>
  <si>
    <t>｢ p ｣</t>
  </si>
  <si>
    <t>21   品 種 別 海 上 出 入 貨 物</t>
    <phoneticPr fontId="60"/>
  </si>
  <si>
    <t>出生数</t>
  </si>
  <si>
    <t>調  査  産  業  計</t>
  </si>
  <si>
    <t>｢ r ｣</t>
  </si>
  <si>
    <t>平　　　成</t>
  </si>
  <si>
    <t>負数または減少</t>
  </si>
  <si>
    <t>コーヒー・茶・ココア・香辛料類（015）</t>
  </si>
  <si>
    <t>南伊豆町</t>
    <rPh sb="0" eb="1">
      <t>ミナミ</t>
    </rPh>
    <rPh sb="1" eb="3">
      <t>イズ</t>
    </rPh>
    <rPh sb="3" eb="4">
      <t>チョウ</t>
    </rPh>
    <phoneticPr fontId="60"/>
  </si>
  <si>
    <t>農林水産省</t>
    <rPh sb="0" eb="2">
      <t>ノウリン</t>
    </rPh>
    <rPh sb="2" eb="5">
      <t>スイサンショウ</t>
    </rPh>
    <phoneticPr fontId="60"/>
  </si>
  <si>
    <t>加熱用・冷却用機器（70123）</t>
  </si>
  <si>
    <t>トラック</t>
    <phoneticPr fontId="60"/>
  </si>
  <si>
    <t>野菜（01103）</t>
  </si>
  <si>
    <t>出勤日数</t>
  </si>
  <si>
    <t>貸       家</t>
    <phoneticPr fontId="60"/>
  </si>
  <si>
    <t>単位：件、百万円</t>
    <rPh sb="0" eb="2">
      <t>タンイ</t>
    </rPh>
    <rPh sb="3" eb="4">
      <t>ケン</t>
    </rPh>
    <rPh sb="5" eb="8">
      <t>ヒャクマンエン</t>
    </rPh>
    <phoneticPr fontId="60"/>
  </si>
  <si>
    <t>総実労働時間</t>
  </si>
  <si>
    <t>20   海  上  出  入  貨  物</t>
    <rPh sb="5" eb="9">
      <t>カイジョウ</t>
    </rPh>
    <rPh sb="11" eb="15">
      <t>シュツニュウ</t>
    </rPh>
    <rPh sb="17" eb="21">
      <t>カモツ</t>
    </rPh>
    <phoneticPr fontId="60"/>
  </si>
  <si>
    <t>女</t>
  </si>
  <si>
    <t>森　　　町</t>
  </si>
  <si>
    <t>新東名</t>
    <rPh sb="0" eb="3">
      <t>シントウメイ</t>
    </rPh>
    <phoneticPr fontId="60"/>
  </si>
  <si>
    <t>合  計</t>
    <phoneticPr fontId="60"/>
  </si>
  <si>
    <t>外国貿易</t>
  </si>
  <si>
    <t>転出数</t>
  </si>
  <si>
    <t>自動車の部分品（70505）</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</si>
  <si>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</si>
  <si>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60"/>
  </si>
  <si>
    <t>就   職
件   数</t>
  </si>
  <si>
    <t>漁    船</t>
    <phoneticPr fontId="60"/>
  </si>
  <si>
    <t>情報通信業</t>
  </si>
  <si>
    <t>男</t>
  </si>
  <si>
    <t>合板・ウッドパネル（60501）</t>
  </si>
  <si>
    <t>衣類及び同附属品（807）</t>
  </si>
  <si>
    <t>サービス業（他に分類されないもの）</t>
  </si>
  <si>
    <t/>
  </si>
  <si>
    <t>下田市</t>
  </si>
  <si>
    <t>繊維機械（70109）</t>
  </si>
  <si>
    <t>エアコン（7011901）</t>
  </si>
  <si>
    <t>月</t>
  </si>
  <si>
    <t>…</t>
  </si>
  <si>
    <t>掛川市</t>
  </si>
  <si>
    <t>統計調査課</t>
    <rPh sb="0" eb="2">
      <t>トウケイ</t>
    </rPh>
    <rPh sb="2" eb="4">
      <t>チョウサ</t>
    </rPh>
    <rPh sb="4" eb="5">
      <t>カ</t>
    </rPh>
    <phoneticPr fontId="60"/>
  </si>
  <si>
    <t>二輪自動車・原動機付自転車（7050701）</t>
  </si>
  <si>
    <t>川 根 本 町</t>
  </si>
  <si>
    <t>消防保安課</t>
    <rPh sb="0" eb="2">
      <t>ショウボウ</t>
    </rPh>
    <rPh sb="2" eb="4">
      <t>ホアン</t>
    </rPh>
    <rPh sb="4" eb="5">
      <t>カ</t>
    </rPh>
    <phoneticPr fontId="60"/>
  </si>
  <si>
    <t>袋井市</t>
  </si>
  <si>
    <t>持家</t>
  </si>
  <si>
    <t>単位：千トン</t>
  </si>
  <si>
    <t>単位：円</t>
  </si>
  <si>
    <t>お茶（01505）</t>
  </si>
  <si>
    <t>小　山　町</t>
  </si>
  <si>
    <t>単位：億円</t>
    <rPh sb="0" eb="2">
      <t>タンイ</t>
    </rPh>
    <rPh sb="2" eb="5">
      <t>：オクエン</t>
    </rPh>
    <phoneticPr fontId="60"/>
  </si>
  <si>
    <t>年　　月</t>
  </si>
  <si>
    <t>死　　　者　　　数</t>
    <phoneticPr fontId="60"/>
  </si>
  <si>
    <t>床面積の</t>
  </si>
  <si>
    <t>学術研究,専門・技術サービス業</t>
  </si>
  <si>
    <t>半導体等電子部品（70323）</t>
  </si>
  <si>
    <t>転入数</t>
  </si>
  <si>
    <t>単位：人</t>
    <rPh sb="3" eb="4">
      <t>ニン</t>
    </rPh>
    <phoneticPr fontId="60"/>
  </si>
  <si>
    <t>大豆（20307）</t>
  </si>
  <si>
    <t>個別半導体（7032303）</t>
  </si>
  <si>
    <t>原料別製品（6）</t>
  </si>
  <si>
    <t>生活関連サービス業， 娯楽業</t>
  </si>
  <si>
    <t>輸 入</t>
    <phoneticPr fontId="60"/>
  </si>
  <si>
    <t>木造</t>
  </si>
  <si>
    <t>金属鉱及びくず（215）</t>
  </si>
  <si>
    <t>重電機器（70301）</t>
  </si>
  <si>
    <t>紹   介
件   数</t>
  </si>
  <si>
    <t>楽器（81305）</t>
  </si>
  <si>
    <t>伊豆市</t>
    <rPh sb="0" eb="2">
      <t>イズ</t>
    </rPh>
    <rPh sb="2" eb="3">
      <t>シ</t>
    </rPh>
    <phoneticPr fontId="60"/>
  </si>
  <si>
    <t>磐田市</t>
  </si>
  <si>
    <t>降客</t>
    <rPh sb="0" eb="1">
      <t>オ</t>
    </rPh>
    <rPh sb="1" eb="2">
      <t>キャク</t>
    </rPh>
    <phoneticPr fontId="60"/>
  </si>
  <si>
    <t>がん具（81315）</t>
  </si>
  <si>
    <t>教育</t>
  </si>
  <si>
    <t>雑製品（8）</t>
  </si>
  <si>
    <t>バス・トラック（7050303）</t>
  </si>
  <si>
    <t>自動車（70503）</t>
  </si>
  <si>
    <t>年  月  別</t>
  </si>
  <si>
    <t>新規求職
申込件数</t>
  </si>
  <si>
    <t>利用関係別</t>
  </si>
  <si>
    <t>世 帯 数</t>
  </si>
  <si>
    <t>自　然　動　態</t>
  </si>
  <si>
    <t>伊東市</t>
  </si>
  <si>
    <t>運輸業， 郵便業</t>
  </si>
  <si>
    <t>総   数</t>
  </si>
  <si>
    <t>死亡数</t>
  </si>
  <si>
    <t>増   減</t>
  </si>
  <si>
    <t>藤　枝　市</t>
  </si>
  <si>
    <t>有機化合物（50101）</t>
  </si>
  <si>
    <t>人</t>
  </si>
  <si>
    <t>世帯</t>
  </si>
  <si>
    <t>製造業</t>
  </si>
  <si>
    <t>前年同月差</t>
    <rPh sb="2" eb="4">
      <t>ドウゲツ</t>
    </rPh>
    <phoneticPr fontId="60"/>
  </si>
  <si>
    <t>県計</t>
  </si>
  <si>
    <t>確認用</t>
    <rPh sb="0" eb="3">
      <t>カクニンヨウ</t>
    </rPh>
    <phoneticPr fontId="60"/>
  </si>
  <si>
    <t>牧 之 原 市</t>
  </si>
  <si>
    <t>非金属鉱物製品（611）</t>
  </si>
  <si>
    <t>東名</t>
    <rPh sb="0" eb="2">
      <t>トウメイ</t>
    </rPh>
    <phoneticPr fontId="60"/>
  </si>
  <si>
    <t>長　泉　町</t>
  </si>
  <si>
    <t>がん具及び遊戯用具（81309）</t>
  </si>
  <si>
    <t>単位：千トン</t>
    <phoneticPr fontId="60"/>
  </si>
  <si>
    <t>島　田　市</t>
  </si>
  <si>
    <t>家具（803）</t>
  </si>
  <si>
    <t>焼　津　市</t>
  </si>
  <si>
    <t>函南町</t>
    <rPh sb="0" eb="1">
      <t>ハコ</t>
    </rPh>
    <rPh sb="1" eb="2">
      <t>ミナミ</t>
    </rPh>
    <rPh sb="2" eb="3">
      <t>チョウ</t>
    </rPh>
    <phoneticPr fontId="60"/>
  </si>
  <si>
    <t>吉　田　町</t>
  </si>
  <si>
    <t>長泉町</t>
    <rPh sb="0" eb="2">
      <t>ナガイズミ</t>
    </rPh>
    <rPh sb="2" eb="3">
      <t>チョウ</t>
    </rPh>
    <phoneticPr fontId="60"/>
  </si>
  <si>
    <t>浜　松　市</t>
  </si>
  <si>
    <t>（事業所規模５人以上）</t>
    <phoneticPr fontId="60"/>
  </si>
  <si>
    <t>磐　田　市</t>
  </si>
  <si>
    <t>日本銀行静岡支店</t>
    <rPh sb="0" eb="4">
      <t>ニホンギンコウ</t>
    </rPh>
    <rPh sb="4" eb="6">
      <t>シズオカ</t>
    </rPh>
    <rPh sb="6" eb="8">
      <t>シテン</t>
    </rPh>
    <phoneticPr fontId="60"/>
  </si>
  <si>
    <t>有
効</t>
    <phoneticPr fontId="60"/>
  </si>
  <si>
    <t>湖　西　市</t>
  </si>
  <si>
    <t>建物焼損面積</t>
  </si>
  <si>
    <t>御 前 崎 市</t>
  </si>
  <si>
    <t>５　　金融機関別預金・貸出残高</t>
  </si>
  <si>
    <t>障害者の期末
現在登録者数</t>
    <rPh sb="4" eb="6">
      <t>キマツ</t>
    </rPh>
    <phoneticPr fontId="60"/>
  </si>
  <si>
    <t>路　　　線</t>
    <phoneticPr fontId="60"/>
  </si>
  <si>
    <t>区    分</t>
  </si>
  <si>
    <t>（注） 年数値は、年末の数値です。</t>
    <phoneticPr fontId="60"/>
  </si>
  <si>
    <t>％</t>
  </si>
  <si>
    <t>静岡県信用保証協会</t>
    <rPh sb="0" eb="3">
      <t>シズオカケン</t>
    </rPh>
    <rPh sb="3" eb="5">
      <t>シンヨウ</t>
    </rPh>
    <rPh sb="5" eb="7">
      <t>ホショウ</t>
    </rPh>
    <rPh sb="7" eb="9">
      <t>キョウカイ</t>
    </rPh>
    <phoneticPr fontId="60"/>
  </si>
  <si>
    <t>単位：件、人、倍</t>
  </si>
  <si>
    <t>合計</t>
    <phoneticPr fontId="60"/>
  </si>
  <si>
    <t>死   傷   者</t>
    <phoneticPr fontId="6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</si>
  <si>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60"/>
  </si>
  <si>
    <t>号</t>
  </si>
  <si>
    <t>織物用糸及び繊維製品（609）</t>
  </si>
  <si>
    <t>ゴム製品（603）</t>
  </si>
  <si>
    <t>工作機械（7010701）</t>
  </si>
  <si>
    <t>御   前   崎   港</t>
    <rPh sb="0" eb="13">
      <t>オマエザキコウ</t>
    </rPh>
    <phoneticPr fontId="60"/>
  </si>
  <si>
    <t>食料品及び動物（0）</t>
  </si>
  <si>
    <t>自動車の部分品（70503）</t>
  </si>
  <si>
    <t>月 及 び 産 業 別</t>
  </si>
  <si>
    <t>18   清  水  港  入  港  船  舶</t>
    <phoneticPr fontId="60"/>
  </si>
  <si>
    <t>計</t>
    <rPh sb="0" eb="1">
      <t>ケイ</t>
    </rPh>
    <phoneticPr fontId="60"/>
  </si>
  <si>
    <t>はき物（809）</t>
  </si>
  <si>
    <t>調     査
産 業 計</t>
  </si>
  <si>
    <t>税務課</t>
    <rPh sb="0" eb="2">
      <t>ゼイム</t>
    </rPh>
    <rPh sb="2" eb="3">
      <t>カ</t>
    </rPh>
    <phoneticPr fontId="60"/>
  </si>
  <si>
    <t>中部横断</t>
    <rPh sb="0" eb="2">
      <t>チュウブ</t>
    </rPh>
    <rPh sb="2" eb="4">
      <t>オウダン</t>
    </rPh>
    <phoneticPr fontId="60"/>
  </si>
  <si>
    <t>電球類（70321）</t>
  </si>
  <si>
    <t>平成27年＝100</t>
    <rPh sb="0" eb="2">
      <t>ヘイセイ</t>
    </rPh>
    <rPh sb="4" eb="5">
      <t>ネン</t>
    </rPh>
    <phoneticPr fontId="60"/>
  </si>
  <si>
    <t>年月別</t>
    <rPh sb="0" eb="1">
      <t>ネン</t>
    </rPh>
    <rPh sb="1" eb="2">
      <t>ツキ</t>
    </rPh>
    <rPh sb="2" eb="3">
      <t>ベツ</t>
    </rPh>
    <phoneticPr fontId="60"/>
  </si>
  <si>
    <t>静岡労働局職業安定部</t>
  </si>
  <si>
    <t>被保護
実人員</t>
  </si>
  <si>
    <t>ＩＣ（7032305）</t>
  </si>
  <si>
    <t>C I 一 致 指 数</t>
    <phoneticPr fontId="60"/>
  </si>
  <si>
    <t>浜松市</t>
  </si>
  <si>
    <t>福岡線</t>
    <rPh sb="0" eb="2">
      <t>フクオカ</t>
    </rPh>
    <rPh sb="2" eb="3">
      <t>セン</t>
    </rPh>
    <phoneticPr fontId="60"/>
  </si>
  <si>
    <t>半導体等製造装置（70131）</t>
  </si>
  <si>
    <t>死   者</t>
    <phoneticPr fontId="60"/>
  </si>
  <si>
    <t xml:space="preserve"> </t>
  </si>
  <si>
    <t>生活関連サービス業,娯楽業</t>
  </si>
  <si>
    <t>被保護
世帯数</t>
  </si>
  <si>
    <t>移入</t>
  </si>
  <si>
    <t>(１０大費目)－静岡市・浜松市－</t>
  </si>
  <si>
    <t>合    計</t>
    <phoneticPr fontId="60"/>
  </si>
  <si>
    <t>求人倍率</t>
    <rPh sb="0" eb="2">
      <t>キュウジン</t>
    </rPh>
    <rPh sb="2" eb="4">
      <t>バイリツ</t>
    </rPh>
    <phoneticPr fontId="60"/>
  </si>
  <si>
    <t>単位：千㎥</t>
    <rPh sb="3" eb="4">
      <t>セン</t>
    </rPh>
    <phoneticPr fontId="60"/>
  </si>
  <si>
    <t>調製石油添加剤（51709）</t>
  </si>
  <si>
    <t>単位：台</t>
  </si>
  <si>
    <t>運輸業,郵便業</t>
  </si>
  <si>
    <t>一般機械（701）</t>
  </si>
  <si>
    <t>御      前      崎      港</t>
    <phoneticPr fontId="60"/>
  </si>
  <si>
    <t>在庫量</t>
  </si>
  <si>
    <t>生活</t>
  </si>
  <si>
    <t>年　　　月</t>
  </si>
  <si>
    <t>データ活用推進課</t>
    <rPh sb="3" eb="5">
      <t>カツヨウ</t>
    </rPh>
    <rPh sb="5" eb="8">
      <t>スイシンカ</t>
    </rPh>
    <phoneticPr fontId="60"/>
  </si>
  <si>
    <t>輸出</t>
    <phoneticPr fontId="60"/>
  </si>
  <si>
    <t>令和</t>
  </si>
  <si>
    <t>静岡県新設住宅計</t>
  </si>
  <si>
    <t>建設業</t>
  </si>
  <si>
    <t>電気・ガス・熱供給・水道業</t>
  </si>
  <si>
    <t>卸売業， 小売業</t>
  </si>
  <si>
    <t>金融業， 保険業</t>
  </si>
  <si>
    <t>不動産業， 物品賃貸業</t>
  </si>
  <si>
    <t>学術研究， 専門・技術サービス業</t>
  </si>
  <si>
    <t>宿泊業， 飲食サービス業</t>
  </si>
  <si>
    <t>教育， 学習支援業</t>
  </si>
  <si>
    <t>複合サービス事業</t>
  </si>
  <si>
    <t>紙類及び同製品（606）</t>
  </si>
  <si>
    <t>単位：日、時間</t>
  </si>
  <si>
    <t>単位：件、人、千円</t>
  </si>
  <si>
    <t>民間資金</t>
  </si>
  <si>
    <t>平均</t>
  </si>
  <si>
    <t>単位：人、％、ポイント</t>
    <phoneticPr fontId="60"/>
  </si>
  <si>
    <t>産    業</t>
  </si>
  <si>
    <t xml:space="preserve">常用労働者数
</t>
    <rPh sb="0" eb="2">
      <t>ジョウヨウ</t>
    </rPh>
    <phoneticPr fontId="60"/>
  </si>
  <si>
    <t>所定外労働時間</t>
  </si>
  <si>
    <t>絶縁電線及び絶縁ケーブル（70305）</t>
  </si>
  <si>
    <t xml:space="preserve">パートタイム
労働者比率
</t>
    <rPh sb="7" eb="10">
      <t>ロウドウシャ</t>
    </rPh>
    <rPh sb="10" eb="12">
      <t>ヒリツ</t>
    </rPh>
    <phoneticPr fontId="60"/>
  </si>
  <si>
    <t>労働異動率</t>
    <rPh sb="0" eb="2">
      <t>ロウドウ</t>
    </rPh>
    <rPh sb="2" eb="4">
      <t>イドウ</t>
    </rPh>
    <rPh sb="4" eb="5">
      <t>リツ</t>
    </rPh>
    <phoneticPr fontId="60"/>
  </si>
  <si>
    <t>鉱産品</t>
  </si>
  <si>
    <t>離職率</t>
    <rPh sb="0" eb="3">
      <t>リショクリツ</t>
    </rPh>
    <phoneticPr fontId="60"/>
  </si>
  <si>
    <t>出荷量</t>
  </si>
  <si>
    <t>前年同月比</t>
    <rPh sb="4" eb="5">
      <t>ヒ</t>
    </rPh>
    <phoneticPr fontId="60"/>
  </si>
  <si>
    <t>前年同月差</t>
    <rPh sb="4" eb="5">
      <t>サ</t>
    </rPh>
    <phoneticPr fontId="60"/>
  </si>
  <si>
    <t>年  月  別</t>
    <phoneticPr fontId="60"/>
  </si>
  <si>
    <t>金融業,保険業</t>
  </si>
  <si>
    <t>不動産業,物品賃貸業</t>
  </si>
  <si>
    <t>宿泊業,飲食サービス業</t>
  </si>
  <si>
    <t>教育,学習支援業</t>
  </si>
  <si>
    <t>医療,福祉</t>
  </si>
  <si>
    <t>非金属鉱物製品（609）</t>
  </si>
  <si>
    <t>非木造</t>
  </si>
  <si>
    <t>（事業所規模30人以上）</t>
  </si>
  <si>
    <t>所定内労働時間</t>
  </si>
  <si>
    <t>13　　生活保護法による扶助人員及び金額</t>
    <phoneticPr fontId="60"/>
  </si>
  <si>
    <t>地域福祉課</t>
    <rPh sb="0" eb="2">
      <t>チイキ</t>
    </rPh>
    <rPh sb="2" eb="4">
      <t>フクシ</t>
    </rPh>
    <rPh sb="4" eb="5">
      <t>カ</t>
    </rPh>
    <phoneticPr fontId="60"/>
  </si>
  <si>
    <t>年度・月</t>
  </si>
  <si>
    <t>扶　　　助　　　費</t>
  </si>
  <si>
    <t>ガラス及び同製品（60907）</t>
  </si>
  <si>
    <t>住宅</t>
  </si>
  <si>
    <t>介護</t>
  </si>
  <si>
    <t>医療</t>
  </si>
  <si>
    <t>総額</t>
  </si>
  <si>
    <t>通信機（70307）</t>
  </si>
  <si>
    <t>原材料（2）</t>
  </si>
  <si>
    <t>牧之原市</t>
    <rPh sb="0" eb="1">
      <t>マキ</t>
    </rPh>
    <rPh sb="1" eb="2">
      <t>ノ</t>
    </rPh>
    <rPh sb="2" eb="3">
      <t>ハラ</t>
    </rPh>
    <rPh sb="3" eb="4">
      <t>シ</t>
    </rPh>
    <phoneticPr fontId="60"/>
  </si>
  <si>
    <t>14　　職　　業　　紹　　介　　状　　況</t>
    <phoneticPr fontId="60"/>
  </si>
  <si>
    <t>　　一　　　　　　　　　　　　　般</t>
  </si>
  <si>
    <t>月間有効
求職者数</t>
  </si>
  <si>
    <t>新   規
求人数</t>
  </si>
  <si>
    <t>月   間
有   効
求人数</t>
  </si>
  <si>
    <t>新
規</t>
    <phoneticPr fontId="60"/>
  </si>
  <si>
    <t>15   製材工場の素材・製材製品需給</t>
    <rPh sb="8" eb="9">
      <t>ジョウ</t>
    </rPh>
    <phoneticPr fontId="60"/>
  </si>
  <si>
    <t>年 月 別</t>
  </si>
  <si>
    <t>製  材  用  素  材</t>
  </si>
  <si>
    <t>製    材    品</t>
  </si>
  <si>
    <t>果実（01101）</t>
  </si>
  <si>
    <t>入荷量</t>
  </si>
  <si>
    <t>消費量</t>
  </si>
  <si>
    <t>火災件数</t>
  </si>
  <si>
    <t>生産量</t>
  </si>
  <si>
    <t>令和</t>
    <rPh sb="0" eb="2">
      <t>レイワ</t>
    </rPh>
    <phoneticPr fontId="70"/>
  </si>
  <si>
    <t>年</t>
    <rPh sb="0" eb="1">
      <t>ネン</t>
    </rPh>
    <phoneticPr fontId="70"/>
  </si>
  <si>
    <t>（注）在庫量の数値は、製材用素材、製材品ともに年（月）末在庫の数値となります。</t>
  </si>
  <si>
    <t>当月</t>
    <rPh sb="0" eb="2">
      <t>トウゲツ</t>
    </rPh>
    <phoneticPr fontId="60"/>
  </si>
  <si>
    <t>織物用糸及び繊維製品（607）</t>
  </si>
  <si>
    <t>雑工業品</t>
  </si>
  <si>
    <t>医薬品（507）</t>
  </si>
  <si>
    <t>鉄鋼（611）</t>
  </si>
  <si>
    <t>紙及び板紙（60601）</t>
  </si>
  <si>
    <t>魚介類及び同調製品（007）</t>
  </si>
  <si>
    <t>まぐろ（0070101）</t>
  </si>
  <si>
    <t>品 種 別</t>
    <phoneticPr fontId="60"/>
  </si>
  <si>
    <t>小麦及びメスリン（00901）</t>
  </si>
  <si>
    <t>そ の 他</t>
    <phoneticPr fontId="60"/>
  </si>
  <si>
    <t>飲料及びたばこ（1）</t>
  </si>
  <si>
    <t>とうもろこし（00907）</t>
  </si>
  <si>
    <t>飼料（017）</t>
  </si>
  <si>
    <t>動植物性油脂（4）</t>
  </si>
  <si>
    <t>化学製品（5）</t>
  </si>
  <si>
    <t>飲料（101）</t>
  </si>
  <si>
    <t>無機化合物（50103）</t>
  </si>
  <si>
    <t>金属製品（617）</t>
  </si>
  <si>
    <t>染料・なめし剤及び着色剤（505）</t>
  </si>
  <si>
    <t>その他の採油用種子（20309）</t>
  </si>
  <si>
    <t>精油・香料及び化粧品類（509）</t>
  </si>
  <si>
    <t>木材（20701）</t>
  </si>
  <si>
    <t>プラスチック（515）</t>
  </si>
  <si>
    <t>パルプ（20901）</t>
  </si>
  <si>
    <t>管及び管用継手（61117）</t>
  </si>
  <si>
    <t>非鉄金属（613）</t>
  </si>
  <si>
    <t>銅及び同合金（61301）</t>
  </si>
  <si>
    <t>金属製品（615）</t>
  </si>
  <si>
    <t>くぎ、ねじ、ボルト及びナット類（61509）</t>
  </si>
  <si>
    <t>手道具類及び機械用工具（61511）</t>
  </si>
  <si>
    <t>ポンプ及び遠心分離機（70125）</t>
  </si>
  <si>
    <t>パルプウッド等（60503）</t>
  </si>
  <si>
    <t>事務用機器（70105）</t>
  </si>
  <si>
    <t>木製建具及び建築用木工品（60505）</t>
  </si>
  <si>
    <t>金属加工機械（70107）</t>
  </si>
  <si>
    <t>田子の浦港管理事務所</t>
  </si>
  <si>
    <t>紙類及び同製品（607）</t>
  </si>
  <si>
    <t>紙及び板紙（60701）</t>
  </si>
  <si>
    <t>建設用・鉱山用機械（70119）</t>
  </si>
  <si>
    <t>鉄鋼（613）</t>
  </si>
  <si>
    <t>アルミニウム及び同合金（61507）</t>
  </si>
  <si>
    <t>写真用・映画用材料（81301）</t>
  </si>
  <si>
    <t>荷役機械（70127）</t>
  </si>
  <si>
    <t>ベアリング及び同部分品（70129）</t>
  </si>
  <si>
    <t>電気機器（703）</t>
  </si>
  <si>
    <t>電気回路等の機器（70303）</t>
  </si>
  <si>
    <t>映像機器（70309）</t>
  </si>
  <si>
    <t>加熱用・冷却用機器（70119）</t>
  </si>
  <si>
    <t>持       家</t>
    <phoneticPr fontId="60"/>
  </si>
  <si>
    <t>ポンプ及び遠心分離機（70121）</t>
  </si>
  <si>
    <t>コック・弁類（70127）</t>
  </si>
  <si>
    <t>自動車用等の電気機器（70325）</t>
  </si>
  <si>
    <t>電気計測機器（70327）</t>
  </si>
  <si>
    <t>輸送用機器（705）</t>
  </si>
  <si>
    <t>絶縁電線及び絶縁ケーブル（70304）</t>
  </si>
  <si>
    <t>家庭用電気機器（70309）</t>
  </si>
  <si>
    <t>半導体等電子部品（70311）</t>
  </si>
  <si>
    <t>二輪自動車類（70507）</t>
  </si>
  <si>
    <t>自転車及び同部分品（70509）</t>
  </si>
  <si>
    <t>船舶類（70513）</t>
  </si>
  <si>
    <t>科学光学機器（81101）</t>
  </si>
  <si>
    <t>プラスチック製品（81311）</t>
  </si>
  <si>
    <t>プラスチック製品（81307）</t>
  </si>
  <si>
    <t>運動用具（81311）</t>
  </si>
  <si>
    <t>清水港管理局</t>
  </si>
  <si>
    <t>外航商船</t>
  </si>
  <si>
    <t>内航商船</t>
  </si>
  <si>
    <t>清水町</t>
    <rPh sb="0" eb="2">
      <t>シミズ</t>
    </rPh>
    <rPh sb="2" eb="3">
      <t>チョウ</t>
    </rPh>
    <phoneticPr fontId="60"/>
  </si>
  <si>
    <t>避 難 船</t>
    <phoneticPr fontId="60"/>
  </si>
  <si>
    <t>隻数</t>
  </si>
  <si>
    <t>総トン数</t>
  </si>
  <si>
    <t>12</t>
  </si>
  <si>
    <t>農水産品</t>
  </si>
  <si>
    <t>19   田  子  の  浦  港  入  港  船  舶</t>
    <phoneticPr fontId="60"/>
  </si>
  <si>
    <t>田  子  の  浦  港</t>
    <rPh sb="0" eb="13">
      <t>タゴノウラコウ</t>
    </rPh>
    <phoneticPr fontId="60"/>
  </si>
  <si>
    <t>内国貿易</t>
  </si>
  <si>
    <t>移出</t>
  </si>
  <si>
    <t>清          水          港</t>
    <phoneticPr fontId="60"/>
  </si>
  <si>
    <t>田   子   の   浦   港</t>
    <phoneticPr fontId="60"/>
  </si>
  <si>
    <t>合 計</t>
    <phoneticPr fontId="60"/>
  </si>
  <si>
    <t>移 出</t>
    <phoneticPr fontId="60"/>
  </si>
  <si>
    <t>輸 出</t>
    <phoneticPr fontId="60"/>
  </si>
  <si>
    <t>移 入</t>
    <phoneticPr fontId="60"/>
  </si>
  <si>
    <t>金属機械工業品</t>
  </si>
  <si>
    <t>軽工業品</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</si>
  <si>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</si>
  <si>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60"/>
  </si>
  <si>
    <t>単位：台</t>
    <rPh sb="3" eb="4">
      <t>ダイ</t>
    </rPh>
    <phoneticPr fontId="60"/>
  </si>
  <si>
    <t>年月別</t>
  </si>
  <si>
    <t>総　　数</t>
    <rPh sb="0" eb="1">
      <t>フサ</t>
    </rPh>
    <rPh sb="3" eb="4">
      <t>カズ</t>
    </rPh>
    <phoneticPr fontId="60"/>
  </si>
  <si>
    <t>乗　　用　　車</t>
    <rPh sb="0" eb="1">
      <t>ジョウ</t>
    </rPh>
    <rPh sb="3" eb="4">
      <t>ヨウ</t>
    </rPh>
    <rPh sb="6" eb="7">
      <t>クルマ</t>
    </rPh>
    <phoneticPr fontId="60"/>
  </si>
  <si>
    <t>バス</t>
    <phoneticPr fontId="60"/>
  </si>
  <si>
    <t>軽自動車</t>
    <rPh sb="0" eb="4">
      <t>ケイジドウシャ</t>
    </rPh>
    <phoneticPr fontId="60"/>
  </si>
  <si>
    <t>小型乗用</t>
    <rPh sb="0" eb="2">
      <t>コガタ</t>
    </rPh>
    <rPh sb="2" eb="4">
      <t>ジョウヨウ</t>
    </rPh>
    <phoneticPr fontId="60"/>
  </si>
  <si>
    <t>菊川市</t>
    <rPh sb="0" eb="2">
      <t>キクガワ</t>
    </rPh>
    <rPh sb="2" eb="3">
      <t>シ</t>
    </rPh>
    <phoneticPr fontId="60"/>
  </si>
  <si>
    <t>24   富士山静岡空港搭乗者数</t>
    <rPh sb="5" eb="8">
      <t>フジサン</t>
    </rPh>
    <rPh sb="8" eb="10">
      <t>シズオカ</t>
    </rPh>
    <rPh sb="10" eb="12">
      <t>クウコウ</t>
    </rPh>
    <rPh sb="12" eb="15">
      <t>トウジョウシャ</t>
    </rPh>
    <rPh sb="15" eb="16">
      <t>カズ</t>
    </rPh>
    <phoneticPr fontId="60"/>
  </si>
  <si>
    <t>国内線</t>
    <rPh sb="0" eb="3">
      <t>コクナイセン</t>
    </rPh>
    <phoneticPr fontId="60"/>
  </si>
  <si>
    <t>新千歳線</t>
    <rPh sb="0" eb="3">
      <t>シンチトセ</t>
    </rPh>
    <rPh sb="3" eb="4">
      <t>セン</t>
    </rPh>
    <phoneticPr fontId="60"/>
  </si>
  <si>
    <t>丘珠線</t>
    <rPh sb="0" eb="1">
      <t>オカ</t>
    </rPh>
    <rPh sb="1" eb="2">
      <t>タマ</t>
    </rPh>
    <rPh sb="2" eb="3">
      <t>セン</t>
    </rPh>
    <phoneticPr fontId="60"/>
  </si>
  <si>
    <t>出雲線</t>
    <rPh sb="0" eb="2">
      <t>イズモ</t>
    </rPh>
    <rPh sb="2" eb="3">
      <t>セン</t>
    </rPh>
    <phoneticPr fontId="60"/>
  </si>
  <si>
    <t>乗客</t>
    <rPh sb="0" eb="2">
      <t>ジョウキャク</t>
    </rPh>
    <phoneticPr fontId="60"/>
  </si>
  <si>
    <t>25   新   設   住   宅   着   工   戸　 数</t>
    <rPh sb="29" eb="30">
      <t>ト</t>
    </rPh>
    <rPh sb="32" eb="33">
      <t>カズ</t>
    </rPh>
    <phoneticPr fontId="60"/>
  </si>
  <si>
    <t>単位：戸、％</t>
    <rPh sb="0" eb="2">
      <t>タンイ</t>
    </rPh>
    <rPh sb="3" eb="4">
      <t>ト</t>
    </rPh>
    <phoneticPr fontId="60"/>
  </si>
  <si>
    <t>前月</t>
    <rPh sb="0" eb="2">
      <t>ゼンゲツ</t>
    </rPh>
    <phoneticPr fontId="60"/>
  </si>
  <si>
    <t>対前月比</t>
    <rPh sb="0" eb="1">
      <t>タイ</t>
    </rPh>
    <rPh sb="1" eb="4">
      <t>ゼンゲツヒ</t>
    </rPh>
    <phoneticPr fontId="60"/>
  </si>
  <si>
    <t>森町</t>
    <rPh sb="0" eb="2">
      <t>モリマチ</t>
    </rPh>
    <phoneticPr fontId="60"/>
  </si>
  <si>
    <t>貸家</t>
  </si>
  <si>
    <t>分譲住宅</t>
  </si>
  <si>
    <t>資金別</t>
  </si>
  <si>
    <t>公的資金</t>
  </si>
  <si>
    <t xml:space="preserve">   うち機構融資</t>
    <phoneticPr fontId="60"/>
  </si>
  <si>
    <t>構造別</t>
    <phoneticPr fontId="60"/>
  </si>
  <si>
    <t>全国新設住宅計</t>
  </si>
  <si>
    <t>単位：戸、㎡</t>
    <rPh sb="0" eb="2">
      <t>タンイ</t>
    </rPh>
    <rPh sb="3" eb="4">
      <t>ト</t>
    </rPh>
    <phoneticPr fontId="60"/>
  </si>
  <si>
    <t>総       計</t>
    <phoneticPr fontId="60"/>
  </si>
  <si>
    <t>給 与 住 宅</t>
    <phoneticPr fontId="60"/>
  </si>
  <si>
    <t>戸数</t>
    <phoneticPr fontId="60"/>
  </si>
  <si>
    <t>合　   計</t>
    <phoneticPr fontId="60"/>
  </si>
  <si>
    <t>市計</t>
  </si>
  <si>
    <t>町計</t>
    <rPh sb="0" eb="1">
      <t>チョウ</t>
    </rPh>
    <phoneticPr fontId="60"/>
  </si>
  <si>
    <t>静岡市</t>
    <phoneticPr fontId="60"/>
  </si>
  <si>
    <t>沼津市</t>
  </si>
  <si>
    <t>熱海市</t>
  </si>
  <si>
    <t>三島市</t>
  </si>
  <si>
    <t>富士宮市</t>
  </si>
  <si>
    <t>島田市</t>
  </si>
  <si>
    <t>焼津市</t>
  </si>
  <si>
    <t>御殿場市</t>
  </si>
  <si>
    <t>裾野市</t>
  </si>
  <si>
    <t>御前崎市</t>
    <rPh sb="0" eb="2">
      <t>オマエ</t>
    </rPh>
    <rPh sb="2" eb="3">
      <t>サキ</t>
    </rPh>
    <rPh sb="3" eb="4">
      <t>シ</t>
    </rPh>
    <phoneticPr fontId="60"/>
  </si>
  <si>
    <t>東伊豆町</t>
    <rPh sb="0" eb="1">
      <t>ヒガシ</t>
    </rPh>
    <rPh sb="1" eb="3">
      <t>イズ</t>
    </rPh>
    <rPh sb="3" eb="4">
      <t>チョウ</t>
    </rPh>
    <phoneticPr fontId="60"/>
  </si>
  <si>
    <t>河津町</t>
    <rPh sb="0" eb="2">
      <t>カワヅ</t>
    </rPh>
    <rPh sb="2" eb="3">
      <t>チョウ</t>
    </rPh>
    <phoneticPr fontId="60"/>
  </si>
  <si>
    <t>松崎町</t>
    <rPh sb="0" eb="2">
      <t>マツザキ</t>
    </rPh>
    <rPh sb="2" eb="3">
      <t>チョウ</t>
    </rPh>
    <phoneticPr fontId="60"/>
  </si>
  <si>
    <t>西伊豆町</t>
    <rPh sb="0" eb="3">
      <t>ニシイズ</t>
    </rPh>
    <rPh sb="3" eb="4">
      <t>チョウ</t>
    </rPh>
    <phoneticPr fontId="60"/>
  </si>
  <si>
    <t>小山町</t>
    <rPh sb="0" eb="3">
      <t>オヤマチョウ</t>
    </rPh>
    <phoneticPr fontId="60"/>
  </si>
  <si>
    <t>吉田町</t>
    <rPh sb="0" eb="2">
      <t>ヨシダ</t>
    </rPh>
    <rPh sb="2" eb="3">
      <t>チョウ</t>
    </rPh>
    <phoneticPr fontId="60"/>
  </si>
  <si>
    <t>川根本町</t>
    <rPh sb="0" eb="2">
      <t>カワネ</t>
    </rPh>
    <rPh sb="2" eb="3">
      <t>ホン</t>
    </rPh>
    <rPh sb="3" eb="4">
      <t>チョウ</t>
    </rPh>
    <phoneticPr fontId="60"/>
  </si>
  <si>
    <t>26   火  災  の  発  生  状  況</t>
    <phoneticPr fontId="60"/>
  </si>
  <si>
    <t>り災世帯数</t>
  </si>
  <si>
    <t>表面積</t>
  </si>
  <si>
    <t>負　傷   者</t>
    <rPh sb="0" eb="1">
      <t>フ</t>
    </rPh>
    <rPh sb="2" eb="3">
      <t>キズ</t>
    </rPh>
    <phoneticPr fontId="60"/>
  </si>
  <si>
    <t>27   道路別交通事故発生状況（人身事故）</t>
    <phoneticPr fontId="60"/>
  </si>
  <si>
    <t>単位：件、人</t>
  </si>
  <si>
    <t>発　　生　　件　　数</t>
    <phoneticPr fontId="60"/>
  </si>
  <si>
    <t>負　　　傷　　　者　　　数</t>
    <rPh sb="0" eb="1">
      <t>フ</t>
    </rPh>
    <phoneticPr fontId="60"/>
  </si>
  <si>
    <t>当　　　月</t>
    <phoneticPr fontId="60"/>
  </si>
  <si>
    <t>１月以降</t>
  </si>
  <si>
    <t>国道</t>
  </si>
  <si>
    <t>一般県道</t>
  </si>
  <si>
    <t>市町道</t>
    <phoneticPr fontId="60"/>
  </si>
  <si>
    <t>指定自専道</t>
  </si>
  <si>
    <t>その他</t>
  </si>
  <si>
    <t>計</t>
  </si>
  <si>
    <t>景 気 動 向 指 数 （CI）</t>
    <phoneticPr fontId="60"/>
  </si>
  <si>
    <t>先 行 指 数</t>
    <phoneticPr fontId="60"/>
  </si>
  <si>
    <t>一 致 指 数</t>
    <phoneticPr fontId="60"/>
  </si>
  <si>
    <t>遅 行 指 数</t>
    <phoneticPr fontId="60"/>
  </si>
  <si>
    <t xml:space="preserve">      また、同指数の変化の大きさが景気の拡張または後退のテンポを表します。</t>
    <rPh sb="16" eb="17">
      <t>オオ</t>
    </rPh>
    <phoneticPr fontId="6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</si>
  <si>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60"/>
  </si>
  <si>
    <t>(3か月後方移動平均)</t>
    <rPh sb="3" eb="4">
      <t>ゲツ</t>
    </rPh>
    <rPh sb="4" eb="6">
      <t>コウホウ</t>
    </rPh>
    <rPh sb="6" eb="8">
      <t>イドウ</t>
    </rPh>
    <rPh sb="8" eb="10">
      <t>ヘイキン</t>
    </rPh>
    <phoneticPr fontId="60"/>
  </si>
  <si>
    <t>（注）　毎月の数値は速報値。</t>
    <rPh sb="1" eb="2">
      <t>チュウ</t>
    </rPh>
    <rPh sb="4" eb="6">
      <t>マイツキ</t>
    </rPh>
    <rPh sb="7" eb="9">
      <t>スウチ</t>
    </rPh>
    <rPh sb="10" eb="13">
      <t>ソクホウチ</t>
    </rPh>
    <phoneticPr fontId="60"/>
  </si>
  <si>
    <t>空港振興課</t>
    <rPh sb="2" eb="4">
      <t>シンコウ</t>
    </rPh>
    <rPh sb="4" eb="5">
      <t>カ</t>
    </rPh>
    <phoneticPr fontId="60"/>
  </si>
  <si>
    <t>令和2年</t>
  </si>
  <si>
    <t>百万円</t>
  </si>
  <si>
    <t>（注9） 景気動向指数について、季節調整係数の再計算に伴い、令和２年12月以前の数値は遡って改訂されています。</t>
    <rPh sb="30" eb="32">
      <t>レイワ</t>
    </rPh>
    <phoneticPr fontId="60"/>
  </si>
  <si>
    <t>音響・映像機器〔含部品〕（70305）</t>
  </si>
  <si>
    <t>11</t>
  </si>
  <si>
    <t>熊本線</t>
    <rPh sb="0" eb="2">
      <t>クマモト</t>
    </rPh>
    <rPh sb="2" eb="3">
      <t>セン</t>
    </rPh>
    <phoneticPr fontId="60"/>
  </si>
  <si>
    <t>月</t>
    <rPh sb="0" eb="1">
      <t>ガツ</t>
    </rPh>
    <phoneticPr fontId="60"/>
  </si>
  <si>
    <t>　国土交通省、住まいづくり課</t>
    <rPh sb="1" eb="3">
      <t>コクド</t>
    </rPh>
    <rPh sb="3" eb="6">
      <t>コウツウショウ</t>
    </rPh>
    <rPh sb="13" eb="14">
      <t>カ</t>
    </rPh>
    <phoneticPr fontId="60"/>
  </si>
  <si>
    <t>（注） 自専道はその他欄に計上。</t>
    <phoneticPr fontId="60"/>
  </si>
  <si>
    <t>令和4年</t>
  </si>
  <si>
    <t>菜種（2030907）</t>
  </si>
  <si>
    <t>製材（2070105）</t>
  </si>
  <si>
    <t>総　　　　　　　額</t>
  </si>
  <si>
    <t>主要地方道</t>
    <phoneticPr fontId="60"/>
  </si>
  <si>
    <t>23   自  動  車  課  税  台  数</t>
    <rPh sb="14" eb="15">
      <t>カ</t>
    </rPh>
    <rPh sb="17" eb="18">
      <t>ゼイ</t>
    </rPh>
    <rPh sb="20" eb="21">
      <t>ダイ</t>
    </rPh>
    <rPh sb="23" eb="24">
      <t>スウ</t>
    </rPh>
    <phoneticPr fontId="60"/>
  </si>
  <si>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60"/>
  </si>
  <si>
    <t>（注2）  毎月の数値は速報値。</t>
    <rPh sb="1" eb="2">
      <t>チュウ</t>
    </rPh>
    <rPh sb="6" eb="8">
      <t>マイツキ</t>
    </rPh>
    <rPh sb="9" eb="11">
      <t>スウチ</t>
    </rPh>
    <rPh sb="12" eb="15">
      <t>ソクホウチ</t>
    </rPh>
    <phoneticPr fontId="60"/>
  </si>
  <si>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60"/>
  </si>
  <si>
    <t>（注2） 毎月の数値は速報値。</t>
    <rPh sb="1" eb="2">
      <t>チュウ</t>
    </rPh>
    <rPh sb="5" eb="7">
      <t>マイツキ</t>
    </rPh>
    <rPh sb="8" eb="10">
      <t>スウチ</t>
    </rPh>
    <rPh sb="11" eb="14">
      <t>ソクホウチ</t>
    </rPh>
    <phoneticPr fontId="60"/>
  </si>
  <si>
    <t>2.33</t>
  </si>
  <si>
    <t>うち45歳以上55歳以下</t>
    <rPh sb="4" eb="7">
      <t>サイイジョウ</t>
    </rPh>
    <rPh sb="9" eb="10">
      <t>サイ</t>
    </rPh>
    <rPh sb="10" eb="12">
      <t>イカ</t>
    </rPh>
    <phoneticPr fontId="60"/>
  </si>
  <si>
    <t>（注1）月間有効求職者数、月間有効求人数の年度の数値は平均値です。</t>
    <rPh sb="13" eb="15">
      <t>ゲッカン</t>
    </rPh>
    <phoneticPr fontId="60"/>
  </si>
  <si>
    <t>（注2）求人倍率は、季節調整値、年度計は実数値です。</t>
    <phoneticPr fontId="60"/>
  </si>
  <si>
    <t>(注1) ストックベース&lt;当座貸越含む&gt;数値です。</t>
    <rPh sb="1" eb="2">
      <t>チュウ</t>
    </rPh>
    <rPh sb="13" eb="15">
      <t>トウザ</t>
    </rPh>
    <rPh sb="15" eb="16">
      <t>カ</t>
    </rPh>
    <rPh sb="16" eb="17">
      <t>コ</t>
    </rPh>
    <rPh sb="17" eb="18">
      <t>フク</t>
    </rPh>
    <rPh sb="20" eb="22">
      <t>スウチ</t>
    </rPh>
    <phoneticPr fontId="60"/>
  </si>
  <si>
    <t>(注2) 県内所在店舗ベースです。</t>
    <rPh sb="1" eb="2">
      <t>チュウ</t>
    </rPh>
    <rPh sb="5" eb="7">
      <t>ケンナイ</t>
    </rPh>
    <rPh sb="7" eb="9">
      <t>ショザイ</t>
    </rPh>
    <rPh sb="9" eb="11">
      <t>テンポ</t>
    </rPh>
    <phoneticPr fontId="6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</si>
  <si>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60"/>
  </si>
  <si>
    <t>2月</t>
  </si>
  <si>
    <t>3月</t>
  </si>
  <si>
    <t>4月</t>
  </si>
  <si>
    <t>5月</t>
  </si>
  <si>
    <t>6月</t>
  </si>
  <si>
    <t>7月</t>
  </si>
  <si>
    <t>8月</t>
  </si>
  <si>
    <t>9月</t>
  </si>
  <si>
    <t>10月</t>
  </si>
  <si>
    <t>11月</t>
  </si>
  <si>
    <t>12月</t>
  </si>
  <si>
    <t>1月</t>
    <rPh sb="1" eb="2">
      <t>ガツ</t>
    </rPh>
    <phoneticPr fontId="60"/>
  </si>
  <si>
    <t>R3</t>
    <phoneticPr fontId="60"/>
  </si>
  <si>
    <t>件数</t>
    <rPh sb="0" eb="2">
      <t>ケンスウ</t>
    </rPh>
    <phoneticPr fontId="60"/>
  </si>
  <si>
    <t>負債総額</t>
    <rPh sb="0" eb="2">
      <t>フサイ</t>
    </rPh>
    <rPh sb="2" eb="4">
      <t>ソウガク</t>
    </rPh>
    <phoneticPr fontId="60"/>
  </si>
  <si>
    <t>計</t>
    <rPh sb="0" eb="1">
      <t>ケイ</t>
    </rPh>
    <phoneticPr fontId="60"/>
  </si>
  <si>
    <t>令和5年</t>
    <rPh sb="0" eb="2">
      <t>レイワ</t>
    </rPh>
    <rPh sb="3" eb="4">
      <t>ネン</t>
    </rPh>
    <phoneticPr fontId="60"/>
  </si>
  <si>
    <t>2.38</t>
  </si>
  <si>
    <t>R2</t>
  </si>
  <si>
    <t>H30</t>
    <phoneticPr fontId="60"/>
  </si>
  <si>
    <t>R4</t>
  </si>
  <si>
    <t>H31.R1</t>
    <phoneticPr fontId="60"/>
  </si>
  <si>
    <t>H29</t>
    <phoneticPr fontId="60"/>
  </si>
  <si>
    <t>企業倒産状況</t>
    <rPh sb="0" eb="2">
      <t>キギョウ</t>
    </rPh>
    <rPh sb="2" eb="4">
      <t>トウサン</t>
    </rPh>
    <rPh sb="4" eb="6">
      <t>ジョウキョウ</t>
    </rPh>
    <phoneticPr fontId="6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</si>
  <si>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6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</si>
  <si>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60"/>
  </si>
  <si>
    <t>負債総額単位：件、百万円</t>
    <rPh sb="0" eb="2">
      <t>フサイ</t>
    </rPh>
    <rPh sb="2" eb="4">
      <t>ソウガク</t>
    </rPh>
    <rPh sb="4" eb="6">
      <t>タンイ</t>
    </rPh>
    <rPh sb="7" eb="8">
      <t>ケン</t>
    </rPh>
    <rPh sb="9" eb="11">
      <t>ヒャクマン</t>
    </rPh>
    <rPh sb="11" eb="12">
      <t>エン</t>
    </rPh>
    <phoneticPr fontId="60"/>
  </si>
  <si>
    <t>令和5年</t>
  </si>
  <si>
    <t>2.32</t>
  </si>
  <si>
    <t>令和3年</t>
  </si>
  <si>
    <t>令和4年度</t>
    <rPh sb="0" eb="2">
      <t>レイワ</t>
    </rPh>
    <rPh sb="3" eb="5">
      <t>ネンド</t>
    </rPh>
    <rPh sb="4" eb="5">
      <t>ド</t>
    </rPh>
    <phoneticPr fontId="60"/>
  </si>
  <si>
    <t>(注2)「ｒ」は前月からの修正値を表します。</t>
    <rPh sb="1" eb="2">
      <t>チュウ</t>
    </rPh>
    <rPh sb="8" eb="10">
      <t>ゼンゲツ</t>
    </rPh>
    <rPh sb="13" eb="16">
      <t>シュウセイチ</t>
    </rPh>
    <rPh sb="17" eb="18">
      <t>アラワ</t>
    </rPh>
    <phoneticPr fontId="60"/>
  </si>
  <si>
    <t>R5</t>
  </si>
  <si>
    <t>2.29</t>
  </si>
  <si>
    <t xml:space="preserve">… </t>
  </si>
  <si>
    <t>2.23</t>
  </si>
  <si>
    <t>2.36</t>
  </si>
  <si>
    <t>　</t>
    <phoneticPr fontId="60"/>
  </si>
  <si>
    <t>25   新  設  住  宅  着  工  戸  数  (つづき)</t>
    <rPh sb="23" eb="24">
      <t>ト</t>
    </rPh>
    <rPh sb="26" eb="27">
      <t>カズ</t>
    </rPh>
    <phoneticPr fontId="60"/>
  </si>
  <si>
    <t xml:space="preserve">28　　景  気  動  向  指  数  （C I）
</t>
    <phoneticPr fontId="60"/>
  </si>
  <si>
    <t>県警察本部</t>
    <phoneticPr fontId="60"/>
  </si>
  <si>
    <t>※７月号から令和３年集計を掲載するが、本来は４月号から掲載できる状況。</t>
    <phoneticPr fontId="60"/>
  </si>
  <si>
    <t>なお、令和３年度の統計（令和２年集計）では１１月号から掲載していた。</t>
    <phoneticPr fontId="60"/>
  </si>
  <si>
    <t>e-statでは毎年３月末に１月～１２月の年計が公開される。</t>
    <phoneticPr fontId="60"/>
  </si>
  <si>
    <t>印刷又はPDF出力の際の注意</t>
    <rPh sb="0" eb="2">
      <t>インサツ</t>
    </rPh>
    <rPh sb="2" eb="3">
      <t>マタ</t>
    </rPh>
    <rPh sb="7" eb="9">
      <t>シュツリョク</t>
    </rPh>
    <rPh sb="10" eb="11">
      <t>サイ</t>
    </rPh>
    <rPh sb="12" eb="14">
      <t>チュウイ</t>
    </rPh>
    <phoneticPr fontId="60"/>
  </si>
  <si>
    <t>公表用ファイルを作る際の注意</t>
    <rPh sb="0" eb="3">
      <t>コウヒョウヨウ</t>
    </rPh>
    <rPh sb="8" eb="9">
      <t>ツク</t>
    </rPh>
    <rPh sb="10" eb="11">
      <t>サイ</t>
    </rPh>
    <rPh sb="12" eb="14">
      <t>チュウイ</t>
    </rPh>
    <phoneticPr fontId="60"/>
  </si>
  <si>
    <t>原稿を作成する際の注意</t>
    <rPh sb="0" eb="2">
      <t>ゲンコウ</t>
    </rPh>
    <rPh sb="3" eb="5">
      <t>サクセイ</t>
    </rPh>
    <rPh sb="7" eb="8">
      <t>サイ</t>
    </rPh>
    <rPh sb="9" eb="11">
      <t>チュウイ</t>
    </rPh>
    <phoneticPr fontId="60"/>
  </si>
  <si>
    <t>シートの構成とタブの色について</t>
    <rPh sb="4" eb="6">
      <t>コウセイ</t>
    </rPh>
    <rPh sb="10" eb="11">
      <t>イロ</t>
    </rPh>
    <phoneticPr fontId="60"/>
  </si>
  <si>
    <t>「静岡県の統計」原稿ファイル（案）</t>
    <rPh sb="1" eb="4">
      <t>シズオカケン</t>
    </rPh>
    <rPh sb="5" eb="7">
      <t>トウケイ</t>
    </rPh>
    <rPh sb="8" eb="10">
      <t>ゲンコウ</t>
    </rPh>
    <rPh sb="15" eb="16">
      <t>アン</t>
    </rPh>
    <phoneticPr fontId="60"/>
  </si>
  <si>
    <t>・シートは２種類あり、タブで色分けしています。</t>
    <rPh sb="6" eb="8">
      <t>シュルイ</t>
    </rPh>
    <rPh sb="14" eb="16">
      <t>イロワ</t>
    </rPh>
    <phoneticPr fontId="60"/>
  </si>
  <si>
    <t>・タブが黄色のシートだけを選択して実行してください。</t>
    <rPh sb="4" eb="6">
      <t>キイロ</t>
    </rPh>
    <rPh sb="13" eb="15">
      <t>センタク</t>
    </rPh>
    <rPh sb="17" eb="19">
      <t>ジッコウ</t>
    </rPh>
    <phoneticPr fontId="60"/>
  </si>
  <si>
    <t>「-」を「△」に置き換えること。</t>
  </si>
  <si>
    <t>・特殊な書式設定はしないでください。（セルに「4」と入力すると「4月分」と表示させる等）</t>
    <rPh sb="26" eb="28">
      <t>ニュウリョク</t>
    </rPh>
    <rPh sb="33" eb="34">
      <t>ガツ</t>
    </rPh>
    <rPh sb="34" eb="35">
      <t>ブン</t>
    </rPh>
    <rPh sb="37" eb="39">
      <t>ヒョウジ</t>
    </rPh>
    <rPh sb="42" eb="43">
      <t>トウ</t>
    </rPh>
    <phoneticPr fontId="60"/>
  </si>
  <si>
    <t>・無色タブのシートの行列セル等を追加又は削除した際は、対応する黄色タブのシートでうまく表示されるか確認してください。</t>
    <rPh sb="1" eb="3">
      <t>ムショク</t>
    </rPh>
    <rPh sb="10" eb="12">
      <t>ギョウレツ</t>
    </rPh>
    <rPh sb="14" eb="15">
      <t>トウ</t>
    </rPh>
    <rPh sb="16" eb="18">
      <t>ツイカ</t>
    </rPh>
    <rPh sb="18" eb="19">
      <t>マタ</t>
    </rPh>
    <rPh sb="20" eb="22">
      <t>サクジョ</t>
    </rPh>
    <rPh sb="24" eb="25">
      <t>サイ</t>
    </rPh>
    <rPh sb="27" eb="29">
      <t>タイオウ</t>
    </rPh>
    <rPh sb="31" eb="33">
      <t>キイロ</t>
    </rPh>
    <rPh sb="43" eb="45">
      <t>ヒョウジ</t>
    </rPh>
    <rPh sb="49" eb="51">
      <t>カクニン</t>
    </rPh>
    <phoneticPr fontId="60"/>
  </si>
  <si>
    <t>・無色タブのシートには、値または文字列で入力してください。（関数、リンクは禁止）</t>
    <rPh sb="12" eb="13">
      <t>アタイ</t>
    </rPh>
    <rPh sb="16" eb="19">
      <t>モジレツ</t>
    </rPh>
    <rPh sb="20" eb="22">
      <t>ニュウリョク</t>
    </rPh>
    <rPh sb="30" eb="32">
      <t>カンスウ</t>
    </rPh>
    <rPh sb="37" eb="39">
      <t>キンシ</t>
    </rPh>
    <phoneticPr fontId="60"/>
  </si>
  <si>
    <t>・黄色タブのシートには、印刷範囲外にメモ等OKです。</t>
    <rPh sb="1" eb="3">
      <t>キイロ</t>
    </rPh>
    <rPh sb="12" eb="14">
      <t>インサツ</t>
    </rPh>
    <rPh sb="14" eb="17">
      <t>ハンイガイ</t>
    </rPh>
    <rPh sb="20" eb="21">
      <t>トウ</t>
    </rPh>
    <phoneticPr fontId="60"/>
  </si>
  <si>
    <t>・無色タブのシートには、印刷範囲外にメモやコメント等を書かないでください。（うっかりそのまま公表するのを防ぐため）</t>
    <rPh sb="1" eb="3">
      <t>ムショク</t>
    </rPh>
    <rPh sb="12" eb="14">
      <t>インサツ</t>
    </rPh>
    <rPh sb="14" eb="17">
      <t>ハンイガイ</t>
    </rPh>
    <rPh sb="25" eb="26">
      <t>トウ</t>
    </rPh>
    <rPh sb="27" eb="28">
      <t>カ</t>
    </rPh>
    <rPh sb="46" eb="48">
      <t>コウヒョウ</t>
    </rPh>
    <rPh sb="52" eb="53">
      <t>フセ</t>
    </rPh>
    <phoneticPr fontId="60"/>
  </si>
  <si>
    <t>黄色：印刷専用シートです。対応する入力用シートから画像リンクを貼っています。</t>
    <rPh sb="0" eb="2">
      <t>キイロ</t>
    </rPh>
    <rPh sb="3" eb="5">
      <t>インサツ</t>
    </rPh>
    <rPh sb="5" eb="7">
      <t>センヨウ</t>
    </rPh>
    <rPh sb="13" eb="15">
      <t>タイオウ</t>
    </rPh>
    <rPh sb="17" eb="19">
      <t>ニュウリョク</t>
    </rPh>
    <rPh sb="19" eb="20">
      <t>ヨウ</t>
    </rPh>
    <rPh sb="25" eb="27">
      <t>ガゾウ</t>
    </rPh>
    <rPh sb="31" eb="32">
      <t>ハ</t>
    </rPh>
    <phoneticPr fontId="60"/>
  </si>
  <si>
    <t>・統計センターしずおか等に掲載するファイルは、タブが無色のシートだけ残し、黄色（と橙色）のシートを全て削除してください。</t>
    <rPh sb="1" eb="3">
      <t>トウケイ</t>
    </rPh>
    <rPh sb="11" eb="12">
      <t>トウ</t>
    </rPh>
    <rPh sb="13" eb="15">
      <t>ケイサイ</t>
    </rPh>
    <rPh sb="26" eb="28">
      <t>ムショク</t>
    </rPh>
    <rPh sb="34" eb="35">
      <t>ノコ</t>
    </rPh>
    <rPh sb="37" eb="39">
      <t>キイロ</t>
    </rPh>
    <rPh sb="41" eb="42">
      <t>ダイダイ</t>
    </rPh>
    <rPh sb="42" eb="43">
      <t>イロ</t>
    </rPh>
    <rPh sb="49" eb="50">
      <t>スベ</t>
    </rPh>
    <rPh sb="51" eb="53">
      <t>サクジョ</t>
    </rPh>
    <phoneticPr fontId="60"/>
  </si>
  <si>
    <t>無色：データ入力・公表兼用シートです。</t>
    <rPh sb="0" eb="2">
      <t>ムショク</t>
    </rPh>
    <rPh sb="6" eb="8">
      <t>ニュウリョク</t>
    </rPh>
    <rPh sb="9" eb="11">
      <t>コウヒョウ</t>
    </rPh>
    <rPh sb="11" eb="13">
      <t>ケンヨウ</t>
    </rPh>
    <phoneticPr fontId="60"/>
  </si>
  <si>
    <t>1</t>
  </si>
  <si>
    <t>26</t>
  </si>
  <si>
    <t>27</t>
  </si>
  <si>
    <t>7</t>
  </si>
  <si>
    <t>29</t>
  </si>
  <si>
    <t>2.27</t>
  </si>
  <si>
    <t>2.22</t>
  </si>
  <si>
    <t>2.24</t>
  </si>
  <si>
    <t>月</t>
    <rPh sb="0" eb="1">
      <t>ガツ</t>
    </rPh>
    <phoneticPr fontId="63"/>
  </si>
  <si>
    <t>（令和５年12月分）</t>
    <rPh sb="1" eb="3">
      <t>レイワ</t>
    </rPh>
    <rPh sb="4" eb="5">
      <t>ネン</t>
    </rPh>
    <rPh sb="7" eb="9">
      <t>ガツブン</t>
    </rPh>
    <phoneticPr fontId="60"/>
  </si>
  <si>
    <t>（令和５年11月分）</t>
    <rPh sb="1" eb="3">
      <t>レイワ</t>
    </rPh>
    <rPh sb="4" eb="5">
      <t>ネン</t>
    </rPh>
    <rPh sb="7" eb="9">
      <t>ガツブン</t>
    </rPh>
    <phoneticPr fontId="60"/>
  </si>
  <si>
    <t>令和5年</t>
    <rPh sb="0" eb="2">
      <t>レイワ</t>
    </rPh>
    <rPh sb="3" eb="4">
      <t>ネン</t>
    </rPh>
    <phoneticPr fontId="63"/>
  </si>
  <si>
    <t>　　（エ）　10月末常用労働者数及び労働異動率</t>
    <rPh sb="8" eb="9">
      <t>ガツ</t>
    </rPh>
    <phoneticPr fontId="60"/>
  </si>
  <si>
    <t>年</t>
    <rPh sb="0" eb="1">
      <t>ネン</t>
    </rPh>
    <phoneticPr fontId="63"/>
  </si>
  <si>
    <t>・チャーター便の搭乗者数については、含まれておりません。</t>
    <phoneticPr fontId="60"/>
  </si>
  <si>
    <t>・〈国内線〉ＡＮＡ新千歳線及び沖縄線の２路線の運行はありません。</t>
    <rPh sb="2" eb="5">
      <t>コクナイセン</t>
    </rPh>
    <rPh sb="9" eb="12">
      <t>シンチトセ</t>
    </rPh>
    <rPh sb="12" eb="13">
      <t>セン</t>
    </rPh>
    <rPh sb="13" eb="14">
      <t>オヨ</t>
    </rPh>
    <rPh sb="15" eb="18">
      <t>オキナワセン</t>
    </rPh>
    <rPh sb="20" eb="22">
      <t>ロセン</t>
    </rPh>
    <rPh sb="23" eb="25">
      <t>ウンコウ</t>
    </rPh>
    <phoneticPr fontId="60"/>
  </si>
  <si>
    <t xml:space="preserve">               FDA丘珠線は、2023年10月29日～2024年３月30日の期間中運休です。</t>
    <phoneticPr fontId="60"/>
  </si>
  <si>
    <t>・〈国際線〉※印の路線は現在ダイヤがありません。</t>
    <rPh sb="2" eb="5">
      <t>コクサイセン</t>
    </rPh>
    <rPh sb="7" eb="8">
      <t>シルシ</t>
    </rPh>
    <rPh sb="9" eb="11">
      <t>ロセン</t>
    </rPh>
    <rPh sb="12" eb="14">
      <t>ゲンザイ</t>
    </rPh>
    <phoneticPr fontId="60"/>
  </si>
  <si>
    <t>主  な  動  き</t>
    <rPh sb="0" eb="1">
      <t>オモ</t>
    </rPh>
    <rPh sb="6" eb="7">
      <t>ウゴ</t>
    </rPh>
    <phoneticPr fontId="60"/>
  </si>
  <si>
    <t>１</t>
    <phoneticPr fontId="60"/>
  </si>
  <si>
    <t>12</t>
    <phoneticPr fontId="60"/>
  </si>
  <si>
    <t>静岡県人口3,548,150 人</t>
    <rPh sb="0" eb="3">
      <t>シズオカケン</t>
    </rPh>
    <rPh sb="3" eb="5">
      <t>ジンコウ</t>
    </rPh>
    <rPh sb="15" eb="16">
      <t>ニン</t>
    </rPh>
    <phoneticPr fontId="60"/>
  </si>
  <si>
    <t>有効求人倍率1.21倍</t>
    <rPh sb="0" eb="2">
      <t>ユウコウ</t>
    </rPh>
    <rPh sb="2" eb="4">
      <t>キュウジン</t>
    </rPh>
    <rPh sb="4" eb="6">
      <t>バイリツ</t>
    </rPh>
    <rPh sb="10" eb="11">
      <t>バイ</t>
    </rPh>
    <phoneticPr fontId="60"/>
  </si>
  <si>
    <t>前月比 2,460人の減少</t>
    <rPh sb="0" eb="2">
      <t>ゼンゲツ</t>
    </rPh>
    <rPh sb="2" eb="3">
      <t>クラ</t>
    </rPh>
    <rPh sb="9" eb="10">
      <t>ニン</t>
    </rPh>
    <rPh sb="11" eb="13">
      <t>ゲンショウ</t>
    </rPh>
    <phoneticPr fontId="60"/>
  </si>
  <si>
    <t>前月と同水準</t>
    <rPh sb="0" eb="2">
      <t>ゼンゲツ</t>
    </rPh>
    <rPh sb="3" eb="6">
      <t>ドウスイジュン</t>
    </rPh>
    <phoneticPr fontId="60"/>
  </si>
  <si>
    <t>3,548,150人で、前月と比べ2,460人減少した。</t>
    <rPh sb="9" eb="10">
      <t>，７７８，５６５ニン</t>
    </rPh>
    <rPh sb="12" eb="14">
      <t>ゼンゲツ</t>
    </rPh>
    <rPh sb="15" eb="16">
      <t>クラ</t>
    </rPh>
    <rPh sb="22" eb="23">
      <t>ニン</t>
    </rPh>
    <rPh sb="23" eb="25">
      <t>ゲンショウ</t>
    </rPh>
    <phoneticPr fontId="60"/>
  </si>
  <si>
    <t>前月と同水準となった。</t>
    <rPh sb="0" eb="2">
      <t>ゼンゲツ</t>
    </rPh>
    <rPh sb="3" eb="6">
      <t>ドウスイジュン</t>
    </rPh>
    <phoneticPr fontId="60"/>
  </si>
  <si>
    <t xml:space="preserve">  世帯数は1,516,275世帯である。                   </t>
    <rPh sb="2" eb="5">
      <t>セタイスウ</t>
    </rPh>
    <rPh sb="15" eb="17">
      <t>セタイ</t>
    </rPh>
    <phoneticPr fontId="60"/>
  </si>
  <si>
    <t>0.05ポイント下回った。</t>
    <rPh sb="8" eb="10">
      <t>シタマワ</t>
    </rPh>
    <phoneticPr fontId="60"/>
  </si>
  <si>
    <t>静岡県（P9、P23参照）</t>
    <rPh sb="0" eb="3">
      <t>シズオカケン</t>
    </rPh>
    <rPh sb="10" eb="12">
      <t>サンショウ</t>
    </rPh>
    <phoneticPr fontId="60"/>
  </si>
  <si>
    <t>全　国（P9参照）</t>
    <rPh sb="0" eb="1">
      <t>ゼン</t>
    </rPh>
    <rPh sb="2" eb="3">
      <t>クニ</t>
    </rPh>
    <rPh sb="6" eb="8">
      <t>サンショウ</t>
    </rPh>
    <phoneticPr fontId="60"/>
  </si>
  <si>
    <t>12</t>
    <phoneticPr fontId="60"/>
  </si>
  <si>
    <t>11</t>
    <phoneticPr fontId="60"/>
  </si>
  <si>
    <t>静岡市の消費者物価指数 105.8</t>
    <rPh sb="0" eb="2">
      <t>シズオカ</t>
    </rPh>
    <rPh sb="2" eb="3">
      <t>シ</t>
    </rPh>
    <rPh sb="4" eb="7">
      <t>ショウヒシャ</t>
    </rPh>
    <rPh sb="7" eb="11">
      <t>ブッカシスウ</t>
    </rPh>
    <phoneticPr fontId="60"/>
  </si>
  <si>
    <t>景気動向指数(CI一致指数）</t>
    <phoneticPr fontId="60"/>
  </si>
  <si>
    <t>前月比は0.2％の下落となった</t>
    <rPh sb="0" eb="3">
      <t>ゼンゲツヒ</t>
    </rPh>
    <rPh sb="9" eb="11">
      <t>ゲラク</t>
    </rPh>
    <phoneticPr fontId="60"/>
  </si>
  <si>
    <t>下方への局面変化を示している</t>
    <rPh sb="0" eb="2">
      <t>カホウ</t>
    </rPh>
    <rPh sb="4" eb="6">
      <t>キョクメン</t>
    </rPh>
    <rPh sb="6" eb="8">
      <t>ヘンカ</t>
    </rPh>
    <rPh sb="9" eb="10">
      <t>シメ</t>
    </rPh>
    <phoneticPr fontId="60"/>
  </si>
  <si>
    <t>105.8となり、前月比は0.2％の下落となった。</t>
    <rPh sb="9" eb="11">
      <t>ゼンゲツ</t>
    </rPh>
    <rPh sb="11" eb="12">
      <t>ヒ</t>
    </rPh>
    <rPh sb="18" eb="20">
      <t>ゲラク</t>
    </rPh>
    <phoneticPr fontId="60"/>
  </si>
  <si>
    <t>単月は1.1ポイント下降し、３か月後方移動平均は0.2ポイント</t>
    <rPh sb="10" eb="12">
      <t>カコウ</t>
    </rPh>
    <rPh sb="16" eb="17">
      <t>ゲツ</t>
    </rPh>
    <rPh sb="17" eb="19">
      <t>コウホウ</t>
    </rPh>
    <rPh sb="19" eb="21">
      <t>イドウ</t>
    </rPh>
    <rPh sb="21" eb="23">
      <t>ヘイキン</t>
    </rPh>
    <phoneticPr fontId="60"/>
  </si>
  <si>
    <t>　また、前年同月比は2.0％の上昇となった。</t>
    <rPh sb="8" eb="9">
      <t>ヒ</t>
    </rPh>
    <rPh sb="15" eb="17">
      <t>ジョウショウ</t>
    </rPh>
    <phoneticPr fontId="60"/>
  </si>
  <si>
    <t>の上昇となった。</t>
    <rPh sb="1" eb="3">
      <t>ジョウショウ</t>
    </rPh>
    <phoneticPr fontId="60"/>
  </si>
  <si>
    <t xml:space="preserve"> 　７か月後方移動平均は前月と同水準となった。</t>
    <rPh sb="12" eb="14">
      <t>ゼンゲツ</t>
    </rPh>
    <rPh sb="15" eb="18">
      <t>ドウスイジュン</t>
    </rPh>
    <phoneticPr fontId="60"/>
  </si>
  <si>
    <t>　（Ｐ18参照）</t>
    <rPh sb="5" eb="7">
      <t>サンショウ</t>
    </rPh>
    <phoneticPr fontId="60"/>
  </si>
  <si>
    <t>　（Ｐ29参照）</t>
    <rPh sb="5" eb="7">
      <t>サンショウ</t>
    </rPh>
    <phoneticPr fontId="60"/>
  </si>
  <si>
    <t>１　　　静　　　岡　　　県</t>
    <rPh sb="4" eb="13">
      <t>シズオカケン</t>
    </rPh>
    <phoneticPr fontId="60"/>
  </si>
  <si>
    <t>主　　　要　　　指　　　標</t>
    <phoneticPr fontId="60"/>
  </si>
  <si>
    <t>年　　月</t>
    <rPh sb="0" eb="4">
      <t>ネンゲツ</t>
    </rPh>
    <phoneticPr fontId="60"/>
  </si>
  <si>
    <t>人　　口</t>
    <rPh sb="0" eb="4">
      <t>ジンコウ</t>
    </rPh>
    <phoneticPr fontId="60"/>
  </si>
  <si>
    <t>銀 行 勘 定</t>
    <rPh sb="0" eb="3">
      <t>ギンコウ</t>
    </rPh>
    <rPh sb="4" eb="7">
      <t>カンジョウ</t>
    </rPh>
    <phoneticPr fontId="60"/>
  </si>
  <si>
    <t>企業倒産状況</t>
    <rPh sb="0" eb="2">
      <t>キギョウ</t>
    </rPh>
    <rPh sb="2" eb="4">
      <t>トウサン</t>
    </rPh>
    <rPh sb="4" eb="6">
      <t>ジョウキョウ</t>
    </rPh>
    <phoneticPr fontId="6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</si>
  <si>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60"/>
  </si>
  <si>
    <t>消 費 者
物価指数
（静岡市）</t>
    <rPh sb="0" eb="5">
      <t>ショウヒシャ</t>
    </rPh>
    <rPh sb="12" eb="15">
      <t>シズオカシ</t>
    </rPh>
    <phoneticPr fontId="60"/>
  </si>
  <si>
    <t>実質賃金
指数
（製造業）</t>
    <rPh sb="0" eb="2">
      <t>ジッシツ</t>
    </rPh>
    <rPh sb="2" eb="4">
      <t>チンギン</t>
    </rPh>
    <rPh sb="5" eb="7">
      <t>シスウ</t>
    </rPh>
    <rPh sb="8" eb="12">
      <t>（セイゾウギョウ</t>
    </rPh>
    <phoneticPr fontId="60"/>
  </si>
  <si>
    <t>常用雇用
指数
（製造業）</t>
    <rPh sb="0" eb="2">
      <t>ジョウヨウ</t>
    </rPh>
    <rPh sb="2" eb="4">
      <t>コヨウ</t>
    </rPh>
    <rPh sb="5" eb="7">
      <t>シスウ</t>
    </rPh>
    <rPh sb="8" eb="12">
      <t>（セイゾウギョウ</t>
    </rPh>
    <phoneticPr fontId="60"/>
  </si>
  <si>
    <t>有 効 求 人
倍         率</t>
    <rPh sb="0" eb="1">
      <t>ユウ</t>
    </rPh>
    <rPh sb="2" eb="3">
      <t>コウ</t>
    </rPh>
    <rPh sb="4" eb="5">
      <t>モトム</t>
    </rPh>
    <rPh sb="6" eb="7">
      <t>ジン</t>
    </rPh>
    <rPh sb="8" eb="9">
      <t>バイ</t>
    </rPh>
    <rPh sb="18" eb="19">
      <t>リツ</t>
    </rPh>
    <phoneticPr fontId="60"/>
  </si>
  <si>
    <t>新 規 求 人
倍         率</t>
    <rPh sb="0" eb="1">
      <t>シン</t>
    </rPh>
    <rPh sb="2" eb="3">
      <t>キ</t>
    </rPh>
    <rPh sb="4" eb="5">
      <t>モトム</t>
    </rPh>
    <rPh sb="6" eb="7">
      <t>ジン</t>
    </rPh>
    <rPh sb="8" eb="9">
      <t>バイ</t>
    </rPh>
    <rPh sb="18" eb="19">
      <t>リツ</t>
    </rPh>
    <phoneticPr fontId="60"/>
  </si>
  <si>
    <t>貿易額（清水港）</t>
    <rPh sb="0" eb="2">
      <t>ボウエキ</t>
    </rPh>
    <rPh sb="2" eb="3">
      <t>ガク</t>
    </rPh>
    <rPh sb="4" eb="6">
      <t>シミズ</t>
    </rPh>
    <rPh sb="6" eb="7">
      <t>コウ</t>
    </rPh>
    <phoneticPr fontId="60"/>
  </si>
  <si>
    <t>自動車新規　　　　　登録台数</t>
    <rPh sb="0" eb="3">
      <t>ジドウシャ</t>
    </rPh>
    <rPh sb="3" eb="5">
      <t>シンキ</t>
    </rPh>
    <rPh sb="10" eb="12">
      <t>トウロク</t>
    </rPh>
    <rPh sb="12" eb="14">
      <t>ダイスウ</t>
    </rPh>
    <phoneticPr fontId="6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</si>
  <si>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60"/>
  </si>
  <si>
    <t>新設住宅
着工戸数</t>
    <rPh sb="0" eb="2">
      <t>シンセツ</t>
    </rPh>
    <rPh sb="2" eb="4">
      <t>ジュウタク</t>
    </rPh>
    <rPh sb="5" eb="7">
      <t>チャッコウ</t>
    </rPh>
    <rPh sb="7" eb="9">
      <t>コスウ</t>
    </rPh>
    <phoneticPr fontId="60"/>
  </si>
  <si>
    <t>景気動向
指　　　数</t>
    <rPh sb="0" eb="2">
      <t>ケイキ</t>
    </rPh>
    <rPh sb="2" eb="4">
      <t>ドウコウ</t>
    </rPh>
    <rPh sb="5" eb="6">
      <t>ユビ</t>
    </rPh>
    <rPh sb="9" eb="10">
      <t>カズ</t>
    </rPh>
    <phoneticPr fontId="60"/>
  </si>
  <si>
    <t>輸     出</t>
    <rPh sb="0" eb="1">
      <t>ユ</t>
    </rPh>
    <rPh sb="6" eb="7">
      <t>デ</t>
    </rPh>
    <phoneticPr fontId="60"/>
  </si>
  <si>
    <t>輸     入</t>
    <rPh sb="0" eb="1">
      <t>ユ</t>
    </rPh>
    <rPh sb="6" eb="7">
      <t>イリ</t>
    </rPh>
    <phoneticPr fontId="60"/>
  </si>
  <si>
    <t>各年､10月1日
各月､月初</t>
    <rPh sb="0" eb="2">
      <t>カクネン</t>
    </rPh>
    <rPh sb="5" eb="6">
      <t>ガツ</t>
    </rPh>
    <rPh sb="7" eb="8">
      <t>ニチ</t>
    </rPh>
    <phoneticPr fontId="60"/>
  </si>
  <si>
    <t>預金残高</t>
    <rPh sb="0" eb="2">
      <t>ヨキン</t>
    </rPh>
    <rPh sb="2" eb="4">
      <t>ザンダカ</t>
    </rPh>
    <phoneticPr fontId="60"/>
  </si>
  <si>
    <t>貸出残高</t>
    <rPh sb="0" eb="2">
      <t>カシダシ</t>
    </rPh>
    <rPh sb="2" eb="4">
      <t>ザンダカ</t>
    </rPh>
    <phoneticPr fontId="60"/>
  </si>
  <si>
    <t>件数</t>
    <rPh sb="0" eb="2">
      <t>ケンスウ</t>
    </rPh>
    <phoneticPr fontId="60"/>
  </si>
  <si>
    <t>負債総額</t>
    <rPh sb="0" eb="2">
      <t>フサイ</t>
    </rPh>
    <rPh sb="2" eb="4">
      <t>ソウガク</t>
    </rPh>
    <phoneticPr fontId="60"/>
  </si>
  <si>
    <r>
      <t xml:space="preserve">鉱  工  業
</t>
    </r>
    <r>
      <rPr>
        <sz val="6"/>
        <rFont val="ＭＳ Ｐ明朝"/>
        <family val="1"/>
        <charset val="128"/>
      </rPr>
      <t>平成27年＝100</t>
    </r>
    <rPh sb="0" eb="7">
      <t>コウコウギョウ</t>
    </rPh>
    <rPh sb="8" eb="10">
      <t>ヘイセイ</t>
    </rPh>
    <rPh sb="12" eb="13">
      <t>ネン</t>
    </rPh>
    <phoneticPr fontId="60"/>
  </si>
  <si>
    <t>令和2年＝100</t>
    <rPh sb="0" eb="2">
      <t>レイワ</t>
    </rPh>
    <rPh sb="3" eb="4">
      <t>ネン</t>
    </rPh>
    <phoneticPr fontId="60"/>
  </si>
  <si>
    <t>倍</t>
    <rPh sb="0" eb="1">
      <t>バイ</t>
    </rPh>
    <phoneticPr fontId="60"/>
  </si>
  <si>
    <t>百万円</t>
    <rPh sb="0" eb="3">
      <t>ヒャクマンエン</t>
    </rPh>
    <phoneticPr fontId="60"/>
  </si>
  <si>
    <t>台</t>
    <rPh sb="0" eb="1">
      <t>ダイ</t>
    </rPh>
    <phoneticPr fontId="60"/>
  </si>
  <si>
    <t>件   数</t>
    <rPh sb="0" eb="5">
      <t>ケンスウ</t>
    </rPh>
    <phoneticPr fontId="60"/>
  </si>
  <si>
    <t>戸　　数</t>
    <rPh sb="0" eb="1">
      <t>ト</t>
    </rPh>
    <rPh sb="3" eb="4">
      <t>カズ</t>
    </rPh>
    <phoneticPr fontId="60"/>
  </si>
  <si>
    <t>CI一致指数</t>
    <rPh sb="2" eb="4">
      <t>イッチ</t>
    </rPh>
    <rPh sb="4" eb="6">
      <t>シスウ</t>
    </rPh>
    <phoneticPr fontId="60"/>
  </si>
  <si>
    <t>億　　　　円</t>
    <rPh sb="0" eb="6">
      <t>オクエン</t>
    </rPh>
    <phoneticPr fontId="60"/>
  </si>
  <si>
    <t>百万円</t>
    <rPh sb="0" eb="2">
      <t>ヒャクマン</t>
    </rPh>
    <rPh sb="2" eb="3">
      <t>エン</t>
    </rPh>
    <phoneticPr fontId="60"/>
  </si>
  <si>
    <t>年</t>
    <rPh sb="0" eb="1">
      <t>ネン</t>
    </rPh>
    <phoneticPr fontId="60"/>
  </si>
  <si>
    <t>令　　　和</t>
    <rPh sb="0" eb="1">
      <t>レイ</t>
    </rPh>
    <rPh sb="4" eb="5">
      <t>ワ</t>
    </rPh>
    <phoneticPr fontId="60"/>
  </si>
  <si>
    <t>元</t>
    <rPh sb="0" eb="1">
      <t>ガン</t>
    </rPh>
    <phoneticPr fontId="60"/>
  </si>
  <si>
    <t>4</t>
    <phoneticPr fontId="60"/>
  </si>
  <si>
    <t>-</t>
    <phoneticPr fontId="60"/>
  </si>
  <si>
    <t>令和6年</t>
    <phoneticPr fontId="60"/>
  </si>
  <si>
    <t>…</t>
    <phoneticPr fontId="60"/>
  </si>
  <si>
    <t>資　　料</t>
    <rPh sb="0" eb="4">
      <t>シリョウ</t>
    </rPh>
    <phoneticPr fontId="60"/>
  </si>
  <si>
    <t>統計調査課</t>
    <rPh sb="0" eb="2">
      <t>トウケイ</t>
    </rPh>
    <rPh sb="2" eb="4">
      <t>チョウサ</t>
    </rPh>
    <rPh sb="4" eb="5">
      <t>カ</t>
    </rPh>
    <phoneticPr fontId="60"/>
  </si>
  <si>
    <t>日　銀　静　岡　支　店</t>
    <rPh sb="0" eb="3">
      <t>ニチギン</t>
    </rPh>
    <rPh sb="4" eb="7">
      <t>シズオカ</t>
    </rPh>
    <rPh sb="8" eb="11">
      <t>シテン</t>
    </rPh>
    <phoneticPr fontId="60"/>
  </si>
  <si>
    <t>（一社）東京商工リサーチ</t>
    <phoneticPr fontId="60"/>
  </si>
  <si>
    <t>統　計　調　査　課</t>
    <rPh sb="0" eb="1">
      <t>オサム</t>
    </rPh>
    <rPh sb="2" eb="3">
      <t>ケイ</t>
    </rPh>
    <rPh sb="4" eb="5">
      <t>チョウ</t>
    </rPh>
    <rPh sb="6" eb="7">
      <t>サ</t>
    </rPh>
    <rPh sb="8" eb="9">
      <t>カ</t>
    </rPh>
    <phoneticPr fontId="60"/>
  </si>
  <si>
    <t>静 岡 労 働 局</t>
    <rPh sb="0" eb="1">
      <t>セイ</t>
    </rPh>
    <rPh sb="2" eb="3">
      <t>オカ</t>
    </rPh>
    <rPh sb="4" eb="5">
      <t>ロウ</t>
    </rPh>
    <rPh sb="6" eb="7">
      <t>ハタラキ</t>
    </rPh>
    <rPh sb="8" eb="9">
      <t>キョク</t>
    </rPh>
    <phoneticPr fontId="60"/>
  </si>
  <si>
    <t>清 水 税 関 支 署</t>
    <rPh sb="0" eb="1">
      <t>キヨシ</t>
    </rPh>
    <rPh sb="2" eb="3">
      <t>ミズ</t>
    </rPh>
    <rPh sb="4" eb="5">
      <t>ゼイ</t>
    </rPh>
    <rPh sb="6" eb="7">
      <t>セキ</t>
    </rPh>
    <rPh sb="8" eb="9">
      <t>ササ</t>
    </rPh>
    <rPh sb="10" eb="11">
      <t>ショ</t>
    </rPh>
    <phoneticPr fontId="60"/>
  </si>
  <si>
    <t>税務課</t>
    <rPh sb="0" eb="3">
      <t>ゼイムカ</t>
    </rPh>
    <phoneticPr fontId="60"/>
  </si>
  <si>
    <t>県  　   警　     察
本            　　 部</t>
    <rPh sb="0" eb="1">
      <t>ケン</t>
    </rPh>
    <rPh sb="7" eb="8">
      <t>ケイ</t>
    </rPh>
    <rPh sb="14" eb="15">
      <t>サツ</t>
    </rPh>
    <rPh sb="16" eb="17">
      <t>ホン</t>
    </rPh>
    <rPh sb="32" eb="33">
      <t>ブ</t>
    </rPh>
    <phoneticPr fontId="60"/>
  </si>
  <si>
    <t>住まいづくり課</t>
    <rPh sb="0" eb="1">
      <t>ス</t>
    </rPh>
    <rPh sb="6" eb="7">
      <t>カ</t>
    </rPh>
    <phoneticPr fontId="60"/>
  </si>
  <si>
    <t>データ活用推進課</t>
    <rPh sb="3" eb="5">
      <t>カツヨウ</t>
    </rPh>
    <rPh sb="5" eb="8">
      <t>スイシンカ</t>
    </rPh>
    <phoneticPr fontId="6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</si>
  <si>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60"/>
  </si>
  <si>
    <t xml:space="preserve">（注6） 有効求人倍率、新規求人倍率については、季節調整値です。また、年に１度、季節調整値替えを行っており、 </t>
    <phoneticPr fontId="6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</si>
  <si>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60"/>
  </si>
  <si>
    <t xml:space="preserve">          令和４年12月以前の数値は遡って改訂されています。</t>
    <rPh sb="10" eb="12">
      <t>レイワ</t>
    </rPh>
    <rPh sb="27" eb="28">
      <t>テイ</t>
    </rPh>
    <phoneticPr fontId="6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</si>
  <si>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60"/>
  </si>
  <si>
    <t>（注7） 新設住宅着工戸数の年単位の値は、年度計です。</t>
    <rPh sb="1" eb="2">
      <t>チュウ</t>
    </rPh>
    <phoneticPr fontId="60"/>
  </si>
  <si>
    <t>（注4） 実質賃金指数、常用雇用指数については、事業所規模５人以上です。また、令和４年１月分より基準年が、平成27年から</t>
    <rPh sb="24" eb="27">
      <t>ジギョウショ</t>
    </rPh>
    <rPh sb="39" eb="41">
      <t>レイワ</t>
    </rPh>
    <phoneticPr fontId="6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</si>
  <si>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60"/>
  </si>
  <si>
    <t>　　　　令和２（2020）年に改定されました。</t>
    <rPh sb="4" eb="6">
      <t>レイワ</t>
    </rPh>
    <phoneticPr fontId="6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</si>
  <si>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60"/>
  </si>
  <si>
    <t>（注5） 有効求人倍率、新規求人倍率の年単位の値は年度の月平均です。</t>
    <rPh sb="1" eb="2">
      <t>チュウ</t>
    </rPh>
    <phoneticPr fontId="60"/>
  </si>
  <si>
    <t>（注9） 景気動向指数についは、CIの基準年が令和2（2020）年に改定されました。</t>
    <rPh sb="19" eb="21">
      <t>キジュン</t>
    </rPh>
    <rPh sb="21" eb="22">
      <t>ネン</t>
    </rPh>
    <rPh sb="23" eb="25">
      <t>レイワ</t>
    </rPh>
    <rPh sb="32" eb="33">
      <t>ネン</t>
    </rPh>
    <rPh sb="34" eb="36">
      <t>カイテイ</t>
    </rPh>
    <phoneticPr fontId="60"/>
  </si>
  <si>
    <t>２　　　 全　　　　　　　国</t>
    <rPh sb="5" eb="6">
      <t>ゼン</t>
    </rPh>
    <rPh sb="13" eb="14">
      <t>コク</t>
    </rPh>
    <phoneticPr fontId="60"/>
  </si>
  <si>
    <t>主　　　要　　　指　　　標</t>
    <phoneticPr fontId="60"/>
  </si>
  <si>
    <t>人　　口
（万人）</t>
    <rPh sb="6" eb="7">
      <t>マン</t>
    </rPh>
    <rPh sb="7" eb="8">
      <t>ニン</t>
    </rPh>
    <phoneticPr fontId="60"/>
  </si>
  <si>
    <t>日本銀行主要勘定</t>
    <rPh sb="0" eb="4">
      <t>ニホンギンコウ</t>
    </rPh>
    <rPh sb="4" eb="6">
      <t>シュヨウ</t>
    </rPh>
    <rPh sb="6" eb="8">
      <t>カンジョウ</t>
    </rPh>
    <phoneticPr fontId="60"/>
  </si>
  <si>
    <t>全国銀行主要勘定</t>
    <rPh sb="0" eb="2">
      <t>ゼンコク</t>
    </rPh>
    <rPh sb="2" eb="4">
      <t>ギンコウ</t>
    </rPh>
    <rPh sb="4" eb="6">
      <t>シュヨウ</t>
    </rPh>
    <rPh sb="6" eb="8">
      <t>カンジョウ</t>
    </rPh>
    <phoneticPr fontId="60"/>
  </si>
  <si>
    <t>生産指数
季節調整
済 指 数</t>
    <rPh sb="0" eb="2">
      <t>セイサン</t>
    </rPh>
    <rPh sb="2" eb="4">
      <t>シスウ</t>
    </rPh>
    <rPh sb="5" eb="7">
      <t>キセツ</t>
    </rPh>
    <rPh sb="7" eb="9">
      <t>チョウセイ</t>
    </rPh>
    <rPh sb="10" eb="11">
      <t>ズ</t>
    </rPh>
    <rPh sb="12" eb="13">
      <t>ユビ</t>
    </rPh>
    <rPh sb="14" eb="15">
      <t>カズ</t>
    </rPh>
    <phoneticPr fontId="60"/>
  </si>
  <si>
    <t>消費者
物価指数</t>
    <rPh sb="0" eb="3">
      <t>ショウヒシャ</t>
    </rPh>
    <rPh sb="4" eb="6">
      <t>ブッカ</t>
    </rPh>
    <rPh sb="6" eb="8">
      <t>シスウ</t>
    </rPh>
    <phoneticPr fontId="60"/>
  </si>
  <si>
    <t>実質賃金
指　　　数
（製造業）</t>
    <rPh sb="0" eb="2">
      <t>ジッシツ</t>
    </rPh>
    <rPh sb="2" eb="4">
      <t>チンギン</t>
    </rPh>
    <rPh sb="5" eb="6">
      <t>ユビ</t>
    </rPh>
    <rPh sb="9" eb="10">
      <t>カズ</t>
    </rPh>
    <rPh sb="12" eb="15">
      <t>セイゾウギョウ</t>
    </rPh>
    <phoneticPr fontId="60"/>
  </si>
  <si>
    <t>常用雇用
指　　　数
（製造業）</t>
    <rPh sb="0" eb="2">
      <t>ジョウヨウ</t>
    </rPh>
    <rPh sb="2" eb="4">
      <t>コヨウ</t>
    </rPh>
    <rPh sb="5" eb="6">
      <t>ユビ</t>
    </rPh>
    <rPh sb="9" eb="10">
      <t>カズ</t>
    </rPh>
    <rPh sb="12" eb="15">
      <t>セイゾウギョウ</t>
    </rPh>
    <phoneticPr fontId="60"/>
  </si>
  <si>
    <t>貿　　　易</t>
    <rPh sb="0" eb="1">
      <t>ボウ</t>
    </rPh>
    <rPh sb="4" eb="5">
      <t>エキ</t>
    </rPh>
    <phoneticPr fontId="60"/>
  </si>
  <si>
    <t>世帯消費　　　　　　　動向指数</t>
    <rPh sb="0" eb="2">
      <t>セタイ</t>
    </rPh>
    <rPh sb="2" eb="4">
      <t>ショウヒ</t>
    </rPh>
    <rPh sb="11" eb="13">
      <t>ドウコウ</t>
    </rPh>
    <rPh sb="13" eb="15">
      <t>シスウ</t>
    </rPh>
    <phoneticPr fontId="6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</si>
  <si>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60"/>
  </si>
  <si>
    <t>新　設　住　宅
着　工　戸　数</t>
    <rPh sb="0" eb="1">
      <t>シン</t>
    </rPh>
    <rPh sb="2" eb="3">
      <t>セツ</t>
    </rPh>
    <rPh sb="4" eb="5">
      <t>ジュウ</t>
    </rPh>
    <rPh sb="6" eb="7">
      <t>タク</t>
    </rPh>
    <rPh sb="8" eb="9">
      <t>キ</t>
    </rPh>
    <rPh sb="10" eb="11">
      <t>コウ</t>
    </rPh>
    <rPh sb="12" eb="13">
      <t>ト</t>
    </rPh>
    <rPh sb="14" eb="15">
      <t>カズ</t>
    </rPh>
    <phoneticPr fontId="60"/>
  </si>
  <si>
    <t>景　気　動　向
指　　　　　　数</t>
    <rPh sb="0" eb="1">
      <t>カゲル</t>
    </rPh>
    <rPh sb="2" eb="3">
      <t>キ</t>
    </rPh>
    <rPh sb="4" eb="5">
      <t>ドウ</t>
    </rPh>
    <rPh sb="6" eb="7">
      <t>ムカイ</t>
    </rPh>
    <rPh sb="8" eb="9">
      <t>ユビ</t>
    </rPh>
    <rPh sb="15" eb="16">
      <t>カズ</t>
    </rPh>
    <phoneticPr fontId="60"/>
  </si>
  <si>
    <t>銀 行 券
発 行 高</t>
    <rPh sb="0" eb="5">
      <t>ギンコウケン</t>
    </rPh>
    <rPh sb="6" eb="11">
      <t>ハッコウダカ</t>
    </rPh>
    <phoneticPr fontId="60"/>
  </si>
  <si>
    <t>貸 出 金</t>
    <rPh sb="0" eb="5">
      <t>カシダシキン</t>
    </rPh>
    <phoneticPr fontId="60"/>
  </si>
  <si>
    <t>預　　金</t>
    <rPh sb="0" eb="4">
      <t>ヨキン</t>
    </rPh>
    <phoneticPr fontId="60"/>
  </si>
  <si>
    <r>
      <t>鉱工業　　　</t>
    </r>
    <r>
      <rPr>
        <sz val="6"/>
        <rFont val="ＭＳ Ｐ明朝"/>
        <family val="1"/>
        <charset val="128"/>
      </rPr>
      <t>令和2年＝100</t>
    </r>
    <rPh sb="0" eb="3">
      <t>コウコウギョウ</t>
    </rPh>
    <rPh sb="6" eb="8">
      <t>レイワ</t>
    </rPh>
    <rPh sb="9" eb="10">
      <t>ネン</t>
    </rPh>
    <phoneticPr fontId="60"/>
  </si>
  <si>
    <t>輸    出</t>
    <rPh sb="0" eb="1">
      <t>ユ</t>
    </rPh>
    <rPh sb="5" eb="6">
      <t>デ</t>
    </rPh>
    <phoneticPr fontId="60"/>
  </si>
  <si>
    <t>輸    入</t>
    <rPh sb="0" eb="1">
      <t>ユ</t>
    </rPh>
    <rPh sb="5" eb="6">
      <t>イリ</t>
    </rPh>
    <phoneticPr fontId="60"/>
  </si>
  <si>
    <t>二人以上の世帯</t>
    <rPh sb="0" eb="2">
      <t>フタリ</t>
    </rPh>
    <rPh sb="2" eb="4">
      <t>イジョウ</t>
    </rPh>
    <rPh sb="5" eb="7">
      <t>セタイ</t>
    </rPh>
    <phoneticPr fontId="60"/>
  </si>
  <si>
    <t>各年､10月1日
各月､月初</t>
    <phoneticPr fontId="60"/>
  </si>
  <si>
    <t>年月末（億円）</t>
    <rPh sb="0" eb="2">
      <t>ネンゲツ</t>
    </rPh>
    <rPh sb="2" eb="3">
      <t>マツ</t>
    </rPh>
    <rPh sb="3" eb="6">
      <t>（オクエン</t>
    </rPh>
    <phoneticPr fontId="60"/>
  </si>
  <si>
    <t>億        円</t>
    <rPh sb="0" eb="1">
      <t>オク</t>
    </rPh>
    <rPh sb="9" eb="10">
      <t>エン</t>
    </rPh>
    <phoneticPr fontId="60"/>
  </si>
  <si>
    <t>億円</t>
    <rPh sb="0" eb="2">
      <t>オクエン</t>
    </rPh>
    <phoneticPr fontId="60"/>
  </si>
  <si>
    <t>令和5年</t>
    <phoneticPr fontId="60"/>
  </si>
  <si>
    <t>1</t>
    <phoneticPr fontId="60"/>
  </si>
  <si>
    <t>2.26</t>
  </si>
  <si>
    <t>2.26</t>
    <phoneticPr fontId="60"/>
  </si>
  <si>
    <t>総務省統計局</t>
    <rPh sb="0" eb="3">
      <t>ソウムショウ</t>
    </rPh>
    <rPh sb="3" eb="5">
      <t>トウケイ</t>
    </rPh>
    <rPh sb="5" eb="6">
      <t>キョク</t>
    </rPh>
    <phoneticPr fontId="60"/>
  </si>
  <si>
    <t>日　　本　　銀　　行</t>
    <rPh sb="0" eb="10">
      <t>ニホンギンコウ</t>
    </rPh>
    <phoneticPr fontId="60"/>
  </si>
  <si>
    <t>経 　  済
産 業 省</t>
    <rPh sb="0" eb="1">
      <t>キョウ</t>
    </rPh>
    <rPh sb="5" eb="6">
      <t>スミ</t>
    </rPh>
    <rPh sb="7" eb="8">
      <t>サン</t>
    </rPh>
    <rPh sb="9" eb="10">
      <t>ギョウ</t>
    </rPh>
    <rPh sb="11" eb="12">
      <t>ショウ</t>
    </rPh>
    <phoneticPr fontId="60"/>
  </si>
  <si>
    <t>総 務 省
統 計 局</t>
    <rPh sb="0" eb="1">
      <t>フサ</t>
    </rPh>
    <rPh sb="2" eb="3">
      <t>ツトム</t>
    </rPh>
    <rPh sb="4" eb="5">
      <t>ショウ</t>
    </rPh>
    <rPh sb="6" eb="7">
      <t>オサム</t>
    </rPh>
    <rPh sb="8" eb="9">
      <t>ケイ</t>
    </rPh>
    <rPh sb="10" eb="11">
      <t>キョク</t>
    </rPh>
    <phoneticPr fontId="60"/>
  </si>
  <si>
    <t>厚　生　労　働　省</t>
    <rPh sb="0" eb="1">
      <t>アツシ</t>
    </rPh>
    <rPh sb="2" eb="3">
      <t>ショウ</t>
    </rPh>
    <rPh sb="4" eb="5">
      <t>ロウ</t>
    </rPh>
    <rPh sb="6" eb="7">
      <t>ハタラキ</t>
    </rPh>
    <rPh sb="8" eb="9">
      <t>ショウ</t>
    </rPh>
    <phoneticPr fontId="60"/>
  </si>
  <si>
    <t>財　　　務　　　省</t>
    <rPh sb="0" eb="1">
      <t>ザイ</t>
    </rPh>
    <rPh sb="4" eb="5">
      <t>ツトム</t>
    </rPh>
    <rPh sb="8" eb="9">
      <t>ショウ</t>
    </rPh>
    <phoneticPr fontId="60"/>
  </si>
  <si>
    <t>総務省統計局</t>
    <phoneticPr fontId="60"/>
  </si>
  <si>
    <t>経     済
産 業 省</t>
    <rPh sb="0" eb="1">
      <t>キョウ</t>
    </rPh>
    <rPh sb="6" eb="7">
      <t>スミ</t>
    </rPh>
    <rPh sb="8" eb="9">
      <t>サン</t>
    </rPh>
    <rPh sb="10" eb="11">
      <t>ギョウ</t>
    </rPh>
    <rPh sb="12" eb="13">
      <t>ショウ</t>
    </rPh>
    <phoneticPr fontId="60"/>
  </si>
  <si>
    <t>国土交通省</t>
    <rPh sb="0" eb="2">
      <t>コクド</t>
    </rPh>
    <rPh sb="2" eb="5">
      <t>コウツウショウ</t>
    </rPh>
    <phoneticPr fontId="60"/>
  </si>
  <si>
    <t>内閣府</t>
    <rPh sb="0" eb="2">
      <t>ナイカク</t>
    </rPh>
    <rPh sb="2" eb="3">
      <t>フ</t>
    </rPh>
    <phoneticPr fontId="6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</si>
  <si>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6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</si>
  <si>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6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</si>
  <si>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60"/>
  </si>
  <si>
    <t>（注6） 有効求人倍率、新規求人倍率は、令和４年12月以前の数値は、令和５年１月分公表時に新季節指数により改訂されています。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6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</si>
  <si>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6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</si>
  <si>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6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</si>
  <si>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6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</si>
  <si>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60"/>
  </si>
  <si>
    <t>統計調査課</t>
    <rPh sb="0" eb="2">
      <t>トウケイ</t>
    </rPh>
    <rPh sb="2" eb="4">
      <t>チョウサ</t>
    </rPh>
    <rPh sb="4" eb="5">
      <t>カ</t>
    </rPh>
    <phoneticPr fontId="93"/>
  </si>
  <si>
    <t>社会動態</t>
    <rPh sb="0" eb="2">
      <t>シャカイ</t>
    </rPh>
    <rPh sb="2" eb="4">
      <t>ドウタイ</t>
    </rPh>
    <phoneticPr fontId="93"/>
  </si>
  <si>
    <t>市　区　町　別</t>
    <rPh sb="0" eb="1">
      <t>シ</t>
    </rPh>
    <rPh sb="2" eb="3">
      <t>ク</t>
    </rPh>
    <rPh sb="4" eb="5">
      <t>マチ</t>
    </rPh>
    <rPh sb="6" eb="7">
      <t>ベツ</t>
    </rPh>
    <phoneticPr fontId="60"/>
  </si>
  <si>
    <t>令 和  ６　年 １月 １ 日 現 在</t>
    <phoneticPr fontId="60"/>
  </si>
  <si>
    <t>令　和　５　年　12　月　中</t>
    <rPh sb="0" eb="1">
      <t>レイ</t>
    </rPh>
    <rPh sb="2" eb="3">
      <t>カズ</t>
    </rPh>
    <rPh sb="6" eb="7">
      <t>ネン</t>
    </rPh>
    <rPh sb="11" eb="12">
      <t>ガツ</t>
    </rPh>
    <rPh sb="13" eb="14">
      <t>チュウ</t>
    </rPh>
    <phoneticPr fontId="60"/>
  </si>
  <si>
    <t>人</t>
    <rPh sb="0" eb="1">
      <t>ニン</t>
    </rPh>
    <phoneticPr fontId="93"/>
  </si>
  <si>
    <t>総数</t>
    <rPh sb="0" eb="2">
      <t>ソウスウ</t>
    </rPh>
    <phoneticPr fontId="93"/>
  </si>
  <si>
    <t>出生数</t>
    <rPh sb="0" eb="3">
      <t>シュッショウスウ</t>
    </rPh>
    <phoneticPr fontId="93"/>
  </si>
  <si>
    <t>月</t>
    <rPh sb="0" eb="1">
      <t>ツキ</t>
    </rPh>
    <phoneticPr fontId="61"/>
  </si>
  <si>
    <t>月</t>
    <rPh sb="0" eb="1">
      <t>ツキ</t>
    </rPh>
    <phoneticPr fontId="63"/>
  </si>
  <si>
    <t>伊豆半島地域計</t>
    <rPh sb="0" eb="2">
      <t>イズ</t>
    </rPh>
    <rPh sb="2" eb="4">
      <t>ハントウ</t>
    </rPh>
    <rPh sb="4" eb="6">
      <t>チイキ</t>
    </rPh>
    <rPh sb="6" eb="7">
      <t>ケイ</t>
    </rPh>
    <phoneticPr fontId="21"/>
  </si>
  <si>
    <t>沼津市（注３）</t>
    <rPh sb="0" eb="3">
      <t>ヌマヅシ</t>
    </rPh>
    <rPh sb="4" eb="5">
      <t>チュウ</t>
    </rPh>
    <phoneticPr fontId="60"/>
  </si>
  <si>
    <t>熱　海　市</t>
    <phoneticPr fontId="93"/>
  </si>
  <si>
    <t>三島市（注３）</t>
    <rPh sb="0" eb="3">
      <t>ミシマシ</t>
    </rPh>
    <rPh sb="4" eb="5">
      <t>チュウ</t>
    </rPh>
    <phoneticPr fontId="60"/>
  </si>
  <si>
    <t>伊　東　市</t>
    <phoneticPr fontId="93"/>
  </si>
  <si>
    <t>下　田　市</t>
    <phoneticPr fontId="93"/>
  </si>
  <si>
    <t>伊　豆　市</t>
    <phoneticPr fontId="93"/>
  </si>
  <si>
    <t>伊豆の国市</t>
    <rPh sb="0" eb="2">
      <t>イズ</t>
    </rPh>
    <rPh sb="3" eb="4">
      <t>クニ</t>
    </rPh>
    <rPh sb="4" eb="5">
      <t>シ</t>
    </rPh>
    <phoneticPr fontId="94"/>
  </si>
  <si>
    <t>東 伊 豆 町</t>
    <phoneticPr fontId="93"/>
  </si>
  <si>
    <t>河　津　町</t>
    <phoneticPr fontId="93"/>
  </si>
  <si>
    <t>南 伊 豆 町</t>
    <phoneticPr fontId="93"/>
  </si>
  <si>
    <t>松　崎　町</t>
    <phoneticPr fontId="93"/>
  </si>
  <si>
    <t>西 伊 豆 町</t>
    <phoneticPr fontId="93"/>
  </si>
  <si>
    <t>令和6年</t>
    <phoneticPr fontId="60"/>
  </si>
  <si>
    <t>函南町（注３）</t>
    <rPh sb="0" eb="2">
      <t>カンナミ</t>
    </rPh>
    <rPh sb="2" eb="3">
      <t>チョウ</t>
    </rPh>
    <rPh sb="4" eb="5">
      <t>チュウ</t>
    </rPh>
    <phoneticPr fontId="60"/>
  </si>
  <si>
    <t>（注１）　令和５年１月１日以降の人口は、令和２年国勢調査の人口等基本集計（確定値）をもとに住民基本台帳に基づく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61"/>
  </si>
  <si>
    <t>東部地域計</t>
    <rPh sb="0" eb="2">
      <t>トウブ</t>
    </rPh>
    <rPh sb="2" eb="4">
      <t>チイキ</t>
    </rPh>
    <rPh sb="4" eb="5">
      <t>ケイ</t>
    </rPh>
    <phoneticPr fontId="21"/>
  </si>
  <si>
    <t>　　　　  移動数を加減して算出したものです。</t>
    <rPh sb="6" eb="8">
      <t>イドウ</t>
    </rPh>
    <rPh sb="8" eb="9">
      <t>スウ</t>
    </rPh>
    <rPh sb="14" eb="16">
      <t>サンシュツ</t>
    </rPh>
    <phoneticPr fontId="61"/>
  </si>
  <si>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61"/>
  </si>
  <si>
    <t>富 士 宮 市</t>
    <phoneticPr fontId="93"/>
  </si>
  <si>
    <t>富　士　市</t>
    <phoneticPr fontId="93"/>
  </si>
  <si>
    <t>御 殿 場 市</t>
    <phoneticPr fontId="93"/>
  </si>
  <si>
    <t>中部地域計</t>
    <rPh sb="0" eb="2">
      <t>チュウブ</t>
    </rPh>
    <rPh sb="2" eb="4">
      <t>チイキ</t>
    </rPh>
    <rPh sb="4" eb="5">
      <t>ケイ</t>
    </rPh>
    <phoneticPr fontId="60"/>
  </si>
  <si>
    <t>静　岡　市</t>
    <phoneticPr fontId="93"/>
  </si>
  <si>
    <t xml:space="preserve">  葵    　 　区</t>
    <rPh sb="2" eb="3">
      <t>アオイ</t>
    </rPh>
    <rPh sb="10" eb="11">
      <t>ク</t>
    </rPh>
    <phoneticPr fontId="94"/>
  </si>
  <si>
    <t xml:space="preserve">  駿 　河 　区</t>
    <rPh sb="2" eb="3">
      <t>シュン</t>
    </rPh>
    <rPh sb="5" eb="6">
      <t>カワ</t>
    </rPh>
    <rPh sb="8" eb="9">
      <t>ク</t>
    </rPh>
    <phoneticPr fontId="94"/>
  </si>
  <si>
    <t xml:space="preserve">  清 　水　 区</t>
    <rPh sb="2" eb="3">
      <t>キヨシ</t>
    </rPh>
    <rPh sb="5" eb="6">
      <t>ミズ</t>
    </rPh>
    <rPh sb="8" eb="9">
      <t>ク</t>
    </rPh>
    <phoneticPr fontId="94"/>
  </si>
  <si>
    <t>西部地域計</t>
    <rPh sb="0" eb="2">
      <t>セイブ</t>
    </rPh>
    <rPh sb="2" eb="4">
      <t>チイキ</t>
    </rPh>
    <rPh sb="4" eb="5">
      <t>ケイ</t>
    </rPh>
    <phoneticPr fontId="60"/>
  </si>
  <si>
    <t>旧  中   区</t>
    <rPh sb="0" eb="1">
      <t>キュウ</t>
    </rPh>
    <rPh sb="3" eb="4">
      <t>ナカ</t>
    </rPh>
    <rPh sb="7" eb="8">
      <t>ク</t>
    </rPh>
    <phoneticPr fontId="31"/>
  </si>
  <si>
    <t>旧  東   区</t>
    <rPh sb="0" eb="1">
      <t>キュウ</t>
    </rPh>
    <rPh sb="3" eb="4">
      <t>ヒガシ</t>
    </rPh>
    <rPh sb="7" eb="8">
      <t>ク</t>
    </rPh>
    <phoneticPr fontId="31"/>
  </si>
  <si>
    <t>旧  西   区</t>
    <rPh sb="0" eb="1">
      <t>キュウ</t>
    </rPh>
    <rPh sb="3" eb="4">
      <t>ニシ</t>
    </rPh>
    <rPh sb="7" eb="8">
      <t>ク</t>
    </rPh>
    <phoneticPr fontId="31"/>
  </si>
  <si>
    <t>旧  南   区</t>
    <rPh sb="0" eb="1">
      <t>キュウ</t>
    </rPh>
    <rPh sb="3" eb="4">
      <t>ミナミ</t>
    </rPh>
    <rPh sb="7" eb="8">
      <t>ク</t>
    </rPh>
    <phoneticPr fontId="31"/>
  </si>
  <si>
    <t>旧  北   区</t>
    <rPh sb="0" eb="1">
      <t>キュウ</t>
    </rPh>
    <rPh sb="3" eb="4">
      <t>キタ</t>
    </rPh>
    <rPh sb="7" eb="8">
      <t>ク</t>
    </rPh>
    <phoneticPr fontId="31"/>
  </si>
  <si>
    <t>旧 浜北 区</t>
    <rPh sb="0" eb="1">
      <t>キュウ</t>
    </rPh>
    <rPh sb="2" eb="3">
      <t>ハマ</t>
    </rPh>
    <rPh sb="3" eb="4">
      <t>キタ</t>
    </rPh>
    <rPh sb="5" eb="6">
      <t>ク</t>
    </rPh>
    <phoneticPr fontId="31"/>
  </si>
  <si>
    <t>旧 天竜 区</t>
    <rPh sb="0" eb="1">
      <t>キュウ</t>
    </rPh>
    <rPh sb="2" eb="3">
      <t>テン</t>
    </rPh>
    <rPh sb="3" eb="4">
      <t>リュウ</t>
    </rPh>
    <rPh sb="5" eb="6">
      <t>ク</t>
    </rPh>
    <phoneticPr fontId="31"/>
  </si>
  <si>
    <t>袋井市</t>
    <rPh sb="0" eb="3">
      <t>フクロイシ</t>
    </rPh>
    <phoneticPr fontId="60"/>
  </si>
  <si>
    <t>（注1）令和2年国勢調査確定値による令和2年10月１日現在の人口及び世帯数に、毎月の住民基本台帳に基づく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60"/>
  </si>
  <si>
    <t>　　　　移動数を加減して推計したものです。</t>
    <phoneticPr fontId="60"/>
  </si>
  <si>
    <t xml:space="preserve">（注2）「日本人及び外国人」の欄には、令和2年国勢調査において国籍が不明の者23,339人を含みます。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93"/>
  </si>
  <si>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
  </si>
  <si>
    <t>（注4）浜松市の内訳については、旧区割りを表示しています（令和６年１月１日に行政区を再編）。</t>
    <rPh sb="1" eb="2">
      <t>チュウ</t>
    </rPh>
    <rPh sb="4" eb="6">
      <t>ハママツ</t>
    </rPh>
    <rPh sb="6" eb="7">
      <t>シ</t>
    </rPh>
    <rPh sb="8" eb="10">
      <t>ウチワケ</t>
    </rPh>
    <rPh sb="16" eb="17">
      <t>キュウ</t>
    </rPh>
    <rPh sb="17" eb="19">
      <t>クワ</t>
    </rPh>
    <rPh sb="21" eb="23">
      <t>ヒョウジ</t>
    </rPh>
    <rPh sb="29" eb="31">
      <t>レイワ</t>
    </rPh>
    <rPh sb="32" eb="33">
      <t>ネン</t>
    </rPh>
    <rPh sb="34" eb="35">
      <t>ガツ</t>
    </rPh>
    <rPh sb="36" eb="37">
      <t>ニチ</t>
    </rPh>
    <rPh sb="38" eb="41">
      <t>ギョウセイク</t>
    </rPh>
    <rPh sb="42" eb="44">
      <t>サイヘン</t>
    </rPh>
    <phoneticPr fontId="1"/>
  </si>
  <si>
    <t>年　　月　　末</t>
    <rPh sb="0" eb="4">
      <t>ネンゲツ</t>
    </rPh>
    <rPh sb="6" eb="7">
      <t>マツ</t>
    </rPh>
    <phoneticPr fontId="60"/>
  </si>
  <si>
    <t>預　　　　　　　　　　金</t>
    <rPh sb="0" eb="12">
      <t>ヨキン</t>
    </rPh>
    <phoneticPr fontId="60"/>
  </si>
  <si>
    <t>貸　　　　　　　　　　出</t>
    <rPh sb="0" eb="12">
      <t>カシダシ</t>
    </rPh>
    <phoneticPr fontId="60"/>
  </si>
  <si>
    <t>総　　　額</t>
    <rPh sb="0" eb="5">
      <t>ソウガク</t>
    </rPh>
    <phoneticPr fontId="60"/>
  </si>
  <si>
    <t>銀行勘定</t>
    <rPh sb="0" eb="2">
      <t>ギンコウ</t>
    </rPh>
    <rPh sb="2" eb="4">
      <t>カンジョウ</t>
    </rPh>
    <phoneticPr fontId="60"/>
  </si>
  <si>
    <t>信用金庫</t>
    <rPh sb="0" eb="2">
      <t>シンヨウ</t>
    </rPh>
    <rPh sb="2" eb="4">
      <t>キンコ</t>
    </rPh>
    <phoneticPr fontId="60"/>
  </si>
  <si>
    <t>信用金庫</t>
    <rPh sb="0" eb="4">
      <t>シンヨウキンコ</t>
    </rPh>
    <phoneticPr fontId="60"/>
  </si>
  <si>
    <t>令和3年</t>
    <phoneticPr fontId="60"/>
  </si>
  <si>
    <t>令和4年</t>
    <phoneticPr fontId="60"/>
  </si>
  <si>
    <t>令和4年</t>
    <phoneticPr fontId="60"/>
  </si>
  <si>
    <t>年　　月　　別</t>
    <rPh sb="0" eb="4">
      <t>ネンゲツ</t>
    </rPh>
    <rPh sb="6" eb="7">
      <t>ベツ</t>
    </rPh>
    <phoneticPr fontId="6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</si>
  <si>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60"/>
  </si>
  <si>
    <r>
      <t>地方銀行</t>
    </r>
    <r>
      <rPr>
        <sz val="8"/>
        <rFont val="ＭＳ Ｐ明朝"/>
        <family val="1"/>
        <charset val="128"/>
      </rPr>
      <t>（注２）</t>
    </r>
    <rPh sb="0" eb="4">
      <t>チホウギンコウ</t>
    </rPh>
    <rPh sb="4" eb="6">
      <t>（チュウ</t>
    </rPh>
    <phoneticPr fontId="60"/>
  </si>
  <si>
    <r>
      <t>信用金庫</t>
    </r>
    <r>
      <rPr>
        <sz val="8"/>
        <rFont val="ＭＳ Ｐ明朝"/>
        <family val="1"/>
        <charset val="128"/>
      </rPr>
      <t>（注２）</t>
    </r>
    <rPh sb="0" eb="2">
      <t>シンヨウ</t>
    </rPh>
    <rPh sb="2" eb="4">
      <t>キンコ</t>
    </rPh>
    <rPh sb="4" eb="6">
      <t>（チュウ</t>
    </rPh>
    <phoneticPr fontId="60"/>
  </si>
  <si>
    <t>令和3年</t>
    <phoneticPr fontId="60"/>
  </si>
  <si>
    <t>令和4年</t>
    <phoneticPr fontId="60"/>
  </si>
  <si>
    <t xml:space="preserve">… </t>
    <phoneticPr fontId="60"/>
  </si>
  <si>
    <t>令和6年</t>
    <phoneticPr fontId="60"/>
  </si>
  <si>
    <t>６　　企業倒産状況（1月分）、貸出約定平均金利（11月分）</t>
    <rPh sb="3" eb="5">
      <t>キギョウ</t>
    </rPh>
    <rPh sb="5" eb="7">
      <t>トウサン</t>
    </rPh>
    <rPh sb="7" eb="9">
      <t>ジョウキョウ</t>
    </rPh>
    <rPh sb="11" eb="13">
      <t>ガツブン</t>
    </rPh>
    <rPh sb="15" eb="17">
      <t>カシダシ</t>
    </rPh>
    <rPh sb="17" eb="19">
      <t>ヤクテイ</t>
    </rPh>
    <rPh sb="19" eb="21">
      <t>ヘイキン</t>
    </rPh>
    <rPh sb="21" eb="23">
      <t>キンリ</t>
    </rPh>
    <rPh sb="26" eb="28">
      <t>ガツブン</t>
    </rPh>
    <phoneticPr fontId="60"/>
  </si>
  <si>
    <t>年　　　　月</t>
    <rPh sb="0" eb="6">
      <t>ネンゲツ</t>
    </rPh>
    <phoneticPr fontId="60"/>
  </si>
  <si>
    <t>保証申込</t>
    <rPh sb="0" eb="2">
      <t>ホショウ</t>
    </rPh>
    <rPh sb="2" eb="4">
      <t>モウシコミ</t>
    </rPh>
    <phoneticPr fontId="60"/>
  </si>
  <si>
    <t>保証承諾</t>
    <rPh sb="0" eb="2">
      <t>ホショウ</t>
    </rPh>
    <rPh sb="2" eb="4">
      <t>ショウダク</t>
    </rPh>
    <phoneticPr fontId="60"/>
  </si>
  <si>
    <t>保証債務残高</t>
    <rPh sb="0" eb="2">
      <t>ホショウ</t>
    </rPh>
    <rPh sb="2" eb="4">
      <t>サイム</t>
    </rPh>
    <rPh sb="4" eb="6">
      <t>ザンダカ</t>
    </rPh>
    <phoneticPr fontId="60"/>
  </si>
  <si>
    <t>代位弁済</t>
    <rPh sb="0" eb="1">
      <t>ダイ</t>
    </rPh>
    <rPh sb="1" eb="2">
      <t>イ</t>
    </rPh>
    <rPh sb="2" eb="4">
      <t>ベンサイ</t>
    </rPh>
    <phoneticPr fontId="60"/>
  </si>
  <si>
    <t>件　　　数</t>
    <rPh sb="0" eb="5">
      <t>ケンスウ</t>
    </rPh>
    <phoneticPr fontId="60"/>
  </si>
  <si>
    <t>金　　　額</t>
    <rPh sb="0" eb="5">
      <t>キンガク</t>
    </rPh>
    <phoneticPr fontId="60"/>
  </si>
  <si>
    <t>令和6年</t>
  </si>
  <si>
    <t>（令和6年1月分）</t>
    <rPh sb="1" eb="3">
      <t>レイワ</t>
    </rPh>
    <rPh sb="4" eb="5">
      <t>ネン</t>
    </rPh>
    <rPh sb="6" eb="8">
      <t>ガツブン</t>
    </rPh>
    <phoneticPr fontId="60"/>
  </si>
  <si>
    <t>８　　鉱 工 業 指 数 概 況</t>
    <rPh sb="3" eb="8">
      <t>コウコウギョウ</t>
    </rPh>
    <rPh sb="9" eb="12">
      <t>シスウ</t>
    </rPh>
    <rPh sb="13" eb="16">
      <t>ガイキョウ</t>
    </rPh>
    <phoneticPr fontId="60"/>
  </si>
  <si>
    <t>（令和５年11月分速報)</t>
    <rPh sb="7" eb="8">
      <t>ツキ</t>
    </rPh>
    <rPh sb="8" eb="9">
      <t>フン</t>
    </rPh>
    <rPh sb="9" eb="11">
      <t>ソクホウ</t>
    </rPh>
    <phoneticPr fontId="60"/>
  </si>
  <si>
    <t>鉱工業指数の推移</t>
    <rPh sb="0" eb="3">
      <t>コウコウギョウ</t>
    </rPh>
    <rPh sb="3" eb="5">
      <t>シスウ</t>
    </rPh>
    <rPh sb="6" eb="8">
      <t>スイイ</t>
    </rPh>
    <phoneticPr fontId="60"/>
  </si>
  <si>
    <t>（季節調整済指数：平成27年＝100）</t>
    <rPh sb="0" eb="3">
      <t>（キセツ</t>
    </rPh>
    <rPh sb="3" eb="5">
      <t>チョウセイ</t>
    </rPh>
    <rPh sb="5" eb="6">
      <t>ズミ</t>
    </rPh>
    <rPh sb="6" eb="8">
      <t>シスウ</t>
    </rPh>
    <rPh sb="9" eb="11">
      <t>ヘイセイ</t>
    </rPh>
    <rPh sb="13" eb="14">
      <t>ネン</t>
    </rPh>
    <phoneticPr fontId="60"/>
  </si>
  <si>
    <t>生産は93.8で、前月比1.0％減と、３か月ぶりに低下した。</t>
    <rPh sb="16" eb="17">
      <t>ゲン</t>
    </rPh>
    <rPh sb="25" eb="27">
      <t>テイカ</t>
    </rPh>
    <phoneticPr fontId="60"/>
  </si>
  <si>
    <t>出荷は91.8で、前月比3.0％減と、３か月ぶりに低下した。</t>
    <rPh sb="16" eb="17">
      <t>ゲン</t>
    </rPh>
    <rPh sb="25" eb="27">
      <t>テイカ</t>
    </rPh>
    <phoneticPr fontId="60"/>
  </si>
  <si>
    <t>在庫は105.5で、前月比1.7％増と、２か月ぶりに上昇した。</t>
    <rPh sb="17" eb="18">
      <t>ゾウ</t>
    </rPh>
    <rPh sb="26" eb="28">
      <t>ジョウショウ</t>
    </rPh>
    <phoneticPr fontId="60"/>
  </si>
  <si>
    <t>(1)</t>
    <phoneticPr fontId="60"/>
  </si>
  <si>
    <t>令和５年11月の鉱工業総合  生産、出荷、在庫の動き（静岡県：平成27年＝100、全国：令和２年＝100）</t>
    <rPh sb="0" eb="2">
      <t>レイワ</t>
    </rPh>
    <rPh sb="3" eb="4">
      <t>ネン</t>
    </rPh>
    <rPh sb="6" eb="7">
      <t>ガツ</t>
    </rPh>
    <rPh sb="27" eb="30">
      <t>シズオカケン</t>
    </rPh>
    <rPh sb="41" eb="43">
      <t>ゼンコク</t>
    </rPh>
    <rPh sb="44" eb="46">
      <t>レイワ</t>
    </rPh>
    <rPh sb="47" eb="48">
      <t>ネン</t>
    </rPh>
    <phoneticPr fontId="60"/>
  </si>
  <si>
    <t>区　　　　　分</t>
    <rPh sb="0" eb="7">
      <t>クブン</t>
    </rPh>
    <phoneticPr fontId="60"/>
  </si>
  <si>
    <t>生       産</t>
    <rPh sb="0" eb="9">
      <t>セイサン</t>
    </rPh>
    <phoneticPr fontId="60"/>
  </si>
  <si>
    <t>出       荷</t>
    <rPh sb="0" eb="1">
      <t>シュッカ</t>
    </rPh>
    <rPh sb="8" eb="9">
      <t>セイサン</t>
    </rPh>
    <phoneticPr fontId="60"/>
  </si>
  <si>
    <t>在       庫</t>
    <rPh sb="0" eb="1">
      <t>ザイコ</t>
    </rPh>
    <rPh sb="8" eb="9">
      <t>セイサン</t>
    </rPh>
    <phoneticPr fontId="60"/>
  </si>
  <si>
    <t>指   数</t>
    <rPh sb="0" eb="5">
      <t>シスウ</t>
    </rPh>
    <phoneticPr fontId="60"/>
  </si>
  <si>
    <t>前月比</t>
    <rPh sb="0" eb="3">
      <t>ゼンゲツヒ</t>
    </rPh>
    <phoneticPr fontId="60"/>
  </si>
  <si>
    <t>前年同月比</t>
    <rPh sb="0" eb="2">
      <t>ゼンネン</t>
    </rPh>
    <rPh sb="2" eb="5">
      <t>ドウゲツヒ</t>
    </rPh>
    <phoneticPr fontId="60"/>
  </si>
  <si>
    <t>静岡県</t>
    <rPh sb="0" eb="3">
      <t>シズオカケン</t>
    </rPh>
    <phoneticPr fontId="60"/>
  </si>
  <si>
    <t>季節調整済指数</t>
    <rPh sb="0" eb="2">
      <t>キセツ</t>
    </rPh>
    <rPh sb="2" eb="4">
      <t>チョウセイ</t>
    </rPh>
    <rPh sb="4" eb="5">
      <t>ズミ</t>
    </rPh>
    <rPh sb="5" eb="7">
      <t>シスウ</t>
    </rPh>
    <phoneticPr fontId="60"/>
  </si>
  <si>
    <t>原　　　指　　　数</t>
    <rPh sb="0" eb="1">
      <t>ゲン</t>
    </rPh>
    <rPh sb="4" eb="9">
      <t>シスウ</t>
    </rPh>
    <phoneticPr fontId="60"/>
  </si>
  <si>
    <t>全　国</t>
    <rPh sb="0" eb="3">
      <t>ゼンコク</t>
    </rPh>
    <phoneticPr fontId="60"/>
  </si>
  <si>
    <t>（注１）全国の数値は、経済産業省がR６.１.18に公表した確報値です。</t>
    <rPh sb="4" eb="6">
      <t>ゼンコク</t>
    </rPh>
    <rPh sb="7" eb="9">
      <t>スウチ</t>
    </rPh>
    <rPh sb="11" eb="13">
      <t>ケイザイ</t>
    </rPh>
    <rPh sb="13" eb="16">
      <t>サンギョウショウ</t>
    </rPh>
    <rPh sb="25" eb="27">
      <t>コウヒョウ</t>
    </rPh>
    <rPh sb="29" eb="31">
      <t>カクホウ</t>
    </rPh>
    <rPh sb="31" eb="32">
      <t>チ</t>
    </rPh>
    <phoneticPr fontId="60"/>
  </si>
  <si>
    <t>（注２）季節調整法は、静岡県、全国ともにセンサス局法のX-12-ARIMAを採用しています。</t>
    <phoneticPr fontId="60"/>
  </si>
  <si>
    <t>(2)</t>
    <phoneticPr fontId="60"/>
  </si>
  <si>
    <t>本県における影響が大きい主な業種</t>
    <rPh sb="0" eb="2">
      <t>ホンケン</t>
    </rPh>
    <rPh sb="6" eb="8">
      <t>エイキョウ</t>
    </rPh>
    <rPh sb="9" eb="10">
      <t>オオ</t>
    </rPh>
    <rPh sb="12" eb="13">
      <t>オモ</t>
    </rPh>
    <rPh sb="14" eb="16">
      <t>ギョウシュ</t>
    </rPh>
    <phoneticPr fontId="60"/>
  </si>
  <si>
    <t>（季節調整済指数）</t>
    <rPh sb="0" eb="3">
      <t>（キセツ</t>
    </rPh>
    <rPh sb="3" eb="5">
      <t>チョウセイ</t>
    </rPh>
    <rPh sb="5" eb="6">
      <t>ズミ</t>
    </rPh>
    <rPh sb="6" eb="8">
      <t>シスウ</t>
    </rPh>
    <phoneticPr fontId="60"/>
  </si>
  <si>
    <t>区分</t>
    <rPh sb="0" eb="2">
      <t>クブン</t>
    </rPh>
    <phoneticPr fontId="60"/>
  </si>
  <si>
    <t>上　　　　　　　昇</t>
    <rPh sb="0" eb="9">
      <t>ジョウショウ</t>
    </rPh>
    <phoneticPr fontId="60"/>
  </si>
  <si>
    <t>低　　　　　　　下</t>
    <rPh sb="0" eb="1">
      <t>テイカジョウショウ</t>
    </rPh>
    <rPh sb="8" eb="9">
      <t>シタ</t>
    </rPh>
    <phoneticPr fontId="60"/>
  </si>
  <si>
    <t>業　　　種</t>
    <rPh sb="0" eb="5">
      <t>ギョウシュ</t>
    </rPh>
    <phoneticPr fontId="60"/>
  </si>
  <si>
    <t>主　　　要　　　品　　　目　　　群</t>
    <rPh sb="0" eb="5">
      <t>シュヨウ</t>
    </rPh>
    <rPh sb="8" eb="13">
      <t>ヒンモク</t>
    </rPh>
    <rPh sb="16" eb="17">
      <t>グン</t>
    </rPh>
    <phoneticPr fontId="60"/>
  </si>
  <si>
    <t>生　産</t>
    <rPh sb="0" eb="3">
      <t>セイサン</t>
    </rPh>
    <phoneticPr fontId="60"/>
  </si>
  <si>
    <t>電気</t>
    <rPh sb="0" eb="2">
      <t>デンキ</t>
    </rPh>
    <phoneticPr fontId="60"/>
  </si>
  <si>
    <t>民生用電気機械、回転電気機械、開閉制御装置</t>
    <rPh sb="0" eb="7">
      <t>ミンセイヨウデンキキカイ</t>
    </rPh>
    <rPh sb="8" eb="14">
      <t>カイテンデンキキカイ</t>
    </rPh>
    <rPh sb="15" eb="17">
      <t>カイヘイ</t>
    </rPh>
    <rPh sb="17" eb="19">
      <t>セイギョ</t>
    </rPh>
    <rPh sb="19" eb="21">
      <t>ソウチ</t>
    </rPh>
    <phoneticPr fontId="60"/>
  </si>
  <si>
    <t>輸送</t>
    <rPh sb="0" eb="2">
      <t>ユソウ</t>
    </rPh>
    <phoneticPr fontId="60"/>
  </si>
  <si>
    <t>自動車部品、特殊自動車、二輪自動車部品</t>
    <rPh sb="0" eb="3">
      <t>ジドウシャ</t>
    </rPh>
    <rPh sb="3" eb="5">
      <t>ブヒン</t>
    </rPh>
    <rPh sb="6" eb="11">
      <t>トクシュジドウシャ</t>
    </rPh>
    <rPh sb="12" eb="14">
      <t>ニリン</t>
    </rPh>
    <rPh sb="14" eb="17">
      <t>ジドウシャ</t>
    </rPh>
    <rPh sb="17" eb="19">
      <t>ブヒン</t>
    </rPh>
    <phoneticPr fontId="60"/>
  </si>
  <si>
    <t>化学</t>
    <rPh sb="0" eb="2">
      <t>カガク</t>
    </rPh>
    <phoneticPr fontId="60"/>
  </si>
  <si>
    <t>その他の化学製品、プラスチック</t>
    <rPh sb="2" eb="3">
      <t>タ</t>
    </rPh>
    <rPh sb="4" eb="8">
      <t>カガクセイヒン</t>
    </rPh>
    <phoneticPr fontId="60"/>
  </si>
  <si>
    <t>金属</t>
    <rPh sb="0" eb="2">
      <t>キンゾク</t>
    </rPh>
    <phoneticPr fontId="60"/>
  </si>
  <si>
    <t>その他の金属製品、建築用金属製品</t>
    <rPh sb="2" eb="3">
      <t>タ</t>
    </rPh>
    <rPh sb="4" eb="8">
      <t>キンゾクセイヒン</t>
    </rPh>
    <rPh sb="9" eb="16">
      <t>ケンチクヨウキンゾクセイヒン</t>
    </rPh>
    <phoneticPr fontId="60"/>
  </si>
  <si>
    <t>汎用等</t>
    <rPh sb="0" eb="2">
      <t>ハンヨウ</t>
    </rPh>
    <rPh sb="2" eb="3">
      <t>トウ</t>
    </rPh>
    <phoneticPr fontId="60"/>
  </si>
  <si>
    <t>医療用機械器具・計測機器、冷凍機・同応用製品、金型</t>
    <rPh sb="0" eb="7">
      <t>イリョウヨウキカイキグ</t>
    </rPh>
    <rPh sb="8" eb="12">
      <t>ケイソクキキ</t>
    </rPh>
    <rPh sb="13" eb="16">
      <t>レイトウキ</t>
    </rPh>
    <rPh sb="17" eb="22">
      <t>ドウオウヨウセイヒン</t>
    </rPh>
    <rPh sb="23" eb="25">
      <t>カナガタ</t>
    </rPh>
    <phoneticPr fontId="60"/>
  </si>
  <si>
    <t>ゴム</t>
    <phoneticPr fontId="60"/>
  </si>
  <si>
    <t>ゴム製品</t>
    <rPh sb="2" eb="4">
      <t>セイヒン</t>
    </rPh>
    <phoneticPr fontId="60"/>
  </si>
  <si>
    <t>出　荷</t>
    <rPh sb="0" eb="3">
      <t>シュッカ</t>
    </rPh>
    <phoneticPr fontId="60"/>
  </si>
  <si>
    <t>食料品</t>
    <rPh sb="0" eb="3">
      <t>ショクリョウヒン</t>
    </rPh>
    <phoneticPr fontId="60"/>
  </si>
  <si>
    <t>茶・コーヒー、清涼飲料、缶詰</t>
    <rPh sb="0" eb="1">
      <t>チャ</t>
    </rPh>
    <rPh sb="7" eb="11">
      <t>セイリョウインリョウ</t>
    </rPh>
    <rPh sb="12" eb="14">
      <t>カンヅメ</t>
    </rPh>
    <phoneticPr fontId="60"/>
  </si>
  <si>
    <t>自動車部品、特殊自動車、二輪自動車部品</t>
    <rPh sb="0" eb="5">
      <t>ジドウシャブヒン</t>
    </rPh>
    <rPh sb="6" eb="11">
      <t>トクシュジドウシャ</t>
    </rPh>
    <rPh sb="12" eb="14">
      <t>ニリン</t>
    </rPh>
    <rPh sb="14" eb="17">
      <t>ジドウシャ</t>
    </rPh>
    <rPh sb="17" eb="19">
      <t>ブヒン</t>
    </rPh>
    <phoneticPr fontId="60"/>
  </si>
  <si>
    <t>冷凍機・同応用製品、金属工作機械、医療用機械器具・計測機器</t>
    <rPh sb="0" eb="3">
      <t>レイトウキ</t>
    </rPh>
    <rPh sb="4" eb="9">
      <t>ドウオウヨウセイヒン</t>
    </rPh>
    <rPh sb="10" eb="16">
      <t>キンゾクコウサクキカイ</t>
    </rPh>
    <rPh sb="17" eb="24">
      <t>イリョウヨウキカイキグ</t>
    </rPh>
    <rPh sb="25" eb="29">
      <t>ケイソクキキ</t>
    </rPh>
    <phoneticPr fontId="60"/>
  </si>
  <si>
    <t>プラスチック、その他の化学製品</t>
    <rPh sb="9" eb="10">
      <t>タ</t>
    </rPh>
    <rPh sb="11" eb="15">
      <t>カガクセイヒン</t>
    </rPh>
    <phoneticPr fontId="60"/>
  </si>
  <si>
    <t>印刷</t>
    <rPh sb="0" eb="2">
      <t>インサツ</t>
    </rPh>
    <phoneticPr fontId="60"/>
  </si>
  <si>
    <t>非鉄</t>
    <rPh sb="0" eb="2">
      <t>ヒテツ</t>
    </rPh>
    <phoneticPr fontId="60"/>
  </si>
  <si>
    <t>電線・ケーブル、鋳物、伸銅・アルミニウム圧延製品</t>
    <rPh sb="0" eb="2">
      <t>デンセン</t>
    </rPh>
    <rPh sb="8" eb="10">
      <t>イモノ</t>
    </rPh>
    <rPh sb="11" eb="13">
      <t>シンドウ</t>
    </rPh>
    <rPh sb="20" eb="24">
      <t>アツエンセイヒン</t>
    </rPh>
    <phoneticPr fontId="60"/>
  </si>
  <si>
    <t>在　庫</t>
    <rPh sb="0" eb="3">
      <t>ザイコ</t>
    </rPh>
    <phoneticPr fontId="60"/>
  </si>
  <si>
    <t>特殊自動車</t>
    <rPh sb="0" eb="5">
      <t>トクシュジドウシャ</t>
    </rPh>
    <phoneticPr fontId="60"/>
  </si>
  <si>
    <t>茶・コーヒー、乳製品、糖・油脂・でんぷん</t>
    <rPh sb="0" eb="1">
      <t>チャ</t>
    </rPh>
    <rPh sb="7" eb="10">
      <t>ニュウセイヒン</t>
    </rPh>
    <rPh sb="11" eb="12">
      <t>トウ</t>
    </rPh>
    <rPh sb="13" eb="15">
      <t>ユシ</t>
    </rPh>
    <phoneticPr fontId="60"/>
  </si>
  <si>
    <t>配線・照明用器具、民生用電気機械、電池</t>
    <rPh sb="0" eb="2">
      <t>ハイセン</t>
    </rPh>
    <rPh sb="3" eb="8">
      <t>ショウメイヨウキグ</t>
    </rPh>
    <rPh sb="9" eb="16">
      <t>ミンセイヨウデンキキカイ</t>
    </rPh>
    <rPh sb="17" eb="19">
      <t>デンチ</t>
    </rPh>
    <phoneticPr fontId="60"/>
  </si>
  <si>
    <t>その他の生産用機械、金属工作機械、冷凍機・同応用製品</t>
    <rPh sb="2" eb="3">
      <t>タ</t>
    </rPh>
    <rPh sb="4" eb="9">
      <t>セイサンヨウキカイ</t>
    </rPh>
    <rPh sb="10" eb="16">
      <t>キンゾクコウサクキカイ</t>
    </rPh>
    <rPh sb="17" eb="20">
      <t>レイトウキ</t>
    </rPh>
    <rPh sb="21" eb="22">
      <t>ドウ</t>
    </rPh>
    <rPh sb="22" eb="26">
      <t>オウヨウセイヒン</t>
    </rPh>
    <phoneticPr fontId="60"/>
  </si>
  <si>
    <t>電線・ケーブル、伸銅・アルミニウム圧延製品</t>
    <rPh sb="0" eb="2">
      <t>デンセン</t>
    </rPh>
    <rPh sb="8" eb="10">
      <t>シンドウ</t>
    </rPh>
    <rPh sb="17" eb="21">
      <t>アツエンセイヒン</t>
    </rPh>
    <phoneticPr fontId="6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</si>
  <si>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60"/>
  </si>
  <si>
    <t>（注２）業種欄の（ ）内は、前月比（％）です。</t>
    <rPh sb="1" eb="2">
      <t>チュウ</t>
    </rPh>
    <rPh sb="4" eb="6">
      <t>ギョウシュ</t>
    </rPh>
    <rPh sb="6" eb="7">
      <t>ラン</t>
    </rPh>
    <rPh sb="11" eb="12">
      <t>ナイ</t>
    </rPh>
    <rPh sb="14" eb="17">
      <t>ゼンゲツヒ</t>
    </rPh>
    <phoneticPr fontId="6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</si>
  <si>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60"/>
  </si>
  <si>
    <t>９　　業 種 分 類 別 生 産 ・ 出 荷</t>
    <rPh sb="3" eb="6">
      <t>ギョウシュ</t>
    </rPh>
    <rPh sb="7" eb="10">
      <t>ブンルイ</t>
    </rPh>
    <rPh sb="11" eb="12">
      <t>ベツ</t>
    </rPh>
    <rPh sb="13" eb="16">
      <t>セイサン</t>
    </rPh>
    <rPh sb="19" eb="22">
      <t>シュッカ</t>
    </rPh>
    <phoneticPr fontId="60"/>
  </si>
  <si>
    <t xml:space="preserve"> ・ 在 庫 指 数 （ 季 節 調 整 済 指 数 ）</t>
    <rPh sb="3" eb="6">
      <t>ザイコ</t>
    </rPh>
    <rPh sb="7" eb="10">
      <t>シスウ</t>
    </rPh>
    <rPh sb="11" eb="16">
      <t>（キセツ</t>
    </rPh>
    <rPh sb="17" eb="20">
      <t>チョウセイ</t>
    </rPh>
    <rPh sb="21" eb="22">
      <t>ズミ</t>
    </rPh>
    <rPh sb="23" eb="26">
      <t>シスウ</t>
    </rPh>
    <phoneticPr fontId="60"/>
  </si>
  <si>
    <t>平成27年＝100</t>
    <rPh sb="0" eb="2">
      <t>ヘイセイ</t>
    </rPh>
    <rPh sb="4" eb="5">
      <t>ネン</t>
    </rPh>
    <phoneticPr fontId="60"/>
  </si>
  <si>
    <t>鉱 工 業</t>
    <rPh sb="0" eb="5">
      <t>コウコウギョウ</t>
    </rPh>
    <phoneticPr fontId="60"/>
  </si>
  <si>
    <t>分類</t>
    <rPh sb="0" eb="2">
      <t>ブンルイ</t>
    </rPh>
    <phoneticPr fontId="60"/>
  </si>
  <si>
    <t>鉄 鋼 業</t>
    <rPh sb="0" eb="5">
      <t>テッコウギョウ</t>
    </rPh>
    <phoneticPr fontId="60"/>
  </si>
  <si>
    <t>非　　鉄
金　　属
工　　業</t>
    <rPh sb="0" eb="1">
      <t>ヒ</t>
    </rPh>
    <rPh sb="3" eb="4">
      <t>テツ</t>
    </rPh>
    <rPh sb="5" eb="9">
      <t>キンゾク</t>
    </rPh>
    <rPh sb="10" eb="14">
      <t>コウギョウ</t>
    </rPh>
    <phoneticPr fontId="60"/>
  </si>
  <si>
    <t>金　　属
製　　品
工　　業</t>
    <rPh sb="0" eb="4">
      <t>キンゾク</t>
    </rPh>
    <rPh sb="5" eb="9">
      <t>セイヒン</t>
    </rPh>
    <rPh sb="10" eb="14">
      <t>コウギョウ</t>
    </rPh>
    <phoneticPr fontId="6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</si>
  <si>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6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</si>
  <si>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60"/>
  </si>
  <si>
    <t>電　　気　　
機　　械
工　　業</t>
    <rPh sb="0" eb="1">
      <t>デン</t>
    </rPh>
    <rPh sb="3" eb="4">
      <t>キ</t>
    </rPh>
    <rPh sb="7" eb="11">
      <t>キカイ</t>
    </rPh>
    <rPh sb="12" eb="16">
      <t>コウギョウ</t>
    </rPh>
    <phoneticPr fontId="60"/>
  </si>
  <si>
    <t>情報通信
機　　械
工　　業</t>
    <rPh sb="0" eb="2">
      <t>ジョウホウ</t>
    </rPh>
    <rPh sb="2" eb="4">
      <t>ツウシン</t>
    </rPh>
    <rPh sb="5" eb="9">
      <t>キカイ</t>
    </rPh>
    <rPh sb="10" eb="14">
      <t>コウギョウ</t>
    </rPh>
    <phoneticPr fontId="60"/>
  </si>
  <si>
    <t>輸　　送
機　　械
工　　業</t>
    <rPh sb="0" eb="1">
      <t>ユ</t>
    </rPh>
    <rPh sb="3" eb="4">
      <t>ソウ</t>
    </rPh>
    <rPh sb="5" eb="6">
      <t>キ</t>
    </rPh>
    <rPh sb="8" eb="9">
      <t>カイ</t>
    </rPh>
    <rPh sb="10" eb="11">
      <t>コウ</t>
    </rPh>
    <rPh sb="13" eb="14">
      <t>ギョウ</t>
    </rPh>
    <phoneticPr fontId="60"/>
  </si>
  <si>
    <t>窯 業 ・
土石製品
工　　業</t>
    <rPh sb="0" eb="1">
      <t>カマ</t>
    </rPh>
    <rPh sb="2" eb="3">
      <t>ギョウ</t>
    </rPh>
    <rPh sb="6" eb="8">
      <t>ドセキ</t>
    </rPh>
    <rPh sb="8" eb="10">
      <t>セイヒン</t>
    </rPh>
    <rPh sb="11" eb="12">
      <t>コウ</t>
    </rPh>
    <rPh sb="14" eb="15">
      <t>ギョウ</t>
    </rPh>
    <phoneticPr fontId="60"/>
  </si>
  <si>
    <t>化　　学
工　　業</t>
    <rPh sb="0" eb="1">
      <t>カ</t>
    </rPh>
    <rPh sb="3" eb="4">
      <t>ガク</t>
    </rPh>
    <rPh sb="6" eb="7">
      <t>コウ</t>
    </rPh>
    <rPh sb="9" eb="10">
      <t>ギョウ</t>
    </rPh>
    <phoneticPr fontId="6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</si>
  <si>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6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</si>
  <si>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60"/>
  </si>
  <si>
    <t>繊　　維
工　　業</t>
    <rPh sb="0" eb="1">
      <t>セン</t>
    </rPh>
    <rPh sb="3" eb="4">
      <t>ユイ</t>
    </rPh>
    <rPh sb="6" eb="7">
      <t>コウ</t>
    </rPh>
    <rPh sb="9" eb="10">
      <t>ギョウ</t>
    </rPh>
    <phoneticPr fontId="60"/>
  </si>
  <si>
    <t>食料品・
た ば こ
工　　業</t>
    <rPh sb="0" eb="3">
      <t>ショクリョウヒン</t>
    </rPh>
    <rPh sb="11" eb="12">
      <t>コウ</t>
    </rPh>
    <rPh sb="14" eb="15">
      <t>ギョウ</t>
    </rPh>
    <phoneticPr fontId="60"/>
  </si>
  <si>
    <t>そ の 他
工     業</t>
    <rPh sb="4" eb="5">
      <t>タ</t>
    </rPh>
    <rPh sb="7" eb="14">
      <t>コウギョウ</t>
    </rPh>
    <phoneticPr fontId="60"/>
  </si>
  <si>
    <t>ゴム製品
工　　業</t>
    <rPh sb="2" eb="4">
      <t>セイヒン</t>
    </rPh>
    <rPh sb="6" eb="7">
      <t>コウ</t>
    </rPh>
    <rPh sb="9" eb="10">
      <t>ギョウ</t>
    </rPh>
    <phoneticPr fontId="60"/>
  </si>
  <si>
    <t>家　　具
工　　業</t>
    <rPh sb="0" eb="1">
      <t>イエ</t>
    </rPh>
    <rPh sb="3" eb="4">
      <t>グ</t>
    </rPh>
    <rPh sb="6" eb="7">
      <t>コウ</t>
    </rPh>
    <rPh sb="9" eb="10">
      <t>ギョウ</t>
    </rPh>
    <phoneticPr fontId="60"/>
  </si>
  <si>
    <t>印 刷 業</t>
    <rPh sb="0" eb="1">
      <t>イン</t>
    </rPh>
    <rPh sb="2" eb="3">
      <t>サツ</t>
    </rPh>
    <rPh sb="4" eb="5">
      <t>ギョウ</t>
    </rPh>
    <phoneticPr fontId="60"/>
  </si>
  <si>
    <t>木材・木
製品工業</t>
    <rPh sb="0" eb="2">
      <t>モクザイ</t>
    </rPh>
    <rPh sb="3" eb="4">
      <t>キ</t>
    </rPh>
    <rPh sb="6" eb="8">
      <t>セイヒン</t>
    </rPh>
    <rPh sb="8" eb="10">
      <t>コウギョウ</t>
    </rPh>
    <phoneticPr fontId="60"/>
  </si>
  <si>
    <t>その他
製品工業</t>
    <rPh sb="2" eb="3">
      <t>タ</t>
    </rPh>
    <rPh sb="5" eb="7">
      <t>セイヒン</t>
    </rPh>
    <rPh sb="7" eb="9">
      <t>コウギョウ</t>
    </rPh>
    <phoneticPr fontId="60"/>
  </si>
  <si>
    <t>生　　　　　　　　　産</t>
    <rPh sb="0" eb="1">
      <t>セイ</t>
    </rPh>
    <rPh sb="10" eb="11">
      <t>サン</t>
    </rPh>
    <phoneticPr fontId="60"/>
  </si>
  <si>
    <t>ウェイト</t>
    <phoneticPr fontId="60"/>
  </si>
  <si>
    <t>令和</t>
    <rPh sb="0" eb="2">
      <t>レイワ</t>
    </rPh>
    <phoneticPr fontId="59"/>
  </si>
  <si>
    <t>月</t>
    <rPh sb="0" eb="1">
      <t>ガツ</t>
    </rPh>
    <phoneticPr fontId="63"/>
  </si>
  <si>
    <t>月</t>
    <rPh sb="0" eb="1">
      <t>ガツ</t>
    </rPh>
    <phoneticPr fontId="60"/>
  </si>
  <si>
    <t>前月比(％)</t>
    <rPh sb="0" eb="3">
      <t>ゼンネンヒ</t>
    </rPh>
    <phoneticPr fontId="60"/>
  </si>
  <si>
    <t>出　　　　　　　　　荷</t>
    <rPh sb="0" eb="1">
      <t>シュッカ</t>
    </rPh>
    <rPh sb="10" eb="11">
      <t>セイサン</t>
    </rPh>
    <phoneticPr fontId="60"/>
  </si>
  <si>
    <t>ウェイト</t>
    <phoneticPr fontId="60"/>
  </si>
  <si>
    <t>令和4年</t>
    <phoneticPr fontId="60"/>
  </si>
  <si>
    <t>在　　　　　　　　　庫</t>
    <rPh sb="0" eb="1">
      <t>ザイコ</t>
    </rPh>
    <rPh sb="10" eb="11">
      <t>セイサン</t>
    </rPh>
    <phoneticPr fontId="60"/>
  </si>
  <si>
    <t>(注１) 年平均は原指数</t>
    <rPh sb="1" eb="2">
      <t>チュウ</t>
    </rPh>
    <rPh sb="5" eb="8">
      <t>ネンヘイキン</t>
    </rPh>
    <rPh sb="9" eb="10">
      <t>ハラ</t>
    </rPh>
    <rPh sb="10" eb="12">
      <t>シスウ</t>
    </rPh>
    <phoneticPr fontId="6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</si>
  <si>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60"/>
  </si>
  <si>
    <t xml:space="preserve">                     10　　主　要　業　種　分　類　別　指　数　の　推　移</t>
    <phoneticPr fontId="60"/>
  </si>
  <si>
    <t>（１）輸送機械工業</t>
    <rPh sb="3" eb="5">
      <t>ユソウ</t>
    </rPh>
    <rPh sb="5" eb="7">
      <t>キカイ</t>
    </rPh>
    <rPh sb="7" eb="9">
      <t>コウギョウ</t>
    </rPh>
    <phoneticPr fontId="60"/>
  </si>
  <si>
    <t>（２）食料品・たばこ工業</t>
    <rPh sb="3" eb="6">
      <t>ショクリョウヒン</t>
    </rPh>
    <rPh sb="10" eb="12">
      <t>コウギョウ</t>
    </rPh>
    <phoneticPr fontId="60"/>
  </si>
  <si>
    <t>（３）化学工業</t>
    <rPh sb="3" eb="5">
      <t>カガク</t>
    </rPh>
    <rPh sb="5" eb="7">
      <t>コウギョウ</t>
    </rPh>
    <phoneticPr fontId="60"/>
  </si>
  <si>
    <t>（４）汎用・生産用・業務用機械工業</t>
    <rPh sb="3" eb="4">
      <t>ハン</t>
    </rPh>
    <rPh sb="4" eb="5">
      <t>ヨウ</t>
    </rPh>
    <rPh sb="6" eb="9">
      <t>セイサンヨウ</t>
    </rPh>
    <rPh sb="10" eb="13">
      <t>ギョウムヨウ</t>
    </rPh>
    <rPh sb="13" eb="15">
      <t>キカイ</t>
    </rPh>
    <rPh sb="15" eb="17">
      <t>コウギョウ</t>
    </rPh>
    <phoneticPr fontId="60"/>
  </si>
  <si>
    <t>（５）電気機械工業</t>
    <rPh sb="3" eb="5">
      <t>デンキ</t>
    </rPh>
    <rPh sb="5" eb="7">
      <t>キカイ</t>
    </rPh>
    <rPh sb="7" eb="9">
      <t>コウギョウ</t>
    </rPh>
    <phoneticPr fontId="60"/>
  </si>
  <si>
    <t>（６）パルプ・紙・紙加工品工業</t>
    <rPh sb="7" eb="8">
      <t>カミ</t>
    </rPh>
    <rPh sb="9" eb="10">
      <t>カミ</t>
    </rPh>
    <rPh sb="10" eb="13">
      <t>カコウヒン</t>
    </rPh>
    <rPh sb="13" eb="15">
      <t>コウギョウ</t>
    </rPh>
    <phoneticPr fontId="60"/>
  </si>
  <si>
    <t>　</t>
    <phoneticPr fontId="60"/>
  </si>
  <si>
    <t>11 　　 消費者物価指数</t>
    <rPh sb="6" eb="7">
      <t>ケ</t>
    </rPh>
    <rPh sb="7" eb="8">
      <t>ヒ</t>
    </rPh>
    <rPh sb="8" eb="9">
      <t>シャ</t>
    </rPh>
    <rPh sb="9" eb="10">
      <t>ブツ</t>
    </rPh>
    <rPh sb="10" eb="11">
      <t>アタイ</t>
    </rPh>
    <rPh sb="11" eb="12">
      <t>ユビ</t>
    </rPh>
    <rPh sb="12" eb="13">
      <t>カズ</t>
    </rPh>
    <phoneticPr fontId="60"/>
  </si>
  <si>
    <t>（令和５年12月分）</t>
    <rPh sb="1" eb="3">
      <t>レイワ</t>
    </rPh>
    <rPh sb="4" eb="5">
      <t>ネン</t>
    </rPh>
    <rPh sb="7" eb="9">
      <t>ガツブン</t>
    </rPh>
    <phoneticPr fontId="60"/>
  </si>
  <si>
    <t>（令和2(2020)年＝100）</t>
    <rPh sb="1" eb="3">
      <t>レイワ</t>
    </rPh>
    <rPh sb="10" eb="11">
      <t>ネン</t>
    </rPh>
    <phoneticPr fontId="60"/>
  </si>
  <si>
    <t>（１）静岡市</t>
    <rPh sb="3" eb="6">
      <t>シズオカシ</t>
    </rPh>
    <phoneticPr fontId="60"/>
  </si>
  <si>
    <t>統計調査課</t>
    <rPh sb="0" eb="2">
      <t>トウケイ</t>
    </rPh>
    <rPh sb="2" eb="5">
      <t>チョウサカ</t>
    </rPh>
    <phoneticPr fontId="60"/>
  </si>
  <si>
    <t>（２）浜松市</t>
    <rPh sb="3" eb="6">
      <t>ハママツシ</t>
    </rPh>
    <phoneticPr fontId="60"/>
  </si>
  <si>
    <t>費目</t>
    <rPh sb="0" eb="2">
      <t>ヒモク</t>
    </rPh>
    <phoneticPr fontId="60"/>
  </si>
  <si>
    <t>総合</t>
    <rPh sb="0" eb="1">
      <t>フサ</t>
    </rPh>
    <rPh sb="1" eb="2">
      <t>ゴウ</t>
    </rPh>
    <phoneticPr fontId="60"/>
  </si>
  <si>
    <t>生鮮食品を除く総合</t>
    <rPh sb="0" eb="2">
      <t>セイセン</t>
    </rPh>
    <rPh sb="2" eb="4">
      <t>ショクヒン</t>
    </rPh>
    <rPh sb="5" eb="6">
      <t>ノゾ</t>
    </rPh>
    <rPh sb="7" eb="9">
      <t>ソウゴウ</t>
    </rPh>
    <phoneticPr fontId="60"/>
  </si>
  <si>
    <t>生鮮食品及び
エネルギーを除く総合</t>
    <rPh sb="0" eb="2">
      <t>セイセン</t>
    </rPh>
    <rPh sb="2" eb="4">
      <t>ショクヒン</t>
    </rPh>
    <rPh sb="4" eb="5">
      <t>オヨ</t>
    </rPh>
    <rPh sb="13" eb="14">
      <t>ノゾ</t>
    </rPh>
    <rPh sb="15" eb="17">
      <t>ソウゴウ</t>
    </rPh>
    <phoneticPr fontId="6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</si>
  <si>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60"/>
  </si>
  <si>
    <t>月別</t>
    <rPh sb="0" eb="2">
      <t>ツキベツ</t>
    </rPh>
    <phoneticPr fontId="60"/>
  </si>
  <si>
    <t>指数</t>
    <rPh sb="0" eb="2">
      <t>シスウ</t>
    </rPh>
    <phoneticPr fontId="60"/>
  </si>
  <si>
    <t>前月比</t>
    <rPh sb="0" eb="2">
      <t>ゼンゲツ</t>
    </rPh>
    <rPh sb="2" eb="3">
      <t>ヒ</t>
    </rPh>
    <phoneticPr fontId="60"/>
  </si>
  <si>
    <t>前年同月比</t>
    <rPh sb="0" eb="2">
      <t>ゼンネン</t>
    </rPh>
    <rPh sb="2" eb="4">
      <t>ドウゲツ</t>
    </rPh>
    <rPh sb="4" eb="5">
      <t>ヒ</t>
    </rPh>
    <phoneticPr fontId="60"/>
  </si>
  <si>
    <t>（％）</t>
    <phoneticPr fontId="60"/>
  </si>
  <si>
    <t>（％）</t>
    <phoneticPr fontId="60"/>
  </si>
  <si>
    <t>令和5年</t>
    <rPh sb="0" eb="2">
      <t>レイワ</t>
    </rPh>
    <rPh sb="3" eb="4">
      <t>ネン</t>
    </rPh>
    <phoneticPr fontId="60"/>
  </si>
  <si>
    <t>食料</t>
    <rPh sb="0" eb="2">
      <t>ショクリョウ</t>
    </rPh>
    <phoneticPr fontId="60"/>
  </si>
  <si>
    <t>住居</t>
    <rPh sb="0" eb="1">
      <t>ジュウ</t>
    </rPh>
    <rPh sb="1" eb="2">
      <t>キョ</t>
    </rPh>
    <phoneticPr fontId="60"/>
  </si>
  <si>
    <t>光熱・水道</t>
    <rPh sb="0" eb="2">
      <t>コウネツ</t>
    </rPh>
    <rPh sb="3" eb="5">
      <t>スイドウ</t>
    </rPh>
    <phoneticPr fontId="60"/>
  </si>
  <si>
    <t>生鮮食品</t>
    <rPh sb="0" eb="1">
      <t>ショウ</t>
    </rPh>
    <rPh sb="1" eb="2">
      <t>アラタ</t>
    </rPh>
    <rPh sb="2" eb="3">
      <t>ショク</t>
    </rPh>
    <rPh sb="3" eb="4">
      <t>シナ</t>
    </rPh>
    <phoneticPr fontId="60"/>
  </si>
  <si>
    <t>（％）</t>
    <phoneticPr fontId="60"/>
  </si>
  <si>
    <t>家具・家事用品</t>
    <rPh sb="0" eb="2">
      <t>カグ</t>
    </rPh>
    <rPh sb="3" eb="5">
      <t>カジ</t>
    </rPh>
    <rPh sb="5" eb="7">
      <t>ヨウヒン</t>
    </rPh>
    <phoneticPr fontId="60"/>
  </si>
  <si>
    <t>被服及び履物</t>
    <rPh sb="0" eb="2">
      <t>ヒフク</t>
    </rPh>
    <rPh sb="2" eb="3">
      <t>オヨ</t>
    </rPh>
    <rPh sb="4" eb="6">
      <t>ハキモノ</t>
    </rPh>
    <phoneticPr fontId="60"/>
  </si>
  <si>
    <t>保健医療</t>
    <rPh sb="0" eb="1">
      <t>タモツ</t>
    </rPh>
    <rPh sb="1" eb="2">
      <t>ケン</t>
    </rPh>
    <rPh sb="2" eb="3">
      <t>イ</t>
    </rPh>
    <rPh sb="3" eb="4">
      <t>リョウ</t>
    </rPh>
    <phoneticPr fontId="60"/>
  </si>
  <si>
    <t>交通・通信</t>
    <rPh sb="0" eb="2">
      <t>コウツウ</t>
    </rPh>
    <rPh sb="3" eb="5">
      <t>ツウシン</t>
    </rPh>
    <phoneticPr fontId="60"/>
  </si>
  <si>
    <t>（％）</t>
    <phoneticPr fontId="60"/>
  </si>
  <si>
    <t>（％）</t>
    <phoneticPr fontId="60"/>
  </si>
  <si>
    <t>（％）</t>
    <phoneticPr fontId="60"/>
  </si>
  <si>
    <t>（％）</t>
    <phoneticPr fontId="60"/>
  </si>
  <si>
    <t>教育</t>
    <rPh sb="0" eb="1">
      <t>キョウ</t>
    </rPh>
    <rPh sb="1" eb="2">
      <t>イク</t>
    </rPh>
    <phoneticPr fontId="60"/>
  </si>
  <si>
    <t>教養娯楽</t>
    <rPh sb="0" eb="1">
      <t>キョウ</t>
    </rPh>
    <rPh sb="1" eb="2">
      <t>オサム</t>
    </rPh>
    <rPh sb="2" eb="3">
      <t>ゴ</t>
    </rPh>
    <rPh sb="3" eb="4">
      <t>ラク</t>
    </rPh>
    <phoneticPr fontId="60"/>
  </si>
  <si>
    <t>諸雑費</t>
    <rPh sb="0" eb="1">
      <t>ショ</t>
    </rPh>
    <rPh sb="1" eb="2">
      <t>ザツ</t>
    </rPh>
    <rPh sb="2" eb="3">
      <t>ヒ</t>
    </rPh>
    <phoneticPr fontId="60"/>
  </si>
  <si>
    <t>持家の帰属家賃を除く総合</t>
    <rPh sb="0" eb="1">
      <t>モ</t>
    </rPh>
    <rPh sb="1" eb="2">
      <t>イエ</t>
    </rPh>
    <rPh sb="3" eb="5">
      <t>キゾク</t>
    </rPh>
    <rPh sb="5" eb="7">
      <t>ヤチン</t>
    </rPh>
    <rPh sb="8" eb="9">
      <t>ノゾ</t>
    </rPh>
    <rPh sb="10" eb="12">
      <t>ソウゴウ</t>
    </rPh>
    <phoneticPr fontId="60"/>
  </si>
  <si>
    <t>（％）</t>
    <phoneticPr fontId="60"/>
  </si>
  <si>
    <t>（％）</t>
    <phoneticPr fontId="60"/>
  </si>
  <si>
    <t>　12　　毎月勤労統計調査地方調査結果（11月）</t>
    <rPh sb="22" eb="23">
      <t>ガツ</t>
    </rPh>
    <phoneticPr fontId="60"/>
  </si>
  <si>
    <t>（１）事業所規模５人以上</t>
    <rPh sb="3" eb="5">
      <t>ジギョウ</t>
    </rPh>
    <rPh sb="5" eb="6">
      <t>ショ</t>
    </rPh>
    <rPh sb="6" eb="8">
      <t>キボ</t>
    </rPh>
    <rPh sb="9" eb="10">
      <t>ニン</t>
    </rPh>
    <rPh sb="10" eb="12">
      <t>イジョウ</t>
    </rPh>
    <phoneticPr fontId="60"/>
  </si>
  <si>
    <t>（事業所規模５人以上）</t>
    <phoneticPr fontId="6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</si>
  <si>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60"/>
  </si>
  <si>
    <t>（令和2年平均＝100）</t>
    <rPh sb="1" eb="3">
      <t>レイワ</t>
    </rPh>
    <phoneticPr fontId="60"/>
  </si>
  <si>
    <t>名 目 賃 金 指 数</t>
    <rPh sb="0" eb="1">
      <t>ナ</t>
    </rPh>
    <rPh sb="2" eb="3">
      <t>メ</t>
    </rPh>
    <rPh sb="4" eb="5">
      <t>チン</t>
    </rPh>
    <rPh sb="6" eb="7">
      <t>キン</t>
    </rPh>
    <rPh sb="8" eb="9">
      <t>ユビ</t>
    </rPh>
    <rPh sb="10" eb="11">
      <t>カズ</t>
    </rPh>
    <phoneticPr fontId="60"/>
  </si>
  <si>
    <t>実 質 賃 金 指 数</t>
    <rPh sb="0" eb="1">
      <t>ジツ</t>
    </rPh>
    <rPh sb="2" eb="3">
      <t>シツ</t>
    </rPh>
    <rPh sb="4" eb="5">
      <t>チン</t>
    </rPh>
    <rPh sb="6" eb="7">
      <t>キン</t>
    </rPh>
    <rPh sb="8" eb="9">
      <t>ユビ</t>
    </rPh>
    <rPh sb="10" eb="11">
      <t>カズ</t>
    </rPh>
    <phoneticPr fontId="60"/>
  </si>
  <si>
    <t>所 定 外 労 働 時 間</t>
    <rPh sb="0" eb="1">
      <t>トコロ</t>
    </rPh>
    <rPh sb="2" eb="3">
      <t>サダム</t>
    </rPh>
    <rPh sb="4" eb="5">
      <t>ガイ</t>
    </rPh>
    <rPh sb="6" eb="7">
      <t>ロウ</t>
    </rPh>
    <rPh sb="8" eb="9">
      <t>ハタラキ</t>
    </rPh>
    <rPh sb="10" eb="11">
      <t>トキ</t>
    </rPh>
    <rPh sb="12" eb="13">
      <t>アイダ</t>
    </rPh>
    <phoneticPr fontId="60"/>
  </si>
  <si>
    <t>常 用 雇 用 指 数</t>
    <rPh sb="0" eb="1">
      <t>ツネ</t>
    </rPh>
    <rPh sb="2" eb="3">
      <t>ヨウ</t>
    </rPh>
    <rPh sb="4" eb="5">
      <t>ヤトイ</t>
    </rPh>
    <rPh sb="6" eb="7">
      <t>ヨウ</t>
    </rPh>
    <rPh sb="8" eb="9">
      <t>ユビ</t>
    </rPh>
    <rPh sb="10" eb="11">
      <t>カズ</t>
    </rPh>
    <phoneticPr fontId="60"/>
  </si>
  <si>
    <t>製 造 業</t>
    <rPh sb="0" eb="1">
      <t>セイ</t>
    </rPh>
    <rPh sb="2" eb="3">
      <t>ヅクリ</t>
    </rPh>
    <rPh sb="4" eb="5">
      <t>ギョウ</t>
    </rPh>
    <phoneticPr fontId="60"/>
  </si>
  <si>
    <t>調     査
産 業 計</t>
    <rPh sb="0" eb="1">
      <t>チョウ</t>
    </rPh>
    <rPh sb="6" eb="7">
      <t>サ</t>
    </rPh>
    <rPh sb="8" eb="9">
      <t>サン</t>
    </rPh>
    <rPh sb="10" eb="11">
      <t>ギョウ</t>
    </rPh>
    <rPh sb="12" eb="13">
      <t>ケイ</t>
    </rPh>
    <phoneticPr fontId="60"/>
  </si>
  <si>
    <t>調　　 査
産 業 計</t>
    <rPh sb="0" eb="1">
      <t>チョウ</t>
    </rPh>
    <rPh sb="4" eb="5">
      <t>サ</t>
    </rPh>
    <rPh sb="6" eb="7">
      <t>サン</t>
    </rPh>
    <rPh sb="8" eb="9">
      <t>ギョウ</t>
    </rPh>
    <rPh sb="10" eb="11">
      <t>ケイ</t>
    </rPh>
    <phoneticPr fontId="60"/>
  </si>
  <si>
    <t>対前年同月増減率（％）</t>
    <phoneticPr fontId="60"/>
  </si>
  <si>
    <t>対前月増減率（％）</t>
    <phoneticPr fontId="60"/>
  </si>
  <si>
    <t>　　（イ）　平   均   現   金   給   与   額　（11月）</t>
    <rPh sb="6" eb="11">
      <t>ヘイキン</t>
    </rPh>
    <rPh sb="14" eb="19">
      <t>ゲンキン</t>
    </rPh>
    <rPh sb="22" eb="31">
      <t>キュウヨガク</t>
    </rPh>
    <rPh sb="35" eb="36">
      <t>ガツ</t>
    </rPh>
    <phoneticPr fontId="60"/>
  </si>
  <si>
    <t>（事業所規模５人以上）</t>
    <phoneticPr fontId="60"/>
  </si>
  <si>
    <t>月 及 び 産 業 別</t>
    <phoneticPr fontId="60"/>
  </si>
  <si>
    <t>現金給与総額</t>
    <rPh sb="0" eb="2">
      <t>ゲンキン</t>
    </rPh>
    <rPh sb="2" eb="4">
      <t>キュウヨ</t>
    </rPh>
    <rPh sb="4" eb="6">
      <t>ソウガク</t>
    </rPh>
    <phoneticPr fontId="60"/>
  </si>
  <si>
    <t>きまって支給する給与</t>
    <rPh sb="4" eb="6">
      <t>シキュウ</t>
    </rPh>
    <rPh sb="8" eb="10">
      <t>キュウヨ</t>
    </rPh>
    <phoneticPr fontId="60"/>
  </si>
  <si>
    <t>特別に支払われた給与</t>
    <rPh sb="0" eb="2">
      <t>トクベツ</t>
    </rPh>
    <rPh sb="3" eb="5">
      <t>シハラ</t>
    </rPh>
    <rPh sb="8" eb="10">
      <t>キュウヨ</t>
    </rPh>
    <phoneticPr fontId="60"/>
  </si>
  <si>
    <t>平均</t>
    <rPh sb="0" eb="2">
      <t>ヘイキン</t>
    </rPh>
    <phoneticPr fontId="60"/>
  </si>
  <si>
    <t>男</t>
    <rPh sb="0" eb="1">
      <t>オトコ</t>
    </rPh>
    <phoneticPr fontId="60"/>
  </si>
  <si>
    <t>女</t>
    <rPh sb="0" eb="1">
      <t>オンナ</t>
    </rPh>
    <phoneticPr fontId="60"/>
  </si>
  <si>
    <t>　　（ウ）　出　勤　日　数　、　労　働　時　間　（11月）</t>
    <rPh sb="27" eb="28">
      <t>ガツ</t>
    </rPh>
    <phoneticPr fontId="60"/>
  </si>
  <si>
    <t>（事業所規模５人以上）</t>
    <phoneticPr fontId="60"/>
  </si>
  <si>
    <t>総実労働時間</t>
    <phoneticPr fontId="60"/>
  </si>
  <si>
    <t>所定内労働時間</t>
    <phoneticPr fontId="60"/>
  </si>
  <si>
    <t>所定外労働時間</t>
    <phoneticPr fontId="60"/>
  </si>
  <si>
    <t xml:space="preserve">（事業所規模30人以上）  </t>
    <phoneticPr fontId="60"/>
  </si>
  <si>
    <t>（２）　事業所規模30人以上</t>
    <rPh sb="4" eb="6">
      <t>ジギョウ</t>
    </rPh>
    <rPh sb="6" eb="7">
      <t>ショ</t>
    </rPh>
    <rPh sb="7" eb="9">
      <t>キボ</t>
    </rPh>
    <rPh sb="11" eb="12">
      <t>ニン</t>
    </rPh>
    <rPh sb="12" eb="14">
      <t>イジョウ</t>
    </rPh>
    <phoneticPr fontId="60"/>
  </si>
  <si>
    <t>（ア）　賃金・労働時間・雇用（調査産業計・製造業）（11月）</t>
    <rPh sb="28" eb="29">
      <t>ガツ</t>
    </rPh>
    <phoneticPr fontId="60"/>
  </si>
  <si>
    <t>調　   査
産 業 計</t>
    <rPh sb="0" eb="1">
      <t>チョウ</t>
    </rPh>
    <rPh sb="5" eb="6">
      <t>サ</t>
    </rPh>
    <rPh sb="7" eb="8">
      <t>サン</t>
    </rPh>
    <rPh sb="9" eb="10">
      <t>ギョウ</t>
    </rPh>
    <rPh sb="11" eb="12">
      <t>ケイ</t>
    </rPh>
    <phoneticPr fontId="60"/>
  </si>
  <si>
    <t>2</t>
    <phoneticPr fontId="60"/>
  </si>
  <si>
    <t>令和4年</t>
    <rPh sb="0" eb="2">
      <t>レイワ</t>
    </rPh>
    <rPh sb="3" eb="4">
      <t>ネン</t>
    </rPh>
    <phoneticPr fontId="60"/>
  </si>
  <si>
    <t>対前年同月増減率（％）</t>
    <phoneticPr fontId="60"/>
  </si>
  <si>
    <t>対前月増減率（％）</t>
    <phoneticPr fontId="60"/>
  </si>
  <si>
    <t>（イ） 　平   均   現   金   給   与   額　（11月）</t>
    <rPh sb="34" eb="35">
      <t>ガツ</t>
    </rPh>
    <phoneticPr fontId="60"/>
  </si>
  <si>
    <t>月 及 び 産 業 別</t>
    <phoneticPr fontId="60"/>
  </si>
  <si>
    <t xml:space="preserve">   （ウ）　 出  勤  日  数  、  労  働  時  間 （11月）</t>
    <rPh sb="37" eb="38">
      <t>ガツ</t>
    </rPh>
    <phoneticPr fontId="60"/>
  </si>
  <si>
    <t>（令和５年12月分）</t>
    <rPh sb="1" eb="3">
      <t>レイワ</t>
    </rPh>
    <rPh sb="4" eb="5">
      <t>ネン</t>
    </rPh>
    <rPh sb="7" eb="8">
      <t>ガツ</t>
    </rPh>
    <rPh sb="8" eb="9">
      <t>ブン</t>
    </rPh>
    <phoneticPr fontId="60"/>
  </si>
  <si>
    <t>令和5年</t>
    <rPh sb="3" eb="4">
      <t>ネン</t>
    </rPh>
    <phoneticPr fontId="70"/>
  </si>
  <si>
    <t>（令和５年12月分）</t>
    <rPh sb="1" eb="2">
      <t>レイ</t>
    </rPh>
    <rPh sb="2" eb="3">
      <t>ワ</t>
    </rPh>
    <phoneticPr fontId="60"/>
  </si>
  <si>
    <t>-</t>
    <phoneticPr fontId="60"/>
  </si>
  <si>
    <t>-</t>
    <phoneticPr fontId="60"/>
  </si>
  <si>
    <t>（令和５年12月分）</t>
    <rPh sb="1" eb="2">
      <t>レイ</t>
    </rPh>
    <rPh sb="2" eb="3">
      <t>ワ</t>
    </rPh>
    <phoneticPr fontId="6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</si>
  <si>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60"/>
  </si>
  <si>
    <t>単位：トン、円/kg</t>
    <rPh sb="6" eb="7">
      <t>エン</t>
    </rPh>
    <phoneticPr fontId="60"/>
  </si>
  <si>
    <t>水産庁</t>
    <rPh sb="0" eb="3">
      <t>スイサンチョウ</t>
    </rPh>
    <phoneticPr fontId="60"/>
  </si>
  <si>
    <t>沼　　　　　　　津</t>
    <rPh sb="0" eb="1">
      <t>ヌマ</t>
    </rPh>
    <rPh sb="8" eb="9">
      <t>ツ</t>
    </rPh>
    <phoneticPr fontId="60"/>
  </si>
  <si>
    <t>焼　　　　　　　　津</t>
    <rPh sb="0" eb="1">
      <t>ヤキ</t>
    </rPh>
    <phoneticPr fontId="60"/>
  </si>
  <si>
    <t>水揚量</t>
    <rPh sb="0" eb="2">
      <t>ミズアゲ</t>
    </rPh>
    <rPh sb="2" eb="3">
      <t>リョウ</t>
    </rPh>
    <phoneticPr fontId="60"/>
  </si>
  <si>
    <t>価格</t>
    <rPh sb="0" eb="2">
      <t>カカク</t>
    </rPh>
    <phoneticPr fontId="60"/>
  </si>
  <si>
    <t>くろまぐろ（生）</t>
    <rPh sb="6" eb="7">
      <t>ナマ</t>
    </rPh>
    <phoneticPr fontId="60"/>
  </si>
  <si>
    <t>みなみまぐろ（冷凍）</t>
    <rPh sb="7" eb="9">
      <t>レイトウ</t>
    </rPh>
    <phoneticPr fontId="60"/>
  </si>
  <si>
    <t>びんなが（冷凍）</t>
    <rPh sb="5" eb="7">
      <t>レイトウ</t>
    </rPh>
    <phoneticPr fontId="60"/>
  </si>
  <si>
    <t>めばち（冷凍）</t>
    <rPh sb="4" eb="6">
      <t>レイトウ</t>
    </rPh>
    <phoneticPr fontId="60"/>
  </si>
  <si>
    <t>きはだ（冷凍）</t>
    <rPh sb="4" eb="6">
      <t>レイトウ</t>
    </rPh>
    <phoneticPr fontId="60"/>
  </si>
  <si>
    <t>かつお（冷凍）</t>
    <rPh sb="4" eb="6">
      <t>レイトウ</t>
    </rPh>
    <phoneticPr fontId="60"/>
  </si>
  <si>
    <t>さば類</t>
    <rPh sb="2" eb="3">
      <t>ルイ</t>
    </rPh>
    <phoneticPr fontId="60"/>
  </si>
  <si>
    <t>たら(生)</t>
    <rPh sb="3" eb="4">
      <t>ナマ</t>
    </rPh>
    <phoneticPr fontId="60"/>
  </si>
  <si>
    <t>ぶり類</t>
    <rPh sb="2" eb="3">
      <t>ルイ</t>
    </rPh>
    <phoneticPr fontId="60"/>
  </si>
  <si>
    <t>まだい</t>
    <phoneticPr fontId="60"/>
  </si>
  <si>
    <t>たこ類</t>
    <rPh sb="2" eb="3">
      <t>ルイ</t>
    </rPh>
    <phoneticPr fontId="60"/>
  </si>
  <si>
    <t>（注）速報値</t>
    <rPh sb="3" eb="6">
      <t>ソクホウチ</t>
    </rPh>
    <phoneticPr fontId="60"/>
  </si>
  <si>
    <t>17    輸   出   入   通   関   実   績</t>
    <rPh sb="6" eb="11">
      <t>ユシュツ</t>
    </rPh>
    <rPh sb="14" eb="15">
      <t>ニュウ</t>
    </rPh>
    <rPh sb="18" eb="23">
      <t>ツウカン</t>
    </rPh>
    <rPh sb="26" eb="31">
      <t>ジッセキ</t>
    </rPh>
    <phoneticPr fontId="60"/>
  </si>
  <si>
    <t>単位：百万円、％</t>
    <rPh sb="3" eb="6">
      <t>ヒャクマンエン</t>
    </rPh>
    <phoneticPr fontId="60"/>
  </si>
  <si>
    <t>（令和５年12月分）</t>
    <rPh sb="1" eb="3">
      <t>レイワ</t>
    </rPh>
    <phoneticPr fontId="60"/>
  </si>
  <si>
    <t>清水税関支署</t>
    <rPh sb="0" eb="2">
      <t>シミズ</t>
    </rPh>
    <rPh sb="2" eb="4">
      <t>ゼイカン</t>
    </rPh>
    <rPh sb="4" eb="6">
      <t>シショ</t>
    </rPh>
    <phoneticPr fontId="60"/>
  </si>
  <si>
    <t>輸出</t>
    <rPh sb="0" eb="2">
      <t>ユシュツ</t>
    </rPh>
    <phoneticPr fontId="60"/>
  </si>
  <si>
    <t>前年同期比</t>
    <rPh sb="0" eb="2">
      <t>ゼンネン</t>
    </rPh>
    <rPh sb="2" eb="5">
      <t>ドウキヒ</t>
    </rPh>
    <phoneticPr fontId="60"/>
  </si>
  <si>
    <t>輸入</t>
    <rPh sb="0" eb="2">
      <t>ユニュウ</t>
    </rPh>
    <phoneticPr fontId="60"/>
  </si>
  <si>
    <t>差引額
（△は輸入超過）</t>
    <rPh sb="0" eb="2">
      <t>サシヒキ</t>
    </rPh>
    <rPh sb="2" eb="3">
      <t>ガク</t>
    </rPh>
    <rPh sb="7" eb="9">
      <t>ユニュウ</t>
    </rPh>
    <rPh sb="9" eb="11">
      <t>チョウカ</t>
    </rPh>
    <phoneticPr fontId="60"/>
  </si>
  <si>
    <t>清水税関支署管内</t>
    <rPh sb="0" eb="2">
      <t>シミズ</t>
    </rPh>
    <rPh sb="2" eb="4">
      <t>ゼイカン</t>
    </rPh>
    <rPh sb="4" eb="6">
      <t>シショ</t>
    </rPh>
    <rPh sb="6" eb="8">
      <t>カンナイ</t>
    </rPh>
    <phoneticPr fontId="60"/>
  </si>
  <si>
    <t>清水港</t>
    <rPh sb="0" eb="2">
      <t>シミズ</t>
    </rPh>
    <rPh sb="2" eb="3">
      <t>コウ</t>
    </rPh>
    <phoneticPr fontId="60"/>
  </si>
  <si>
    <t>田子の浦港</t>
    <rPh sb="0" eb="2">
      <t>タゴ</t>
    </rPh>
    <rPh sb="3" eb="4">
      <t>ウラ</t>
    </rPh>
    <rPh sb="4" eb="5">
      <t>コウ</t>
    </rPh>
    <phoneticPr fontId="60"/>
  </si>
  <si>
    <t>御前崎港</t>
    <rPh sb="0" eb="3">
      <t>オマエザキ</t>
    </rPh>
    <rPh sb="3" eb="4">
      <t>コウ</t>
    </rPh>
    <phoneticPr fontId="60"/>
  </si>
  <si>
    <t>静岡空港</t>
    <rPh sb="0" eb="2">
      <t>シズオカ</t>
    </rPh>
    <rPh sb="2" eb="4">
      <t>クウコウ</t>
    </rPh>
    <phoneticPr fontId="60"/>
  </si>
  <si>
    <t>全増</t>
    <rPh sb="0" eb="2">
      <t>ゼンゾウ</t>
    </rPh>
    <phoneticPr fontId="6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</si>
  <si>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60"/>
  </si>
  <si>
    <t>-</t>
    <phoneticPr fontId="60"/>
  </si>
  <si>
    <t>まいわし</t>
    <phoneticPr fontId="60"/>
  </si>
  <si>
    <t>かたくちいわし</t>
    <phoneticPr fontId="60"/>
  </si>
  <si>
    <t>まあじ</t>
    <phoneticPr fontId="60"/>
  </si>
  <si>
    <t>むろあじ</t>
    <phoneticPr fontId="60"/>
  </si>
  <si>
    <t>清 水 港  輸出品表</t>
    <phoneticPr fontId="60"/>
  </si>
  <si>
    <t>清 水 港  輸入品表</t>
    <rPh sb="8" eb="9">
      <t>ニュウ</t>
    </rPh>
    <phoneticPr fontId="60"/>
  </si>
  <si>
    <t>概況品（概況品コード）</t>
    <phoneticPr fontId="60"/>
  </si>
  <si>
    <t>金  額（千円）</t>
    <rPh sb="0" eb="1">
      <t>キン</t>
    </rPh>
    <phoneticPr fontId="60"/>
  </si>
  <si>
    <t>前    年
同期比(%)</t>
    <rPh sb="0" eb="6">
      <t>ゼンネン</t>
    </rPh>
    <rPh sb="8" eb="9">
      <t>キ</t>
    </rPh>
    <phoneticPr fontId="60"/>
  </si>
  <si>
    <t>－</t>
  </si>
  <si>
    <t>全減</t>
  </si>
  <si>
    <t>年</t>
    <rPh sb="0" eb="1">
      <t>ネン</t>
    </rPh>
    <phoneticPr fontId="60"/>
  </si>
  <si>
    <t>-</t>
    <phoneticPr fontId="60"/>
  </si>
  <si>
    <t>-</t>
    <phoneticPr fontId="60"/>
  </si>
  <si>
    <t>-</t>
    <phoneticPr fontId="60"/>
  </si>
  <si>
    <t>-</t>
    <phoneticPr fontId="60"/>
  </si>
  <si>
    <t>令和</t>
    <rPh sb="0" eb="2">
      <t>レイワ</t>
    </rPh>
    <phoneticPr fontId="63"/>
  </si>
  <si>
    <t>令和</t>
    <rPh sb="0" eb="2">
      <t>レイワ</t>
    </rPh>
    <phoneticPr fontId="60"/>
  </si>
  <si>
    <t>令和5年</t>
    <phoneticPr fontId="60"/>
  </si>
  <si>
    <t>年度</t>
    <rPh sb="0" eb="1">
      <t>ネン</t>
    </rPh>
    <rPh sb="1" eb="2">
      <t>ド</t>
    </rPh>
    <phoneticPr fontId="63"/>
  </si>
  <si>
    <t>令和5年</t>
    <rPh sb="0" eb="2">
      <t>レイワ</t>
    </rPh>
    <rPh sb="3" eb="4">
      <t>ネン</t>
    </rPh>
    <phoneticPr fontId="62"/>
  </si>
  <si>
    <t>年度</t>
    <rPh sb="0" eb="2">
      <t>ネンド</t>
    </rPh>
    <phoneticPr fontId="61"/>
  </si>
  <si>
    <t>年月別</t>
    <rPh sb="0" eb="1">
      <t>ネン</t>
    </rPh>
    <rPh sb="1" eb="2">
      <t>ツキ</t>
    </rPh>
    <rPh sb="2" eb="3">
      <t>ベツ</t>
    </rPh>
    <phoneticPr fontId="60"/>
  </si>
  <si>
    <t>国内線</t>
    <rPh sb="0" eb="3">
      <t>コクナイセン</t>
    </rPh>
    <phoneticPr fontId="60"/>
  </si>
  <si>
    <t>国際線</t>
    <rPh sb="0" eb="3">
      <t>コクサイセン</t>
    </rPh>
    <phoneticPr fontId="60"/>
  </si>
  <si>
    <t>鹿児島線</t>
    <rPh sb="0" eb="3">
      <t>カゴシマ</t>
    </rPh>
    <rPh sb="3" eb="4">
      <t>セン</t>
    </rPh>
    <phoneticPr fontId="60"/>
  </si>
  <si>
    <t>沖縄線</t>
    <rPh sb="0" eb="2">
      <t>オキナワ</t>
    </rPh>
    <rPh sb="2" eb="3">
      <t>セン</t>
    </rPh>
    <phoneticPr fontId="60"/>
  </si>
  <si>
    <t>ソウル線</t>
    <rPh sb="3" eb="4">
      <t>セン</t>
    </rPh>
    <phoneticPr fontId="60"/>
  </si>
  <si>
    <t>上海線</t>
    <rPh sb="0" eb="2">
      <t>シャンハイ</t>
    </rPh>
    <rPh sb="2" eb="3">
      <t>セン</t>
    </rPh>
    <phoneticPr fontId="60"/>
  </si>
  <si>
    <t>寧波線※</t>
    <rPh sb="0" eb="1">
      <t>ネイ</t>
    </rPh>
    <rPh sb="1" eb="2">
      <t>ナミ</t>
    </rPh>
    <rPh sb="2" eb="3">
      <t>セン</t>
    </rPh>
    <phoneticPr fontId="60"/>
  </si>
  <si>
    <t>乗客</t>
    <rPh sb="0" eb="2">
      <t>ジョウキャク</t>
    </rPh>
    <phoneticPr fontId="60"/>
  </si>
  <si>
    <t>降客</t>
    <rPh sb="0" eb="1">
      <t>オ</t>
    </rPh>
    <rPh sb="1" eb="2">
      <t>キャク</t>
    </rPh>
    <phoneticPr fontId="60"/>
  </si>
  <si>
    <t>西安線※</t>
    <rPh sb="0" eb="2">
      <t>シーアン</t>
    </rPh>
    <rPh sb="2" eb="3">
      <t>セン</t>
    </rPh>
    <phoneticPr fontId="60"/>
  </si>
  <si>
    <t>温州線※</t>
    <rPh sb="0" eb="2">
      <t>ウンシュウ</t>
    </rPh>
    <rPh sb="2" eb="3">
      <t>セン</t>
    </rPh>
    <phoneticPr fontId="60"/>
  </si>
  <si>
    <t>杭州線※</t>
    <rPh sb="0" eb="2">
      <t>コウシュウ</t>
    </rPh>
    <rPh sb="2" eb="3">
      <t>セン</t>
    </rPh>
    <phoneticPr fontId="60"/>
  </si>
  <si>
    <t>煙台・北京線※</t>
    <rPh sb="0" eb="1">
      <t>ケムリ</t>
    </rPh>
    <rPh sb="1" eb="2">
      <t>タイ</t>
    </rPh>
    <rPh sb="3" eb="5">
      <t>ペキン</t>
    </rPh>
    <rPh sb="5" eb="6">
      <t>セン</t>
    </rPh>
    <phoneticPr fontId="60"/>
  </si>
  <si>
    <t>南昌線※</t>
    <rPh sb="0" eb="2">
      <t>ナンショウ</t>
    </rPh>
    <rPh sb="2" eb="3">
      <t>セン</t>
    </rPh>
    <phoneticPr fontId="60"/>
  </si>
  <si>
    <t>連雲港線※</t>
    <rPh sb="0" eb="1">
      <t>レン</t>
    </rPh>
    <rPh sb="1" eb="2">
      <t>ウン</t>
    </rPh>
    <rPh sb="2" eb="3">
      <t>コウ</t>
    </rPh>
    <rPh sb="3" eb="4">
      <t>セン</t>
    </rPh>
    <phoneticPr fontId="60"/>
  </si>
  <si>
    <t>台北線※</t>
    <rPh sb="0" eb="2">
      <t>タイペイ</t>
    </rPh>
    <rPh sb="2" eb="3">
      <t>セン</t>
    </rPh>
    <phoneticPr fontId="60"/>
  </si>
  <si>
    <t>（令和５年12月分）</t>
    <rPh sb="1" eb="3">
      <t>レイワ</t>
    </rPh>
    <rPh sb="4" eb="5">
      <t>ネン</t>
    </rPh>
    <rPh sb="7" eb="8">
      <t>ガツ</t>
    </rPh>
    <rPh sb="8" eb="9">
      <t>フン</t>
    </rPh>
    <phoneticPr fontId="60"/>
  </si>
  <si>
    <t>戸  数</t>
    <phoneticPr fontId="60"/>
  </si>
  <si>
    <t>対前月比</t>
    <phoneticPr fontId="60"/>
  </si>
  <si>
    <t>対前年同月比</t>
    <phoneticPr fontId="60"/>
  </si>
  <si>
    <t>戸  数</t>
    <phoneticPr fontId="60"/>
  </si>
  <si>
    <t>令和５年</t>
    <rPh sb="0" eb="2">
      <t>レイワ</t>
    </rPh>
    <rPh sb="3" eb="4">
      <t>ネン</t>
    </rPh>
    <phoneticPr fontId="21"/>
  </si>
  <si>
    <t>（令和５年12月分）</t>
    <rPh sb="1" eb="3">
      <t>レイワ</t>
    </rPh>
    <rPh sb="7" eb="8">
      <t>ガツ</t>
    </rPh>
    <rPh sb="8" eb="9">
      <t>ブン</t>
    </rPh>
    <phoneticPr fontId="60"/>
  </si>
  <si>
    <t>908件</t>
    <rPh sb="3" eb="4">
      <t>ケン</t>
    </rPh>
    <phoneticPr fontId="63"/>
  </si>
  <si>
    <r>
      <t>3,183,937</t>
    </r>
    <r>
      <rPr>
        <sz val="6"/>
        <rFont val="ＭＳ Ｐゴシック"/>
        <family val="3"/>
        <charset val="128"/>
      </rPr>
      <t>千円</t>
    </r>
    <rPh sb="9" eb="11">
      <t>センエン</t>
    </rPh>
    <phoneticPr fontId="63"/>
  </si>
  <si>
    <t>496世帯</t>
    <rPh sb="3" eb="5">
      <t>セタイ</t>
    </rPh>
    <phoneticPr fontId="63"/>
  </si>
  <si>
    <t>31人</t>
    <rPh sb="2" eb="3">
      <t>ニン</t>
    </rPh>
    <phoneticPr fontId="63"/>
  </si>
  <si>
    <t>124人</t>
    <rPh sb="3" eb="4">
      <t>ニン</t>
    </rPh>
    <phoneticPr fontId="63"/>
  </si>
  <si>
    <t>23,625㎡</t>
    <phoneticPr fontId="60"/>
  </si>
  <si>
    <t>10,382㎡</t>
    <phoneticPr fontId="60"/>
  </si>
  <si>
    <t>…</t>
    <phoneticPr fontId="60"/>
  </si>
  <si>
    <t>…</t>
    <phoneticPr fontId="60"/>
  </si>
  <si>
    <t>静岡県の統計２月号</t>
    <rPh sb="5" eb="6">
      <t>ケイ</t>
    </rPh>
    <rPh sb="7" eb="8">
      <t>ガツ</t>
    </rPh>
    <rPh sb="8" eb="9">
      <t>ゴウ</t>
    </rPh>
    <phoneticPr fontId="60"/>
  </si>
  <si>
    <t>No．881</t>
    <phoneticPr fontId="60"/>
  </si>
  <si>
    <t xml:space="preserve"> 　目          　次</t>
    <phoneticPr fontId="60"/>
  </si>
  <si>
    <t>主 な 動 き</t>
    <rPh sb="0" eb="1">
      <t>オモ</t>
    </rPh>
    <phoneticPr fontId="60"/>
  </si>
  <si>
    <t>　　令和５年静岡県推計人口年報</t>
    <rPh sb="2" eb="4">
      <t>レイワ</t>
    </rPh>
    <rPh sb="5" eb="6">
      <t>ネン</t>
    </rPh>
    <rPh sb="6" eb="9">
      <t>シズオカケン</t>
    </rPh>
    <rPh sb="9" eb="11">
      <t>スイケイ</t>
    </rPh>
    <rPh sb="11" eb="13">
      <t>ジンコウ</t>
    </rPh>
    <rPh sb="13" eb="15">
      <t>ネンポウ</t>
    </rPh>
    <phoneticPr fontId="60"/>
  </si>
  <si>
    <t>貿易</t>
    <rPh sb="0" eb="2">
      <t>ボウエキ</t>
    </rPh>
    <phoneticPr fontId="60"/>
  </si>
  <si>
    <t>8</t>
    <phoneticPr fontId="60"/>
  </si>
  <si>
    <t>17</t>
    <phoneticPr fontId="60"/>
  </si>
  <si>
    <t>輸出入通関実績</t>
    <phoneticPr fontId="60"/>
  </si>
  <si>
    <t>（12月分）</t>
    <phoneticPr fontId="60"/>
  </si>
  <si>
    <t>24</t>
    <phoneticPr fontId="60"/>
  </si>
  <si>
    <t>18</t>
    <phoneticPr fontId="60"/>
  </si>
  <si>
    <t>清水港入港船舶</t>
    <phoneticPr fontId="60"/>
  </si>
  <si>
    <t>（12月分）</t>
    <rPh sb="3" eb="4">
      <t>ツキ</t>
    </rPh>
    <phoneticPr fontId="60"/>
  </si>
  <si>
    <t>静岡県人口の推移（令和６年１月１日現在）</t>
    <rPh sb="6" eb="8">
      <t>スイイ</t>
    </rPh>
    <rPh sb="9" eb="11">
      <t>レイワ</t>
    </rPh>
    <rPh sb="12" eb="13">
      <t>ネン</t>
    </rPh>
    <rPh sb="16" eb="17">
      <t>ニチ</t>
    </rPh>
    <phoneticPr fontId="60"/>
  </si>
  <si>
    <t>10</t>
    <phoneticPr fontId="60"/>
  </si>
  <si>
    <t>19</t>
    <phoneticPr fontId="60"/>
  </si>
  <si>
    <t>（12月分）</t>
    <rPh sb="3" eb="5">
      <t>ガツブン</t>
    </rPh>
    <phoneticPr fontId="60"/>
  </si>
  <si>
    <t>市区町別推計人口（令和６年１月１日現在）</t>
    <rPh sb="1" eb="2">
      <t>ク</t>
    </rPh>
    <rPh sb="9" eb="11">
      <t>レイワ</t>
    </rPh>
    <rPh sb="12" eb="13">
      <t>ネン</t>
    </rPh>
    <rPh sb="14" eb="15">
      <t>ガツ</t>
    </rPh>
    <rPh sb="16" eb="17">
      <t>ニチ</t>
    </rPh>
    <rPh sb="17" eb="19">
      <t>ゲンザイ</t>
    </rPh>
    <phoneticPr fontId="60"/>
  </si>
  <si>
    <t>11</t>
    <phoneticPr fontId="60"/>
  </si>
  <si>
    <t>20</t>
    <phoneticPr fontId="60"/>
  </si>
  <si>
    <t>海 上 出 入 貨 物 （12月分）</t>
    <rPh sb="15" eb="17">
      <t>ガツブン</t>
    </rPh>
    <phoneticPr fontId="60"/>
  </si>
  <si>
    <t>21</t>
    <phoneticPr fontId="60"/>
  </si>
  <si>
    <t>品種別海上出入貨物（12月分）</t>
    <phoneticPr fontId="60"/>
  </si>
  <si>
    <t>26</t>
    <phoneticPr fontId="60"/>
  </si>
  <si>
    <t>22</t>
    <phoneticPr fontId="6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</si>
  <si>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60"/>
  </si>
  <si>
    <t>23</t>
    <phoneticPr fontId="60"/>
  </si>
  <si>
    <t>自動車課税台数</t>
    <rPh sb="0" eb="3">
      <t>ジドウシャ</t>
    </rPh>
    <rPh sb="3" eb="5">
      <t>カゼイ</t>
    </rPh>
    <rPh sb="5" eb="7">
      <t>ダイスウ</t>
    </rPh>
    <phoneticPr fontId="60"/>
  </si>
  <si>
    <t>金融機関別預金・貸出残高（11月分）</t>
    <phoneticPr fontId="60"/>
  </si>
  <si>
    <t>12</t>
    <phoneticPr fontId="60"/>
  </si>
  <si>
    <t>24</t>
    <phoneticPr fontId="60"/>
  </si>
  <si>
    <t>富士山静岡空港搭乗者数 （12月分）</t>
    <rPh sb="0" eb="3">
      <t>フジサン</t>
    </rPh>
    <rPh sb="3" eb="5">
      <t>シズオカ</t>
    </rPh>
    <rPh sb="5" eb="7">
      <t>クウコウ</t>
    </rPh>
    <rPh sb="7" eb="10">
      <t>トウジョウシャ</t>
    </rPh>
    <rPh sb="10" eb="11">
      <t>スウ</t>
    </rPh>
    <phoneticPr fontId="60"/>
  </si>
  <si>
    <t>企業倒産状況（１月分）、貸出約定平均金利（11月分）</t>
    <rPh sb="0" eb="2">
      <t>キギョウ</t>
    </rPh>
    <rPh sb="2" eb="4">
      <t>トウサン</t>
    </rPh>
    <rPh sb="4" eb="6">
      <t>ジョウキョウ</t>
    </rPh>
    <rPh sb="8" eb="10">
      <t>ガツブン</t>
    </rPh>
    <rPh sb="23" eb="25">
      <t>ガツブン</t>
    </rPh>
    <phoneticPr fontId="60"/>
  </si>
  <si>
    <t>信用保証協会保証状況（１月分）</t>
    <rPh sb="12" eb="13">
      <t>ガツ</t>
    </rPh>
    <rPh sb="13" eb="14">
      <t>ブン</t>
    </rPh>
    <phoneticPr fontId="60"/>
  </si>
  <si>
    <t>住宅</t>
    <rPh sb="0" eb="2">
      <t>ジュウタク</t>
    </rPh>
    <phoneticPr fontId="60"/>
  </si>
  <si>
    <t>25</t>
    <phoneticPr fontId="60"/>
  </si>
  <si>
    <t>新設住宅着工戸数</t>
    <rPh sb="0" eb="2">
      <t>シンセツ</t>
    </rPh>
    <rPh sb="2" eb="4">
      <t>ジュウタク</t>
    </rPh>
    <rPh sb="4" eb="6">
      <t>チャッコウ</t>
    </rPh>
    <rPh sb="6" eb="8">
      <t>コスウ</t>
    </rPh>
    <phoneticPr fontId="60"/>
  </si>
  <si>
    <t>28</t>
    <phoneticPr fontId="60"/>
  </si>
  <si>
    <t>鉱工業指数概況</t>
    <phoneticPr fontId="60"/>
  </si>
  <si>
    <t>（11月分速報）</t>
    <rPh sb="5" eb="7">
      <t>ソクホウ</t>
    </rPh>
    <phoneticPr fontId="60"/>
  </si>
  <si>
    <t>13</t>
    <phoneticPr fontId="60"/>
  </si>
  <si>
    <t>業種分類別生産・出荷・在庫指数（11月分速報）</t>
    <rPh sb="4" eb="5">
      <t>ベツ</t>
    </rPh>
    <rPh sb="18" eb="20">
      <t>ガツブン</t>
    </rPh>
    <rPh sb="20" eb="22">
      <t>ソクホウ</t>
    </rPh>
    <phoneticPr fontId="60"/>
  </si>
  <si>
    <t>14</t>
    <phoneticPr fontId="60"/>
  </si>
  <si>
    <t>消防・警察</t>
    <rPh sb="0" eb="2">
      <t>ショウボウ</t>
    </rPh>
    <rPh sb="3" eb="5">
      <t>ケイサツ</t>
    </rPh>
    <phoneticPr fontId="60"/>
  </si>
  <si>
    <t>主要業種分類別指数の推移</t>
    <rPh sb="0" eb="2">
      <t>シュヨウ</t>
    </rPh>
    <rPh sb="2" eb="4">
      <t>ギョウシュ</t>
    </rPh>
    <rPh sb="4" eb="6">
      <t>ブンルイ</t>
    </rPh>
    <rPh sb="6" eb="7">
      <t>ベツ</t>
    </rPh>
    <rPh sb="7" eb="9">
      <t>シスウ</t>
    </rPh>
    <rPh sb="10" eb="12">
      <t>スイイ</t>
    </rPh>
    <phoneticPr fontId="60"/>
  </si>
  <si>
    <t>16</t>
    <phoneticPr fontId="60"/>
  </si>
  <si>
    <t>火災の発生状況（11月分）</t>
    <rPh sb="0" eb="2">
      <t>カサイ</t>
    </rPh>
    <rPh sb="3" eb="5">
      <t>ハッセイ</t>
    </rPh>
    <rPh sb="5" eb="7">
      <t>ジョウキョウ</t>
    </rPh>
    <rPh sb="10" eb="12">
      <t>ガツブン</t>
    </rPh>
    <phoneticPr fontId="60"/>
  </si>
  <si>
    <t>29</t>
    <phoneticPr fontId="60"/>
  </si>
  <si>
    <t>27</t>
    <phoneticPr fontId="60"/>
  </si>
  <si>
    <t>道路別交通事故発生状況（12月分）</t>
    <rPh sb="0" eb="2">
      <t>ドウロ</t>
    </rPh>
    <rPh sb="2" eb="3">
      <t>ベツ</t>
    </rPh>
    <rPh sb="3" eb="5">
      <t>コウツウ</t>
    </rPh>
    <rPh sb="5" eb="7">
      <t>ジコ</t>
    </rPh>
    <rPh sb="7" eb="9">
      <t>ハッセイ</t>
    </rPh>
    <rPh sb="9" eb="11">
      <t>ジョウキョウ</t>
    </rPh>
    <rPh sb="14" eb="16">
      <t>ガツブン</t>
    </rPh>
    <phoneticPr fontId="60"/>
  </si>
  <si>
    <t>物価</t>
    <rPh sb="0" eb="2">
      <t>ブッカ</t>
    </rPh>
    <phoneticPr fontId="60"/>
  </si>
  <si>
    <t>消費者物価指数－静岡市・浜松市－（12月分）</t>
    <rPh sb="0" eb="3">
      <t>ショウヒシャ</t>
    </rPh>
    <rPh sb="8" eb="11">
      <t>シズオカシ</t>
    </rPh>
    <rPh sb="12" eb="15">
      <t>ハママツシ</t>
    </rPh>
    <phoneticPr fontId="60"/>
  </si>
  <si>
    <t>景気動向</t>
    <rPh sb="0" eb="2">
      <t>ケイキ</t>
    </rPh>
    <rPh sb="2" eb="4">
      <t>ドウコウ</t>
    </rPh>
    <phoneticPr fontId="60"/>
  </si>
  <si>
    <t>景気動向指数(CI)</t>
    <rPh sb="0" eb="2">
      <t>ケイキ</t>
    </rPh>
    <rPh sb="2" eb="4">
      <t>ドウコウ</t>
    </rPh>
    <rPh sb="4" eb="6">
      <t>シスウ</t>
    </rPh>
    <phoneticPr fontId="60"/>
  </si>
  <si>
    <t>（11月分）</t>
    <rPh sb="3" eb="4">
      <t>ガツ</t>
    </rPh>
    <phoneticPr fontId="60"/>
  </si>
  <si>
    <t>民生・労働</t>
    <rPh sb="0" eb="2">
      <t>ミンセイ</t>
    </rPh>
    <rPh sb="3" eb="5">
      <t>ロウドウ</t>
    </rPh>
    <phoneticPr fontId="60"/>
  </si>
  <si>
    <t>新着統計図書（令和６年１月）</t>
    <rPh sb="7" eb="9">
      <t>レイワ</t>
    </rPh>
    <rPh sb="10" eb="11">
      <t>ネン</t>
    </rPh>
    <phoneticPr fontId="60"/>
  </si>
  <si>
    <t>31</t>
    <phoneticPr fontId="60"/>
  </si>
  <si>
    <t>毎月勤労統計調査地方調査結果（11月分）</t>
    <rPh sb="0" eb="2">
      <t>マイツキ</t>
    </rPh>
    <rPh sb="2" eb="4">
      <t>キンロウ</t>
    </rPh>
    <rPh sb="4" eb="6">
      <t>トウケイ</t>
    </rPh>
    <rPh sb="6" eb="8">
      <t>チョウサ</t>
    </rPh>
    <rPh sb="8" eb="10">
      <t>チホウ</t>
    </rPh>
    <rPh sb="10" eb="12">
      <t>チョウサ</t>
    </rPh>
    <rPh sb="12" eb="14">
      <t>ケッカ</t>
    </rPh>
    <rPh sb="17" eb="19">
      <t>ガツブン</t>
    </rPh>
    <phoneticPr fontId="60"/>
  </si>
  <si>
    <t>13</t>
    <phoneticPr fontId="60"/>
  </si>
  <si>
    <t>生活保護法による扶助人員及び金額（12月分）</t>
    <rPh sb="0" eb="4">
      <t>セイカツホゴ</t>
    </rPh>
    <rPh sb="4" eb="5">
      <t>ホウ</t>
    </rPh>
    <rPh sb="8" eb="10">
      <t>フジョ</t>
    </rPh>
    <rPh sb="10" eb="12">
      <t>ジンイン</t>
    </rPh>
    <rPh sb="12" eb="13">
      <t>オヨ</t>
    </rPh>
    <rPh sb="14" eb="16">
      <t>キンガク</t>
    </rPh>
    <rPh sb="19" eb="21">
      <t>ガツブン</t>
    </rPh>
    <phoneticPr fontId="60"/>
  </si>
  <si>
    <t>23</t>
    <phoneticPr fontId="60"/>
  </si>
  <si>
    <t>14</t>
    <phoneticPr fontId="60"/>
  </si>
  <si>
    <t>職業紹介状況</t>
    <rPh sb="2" eb="4">
      <t>ショウカイ</t>
    </rPh>
    <rPh sb="4" eb="6">
      <t>ジョウキョウ</t>
    </rPh>
    <phoneticPr fontId="60"/>
  </si>
  <si>
    <t>（12月分）</t>
    <rPh sb="3" eb="4">
      <t>ガツ</t>
    </rPh>
    <rPh sb="4" eb="5">
      <t>ブン</t>
    </rPh>
    <phoneticPr fontId="60"/>
  </si>
  <si>
    <t>23</t>
    <phoneticPr fontId="60"/>
  </si>
  <si>
    <t>「－」</t>
    <phoneticPr fontId="6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</si>
  <si>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60"/>
  </si>
  <si>
    <t>農林・水産</t>
    <rPh sb="0" eb="2">
      <t>ノウリン</t>
    </rPh>
    <rPh sb="3" eb="5">
      <t>スイサン</t>
    </rPh>
    <phoneticPr fontId="60"/>
  </si>
  <si>
    <t>　</t>
    <phoneticPr fontId="60"/>
  </si>
  <si>
    <t>不　　　詳</t>
    <phoneticPr fontId="60"/>
  </si>
  <si>
    <t>15</t>
    <phoneticPr fontId="60"/>
  </si>
  <si>
    <t>製材工場の素材・製材製品需給（12月分）</t>
    <rPh sb="13" eb="14">
      <t>キュウ</t>
    </rPh>
    <rPh sb="17" eb="18">
      <t>ガツ</t>
    </rPh>
    <rPh sb="18" eb="19">
      <t>ブン</t>
    </rPh>
    <phoneticPr fontId="60"/>
  </si>
  <si>
    <t>漁港別品目別上場水揚量・価格（12月分）</t>
    <rPh sb="0" eb="2">
      <t>ギョコウ</t>
    </rPh>
    <rPh sb="2" eb="3">
      <t>ベツ</t>
    </rPh>
    <rPh sb="3" eb="5">
      <t>ヒンモク</t>
    </rPh>
    <rPh sb="5" eb="6">
      <t>ベツ</t>
    </rPh>
    <rPh sb="6" eb="8">
      <t>ジョウジョウ</t>
    </rPh>
    <rPh sb="8" eb="10">
      <t>ミズアゲ</t>
    </rPh>
    <rPh sb="10" eb="11">
      <t>リョウ</t>
    </rPh>
    <rPh sb="12" eb="14">
      <t>カカク</t>
    </rPh>
    <rPh sb="17" eb="19">
      <t>ガツブン</t>
    </rPh>
    <phoneticPr fontId="60"/>
  </si>
  <si>
    <t>概　　　数</t>
    <phoneticPr fontId="60"/>
  </si>
  <si>
    <r>
      <t>｢</t>
    </r>
    <r>
      <rPr>
        <sz val="9"/>
        <rFont val="ＭＳ Ｐ明朝"/>
        <family val="1"/>
        <charset val="128"/>
      </rPr>
      <t>△</t>
    </r>
    <r>
      <rPr>
        <sz val="10"/>
        <rFont val="ＭＳ Ｐ明朝"/>
        <family val="1"/>
        <charset val="128"/>
      </rPr>
      <t>｣</t>
    </r>
    <phoneticPr fontId="60"/>
  </si>
  <si>
    <t>｢ x ｣</t>
    <phoneticPr fontId="60"/>
  </si>
  <si>
    <t>数字が秘匿されているもの</t>
    <rPh sb="0" eb="2">
      <t>スウジ</t>
    </rPh>
    <rPh sb="3" eb="5">
      <t>ヒトク</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</si>
</sst>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8">
    <numFmt numFmtId="5" formatCode="&quot;¥&quot;#,##0;&quot;¥&quot;\-#,##0"/>
    <numFmt numFmtId="6" formatCode="&quot;¥&quot;#,##0;[Red]&quot;¥&quot;\-#,##0"/>
    <numFmt numFmtId="176" formatCode="_(* #,##0_);_(* \(#,##0\);_(* \-_);_(@_)"/>
    <numFmt numFmtId="177" formatCode="#,##0;&quot;△ &quot;#,##0"/>
    <numFmt numFmtId="178" formatCode="0.00_);[Red]\(0.00\)"/>
    <numFmt numFmtId="179" formatCode="#,##0.0;&quot;△ &quot;#,##0.0"/>
    <numFmt numFmtId="180" formatCode="0.0_ "/>
    <numFmt numFmtId="181" formatCode="0.0_);[Red]\(0.0\)"/>
    <numFmt numFmtId="182" formatCode="#,##0.0;[Red]\-#,##0.0"/>
    <numFmt numFmtId="183" formatCode="#,##0.0"/>
    <numFmt numFmtId="184" formatCode="#,##0_ "/>
    <numFmt numFmtId="185" formatCode="0.0"/>
    <numFmt numFmtId="186" formatCode="#,##0_______ "/>
    <numFmt numFmtId="187" formatCode="\p#,##0;[Red]\-#,##0"/>
    <numFmt numFmtId="188" formatCode="&quot;平成&quot;#&quot;年&quot;"/>
    <numFmt numFmtId="189" formatCode="0;&quot;△ &quot;0"/>
    <numFmt numFmtId="190" formatCode="0_ "/>
    <numFmt numFmtId="191" formatCode="###,###&quot; &quot;"/>
    <numFmt numFmtId="192" formatCode="#,##0_ ;[Red]\-#,##0\ "/>
    <numFmt numFmtId="193" formatCode="#,##0_);[Red]\(#,##0\)"/>
    <numFmt numFmtId="194" formatCode="0.000_);@_)"/>
    <numFmt numFmtId="195" formatCode="0.000_);[Red]\(0.000\)"/>
    <numFmt numFmtId="196" formatCode="&quot;（平成29年&quot;@&quot;月分速報）&quot;"/>
    <numFmt numFmtId="197" formatCode="0.0;&quot;△ &quot;0.0;@"/>
    <numFmt numFmtId="198" formatCode="\(0.0\)"/>
    <numFmt numFmtId="199" formatCode="0.0;\(&quot;△ &quot;0.0\)"/>
    <numFmt numFmtId="200" formatCode="0.0%"/>
    <numFmt numFmtId="201" formatCode="#,##0_ ;@_)"/>
    <numFmt numFmtId="202" formatCode="[$-411]ggge&quot;年&quot;"/>
    <numFmt numFmtId="203" formatCode="0.0;&quot;△ &quot;0.0"/>
    <numFmt numFmtId="204" formatCode="#,###.0"/>
    <numFmt numFmtId="205" formatCode="&quot;r&quot;#,###.0"/>
    <numFmt numFmtId="206" formatCode="##.0"/>
    <numFmt numFmtId="207" formatCode="#,##0.0_);&quot;△ &quot;#,##0.0_)"/>
    <numFmt numFmtId="208" formatCode="#,##0\ \ \ ;[Red]\-#,##0"/>
    <numFmt numFmtId="209" formatCode="0.0_ ;[Red]\-0.0\ "/>
    <numFmt numFmtId="210" formatCode="#,##0__"/>
    <numFmt numFmtId="211" formatCode="#,##0_);;&quot;- &quot;;@_)"/>
    <numFmt numFmtId="212" formatCode="#,###"/>
    <numFmt numFmtId="213" formatCode="\p0"/>
    <numFmt numFmtId="214" formatCode="0.0;[Red]0.0"/>
    <numFmt numFmtId="215" formatCode="__\ * #,##0__\ ;__\ * \-#,##0__\ ;__\ * &quot;-&quot;__\ ;__\ @__\ "/>
    <numFmt numFmtId="216" formatCode="#,##0____"/>
    <numFmt numFmtId="217" formatCode="#,##0.0________;&quot;△ &quot;#,##0.0________"/>
    <numFmt numFmtId="218" formatCode="#,##0;;\-"/>
    <numFmt numFmtId="219" formatCode="#,##0__;@__"/>
    <numFmt numFmtId="220" formatCode="#,##0\ \ "/>
    <numFmt numFmtId="221" formatCode="\p#,###"/>
    <numFmt numFmtId="222" formatCode="#,##0.0_);[Red]\(#,##0.0\)"/>
    <numFmt numFmtId="223" formatCode="###\ ###\ ##0;\ \-##0;\-"/>
    <numFmt numFmtId="224" formatCode="#,##0;[Red]#,##0"/>
    <numFmt numFmtId="225" formatCode="\p#,###.0"/>
    <numFmt numFmtId="226" formatCode="0_);[Red]\(0\)"/>
    <numFmt numFmtId="227" formatCode="0.00;&quot;△ &quot;0.00"/>
    <numFmt numFmtId="228" formatCode="&quot;r&quot;#,###"/>
    <numFmt numFmtId="229" formatCode="&quot;令和５年&quot;@&quot;月&quot;"/>
    <numFmt numFmtId="230" formatCode="&quot;令和６年&quot;@&quot;月&quot;"/>
    <numFmt numFmtId="231" formatCode="[$-411]ggge&quot;年&quot;m&quot;月&quot;d&quot;日&quot;;@"/>
  </numFmts>
  <fonts count="111" x14ac:knownFonts="1">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sz val="11"/>
      <color indexed="19"/>
      <name val="ＭＳ Ｐゴシック"/>
      <family val="3"/>
      <charset val="128"/>
    </font>
    <font>
      <sz val="11"/>
      <color indexed="60"/>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62"/>
      <name val="ＭＳ Ｐゴシック"/>
      <family val="3"/>
      <charset val="128"/>
    </font>
    <font>
      <sz val="11"/>
      <color indexed="62"/>
      <name val="游ゴシック"/>
      <family val="3"/>
      <charset val="128"/>
    </font>
    <font>
      <b/>
      <sz val="11"/>
      <color indexed="63"/>
      <name val="ＭＳ Ｐゴシック"/>
      <family val="3"/>
      <charset val="128"/>
    </font>
    <font>
      <b/>
      <sz val="11"/>
      <color indexed="63"/>
      <name val="游ゴシック"/>
      <family val="3"/>
      <charset val="128"/>
    </font>
    <font>
      <sz val="11"/>
      <color indexed="20"/>
      <name val="ＭＳ Ｐゴシック"/>
      <family val="3"/>
      <charset val="128"/>
    </font>
    <font>
      <sz val="11"/>
      <color indexed="20"/>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10"/>
      <name val="ＭＳ Ｐゴシック"/>
      <family val="3"/>
      <charset val="128"/>
    </font>
    <font>
      <b/>
      <sz val="11"/>
      <color indexed="52"/>
      <name val="游ゴシック"/>
      <family val="3"/>
      <charset val="128"/>
    </font>
    <font>
      <i/>
      <sz val="11"/>
      <color indexed="23"/>
      <name val="ＭＳ Ｐゴシック"/>
      <family val="3"/>
      <charset val="128"/>
    </font>
    <font>
      <sz val="11"/>
      <color indexed="55"/>
      <name val="ＭＳ Ｐゴシック"/>
      <family val="3"/>
      <charset val="128"/>
    </font>
    <font>
      <sz val="11"/>
      <color indexed="10"/>
      <name val="游ゴシック"/>
      <family val="3"/>
      <charset val="128"/>
    </font>
    <font>
      <b/>
      <sz val="11"/>
      <color indexed="8"/>
      <name val="ＭＳ Ｐゴシック"/>
      <family val="3"/>
      <charset val="128"/>
    </font>
    <font>
      <b/>
      <sz val="11"/>
      <color indexed="8"/>
      <name val="游ゴシック"/>
      <family val="3"/>
      <charset val="128"/>
    </font>
    <font>
      <sz val="17"/>
      <name val="ＭＳ Ｐゴシック"/>
      <family val="3"/>
      <charset val="128"/>
    </font>
    <font>
      <sz val="10"/>
      <name val="ＭＳ Ｐ明朝"/>
      <family val="1"/>
      <charset val="128"/>
    </font>
    <font>
      <b/>
      <sz val="12"/>
      <name val="ＭＳ ゴシック"/>
      <family val="3"/>
      <charset val="128"/>
    </font>
    <font>
      <sz val="18"/>
      <name val="ＭＳ Ｐ明朝"/>
      <family val="1"/>
      <charset val="128"/>
    </font>
    <font>
      <b/>
      <sz val="14"/>
      <name val="ＭＳ ゴシック"/>
      <family val="3"/>
      <charset val="128"/>
    </font>
    <font>
      <sz val="8"/>
      <name val="ＭＳ Ｐ明朝"/>
      <family val="1"/>
      <charset val="128"/>
    </font>
    <font>
      <sz val="9"/>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9.5"/>
      <name val="ＭＳ Ｐゴシック"/>
      <family val="3"/>
      <charset val="128"/>
    </font>
    <font>
      <sz val="14.5"/>
      <name val="ＭＳ Ｐゴシック"/>
      <family val="3"/>
      <charset val="128"/>
    </font>
    <font>
      <sz val="15"/>
      <name val="ＭＳ Ｐゴシック"/>
      <family val="3"/>
      <charset val="128"/>
    </font>
    <font>
      <b/>
      <sz val="10"/>
      <name val="ＭＳ Ｐゴシック"/>
      <family val="3"/>
      <charset val="128"/>
    </font>
    <font>
      <sz val="8.5"/>
      <name val="ＭＳ Ｐ明朝"/>
      <family val="1"/>
      <charset val="128"/>
    </font>
    <font>
      <b/>
      <sz val="10"/>
      <name val="ＭＳ Ｐ明朝"/>
      <family val="1"/>
      <charset val="128"/>
    </font>
    <font>
      <sz val="6"/>
      <name val="ＭＳ Ｐゴシック"/>
      <family val="3"/>
      <charset val="128"/>
    </font>
    <font>
      <sz val="7"/>
      <name val="ＭＳ Ｐゴシック"/>
      <family val="3"/>
      <charset val="128"/>
    </font>
    <font>
      <sz val="9"/>
      <name val="ＭＳ 明朝"/>
      <family val="1"/>
      <charset val="128"/>
    </font>
    <font>
      <sz val="6"/>
      <name val="ＭＳ 明朝"/>
      <family val="1"/>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sz val="12"/>
      <name val="ＭＳ Ｐ明朝"/>
      <family val="1"/>
      <charset val="128"/>
    </font>
    <font>
      <b/>
      <sz val="22"/>
      <name val="ＭＳ Ｐゴシック"/>
      <family val="3"/>
      <charset val="128"/>
    </font>
    <font>
      <sz val="14"/>
      <name val="ＭＳ Ｐ明朝"/>
      <family val="1"/>
      <charset val="128"/>
    </font>
    <font>
      <sz val="8"/>
      <name val="HG丸ｺﾞｼｯｸM-PRO"/>
      <family val="3"/>
      <charset val="128"/>
    </font>
    <font>
      <sz val="8"/>
      <name val="Century Gothic"/>
      <family val="2"/>
    </font>
    <font>
      <sz val="11"/>
      <name val="Century Gothic"/>
      <family val="2"/>
    </font>
    <font>
      <b/>
      <sz val="14"/>
      <name val="HG丸ｺﾞｼｯｸM-PRO"/>
      <family val="3"/>
      <charset val="128"/>
    </font>
    <font>
      <sz val="10"/>
      <name val="HG丸ｺﾞｼｯｸM-PRO"/>
      <family val="3"/>
      <charset val="128"/>
    </font>
    <font>
      <sz val="9"/>
      <name val="HG丸ｺﾞｼｯｸM-PRO"/>
      <family val="3"/>
      <charset val="128"/>
    </font>
    <font>
      <sz val="14"/>
      <name val="ＭＳ Ｐゴシック"/>
      <family val="3"/>
      <charset val="128"/>
    </font>
    <font>
      <b/>
      <sz val="14.5"/>
      <name val="ＭＳ Ｐゴシック"/>
      <family val="3"/>
      <charset val="128"/>
    </font>
    <font>
      <sz val="6"/>
      <name val="ＭＳ Ｐ明朝"/>
      <family val="1"/>
      <charset val="128"/>
    </font>
    <font>
      <sz val="10"/>
      <name val="ＭＳ ゴシック"/>
      <family val="3"/>
      <charset val="128"/>
    </font>
    <font>
      <sz val="13.5"/>
      <name val="ＭＳ Ｐゴシック"/>
      <family val="3"/>
      <charset val="128"/>
    </font>
    <font>
      <sz val="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8"/>
      <name val="ＭＳ ゴシック"/>
      <family val="3"/>
      <charset val="128"/>
    </font>
    <font>
      <sz val="10"/>
      <color indexed="10"/>
      <name val="ＭＳ Ｐ明朝"/>
      <family val="1"/>
      <charset val="128"/>
    </font>
    <font>
      <sz val="3"/>
      <name val="ＭＳ Ｐ明朝"/>
      <family val="1"/>
      <charset val="128"/>
    </font>
    <font>
      <b/>
      <sz val="14"/>
      <name val="ＭＳ Ｐ明朝"/>
      <family val="1"/>
      <charset val="128"/>
    </font>
    <font>
      <b/>
      <sz val="11.5"/>
      <name val="ＭＳ Ｐゴシック"/>
      <family val="3"/>
      <charset val="128"/>
    </font>
    <font>
      <sz val="11"/>
      <name val="ＭＳ Ｐゴシック"/>
      <family val="3"/>
      <charset val="128"/>
    </font>
    <font>
      <sz val="10"/>
      <name val="ＭＳ 明朝"/>
      <family val="1"/>
      <charset val="128"/>
    </font>
    <font>
      <sz val="8"/>
      <color indexed="8"/>
      <name val="ＭＳ ゴシック"/>
      <family val="3"/>
      <charset val="128"/>
    </font>
    <font>
      <sz val="9"/>
      <color rgb="FFFF0000"/>
      <name val="ＭＳ Ｐ明朝"/>
      <family val="1"/>
      <charset val="128"/>
    </font>
    <font>
      <sz val="10"/>
      <color rgb="FFFF0000"/>
      <name val="ＭＳ Ｐ明朝"/>
      <family val="1"/>
      <charset val="128"/>
    </font>
    <font>
      <b/>
      <sz val="11"/>
      <color rgb="FF0070C0"/>
      <name val="ＭＳ Ｐ明朝"/>
      <family val="1"/>
      <charset val="128"/>
    </font>
    <font>
      <sz val="10"/>
      <color theme="1"/>
      <name val="ＭＳ Ｐゴシック"/>
      <family val="3"/>
      <charset val="128"/>
    </font>
    <font>
      <sz val="9.5"/>
      <color rgb="FFFF0000"/>
      <name val="ＭＳ Ｐ明朝"/>
      <family val="1"/>
      <charset val="128"/>
    </font>
    <font>
      <sz val="11"/>
      <color rgb="FF000099"/>
      <name val="ＭＳ Ｐゴシック"/>
      <family val="3"/>
      <charset val="128"/>
    </font>
    <font>
      <sz val="10"/>
      <color theme="1"/>
      <name val="ＭＳ Ｐ明朝"/>
      <family val="1"/>
      <charset val="128"/>
    </font>
    <font>
      <b/>
      <sz val="26"/>
      <name val="ＭＳ Ｐゴシック"/>
      <family val="3"/>
      <charset val="128"/>
    </font>
    <font>
      <b/>
      <sz val="24"/>
      <name val="ＭＳ Ｐゴシック"/>
      <family val="3"/>
      <charset val="128"/>
    </font>
    <font>
      <sz val="19"/>
      <name val="ＭＳ Ｐ明朝"/>
      <family val="1"/>
      <charset val="128"/>
    </font>
    <font>
      <sz val="14"/>
      <name val="ＭＳ 明朝"/>
      <family val="1"/>
      <charset val="128"/>
    </font>
    <font>
      <sz val="10.5"/>
      <name val="ＭＳ Ｐ明朝"/>
      <family val="1"/>
      <charset val="128"/>
    </font>
    <font>
      <sz val="48"/>
      <name val="ＭＳ Ｐ明朝"/>
      <family val="1"/>
      <charset val="128"/>
    </font>
  </fonts>
  <fills count="31">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theme="0"/>
        <bgColor indexed="64"/>
      </patternFill>
    </fill>
    <fill>
      <patternFill patternType="solid">
        <fgColor theme="7" tint="0.79998168889431442"/>
        <bgColor indexed="64"/>
      </patternFill>
    </fill>
    <fill>
      <patternFill patternType="solid">
        <fgColor rgb="FF99CCFF"/>
        <bgColor indexed="64"/>
      </patternFill>
    </fill>
    <fill>
      <patternFill patternType="solid">
        <fgColor indexed="13"/>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9" fontId="95" fillId="0" borderId="0" applyFont="0" applyFill="0" applyBorder="0" applyAlignment="0" applyProtection="0"/>
    <xf numFmtId="0" fontId="11" fillId="0" borderId="0" applyNumberFormat="0" applyFill="0" applyBorder="0" applyAlignment="0" applyProtection="0">
      <alignment vertical="top"/>
      <protection locked="0"/>
    </xf>
    <xf numFmtId="0" fontId="95" fillId="8" borderId="2" applyNumberFormat="0" applyFont="0" applyAlignment="0" applyProtection="0">
      <alignment vertical="center"/>
    </xf>
    <xf numFmtId="0" fontId="12" fillId="8" borderId="2" applyNumberFormat="0" applyFont="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9" fillId="23" borderId="0" applyNumberFormat="0" applyBorder="0" applyAlignment="0" applyProtection="0">
      <alignment vertical="center"/>
    </xf>
    <xf numFmtId="0" fontId="20" fillId="12" borderId="0" applyNumberFormat="0" applyBorder="0" applyAlignment="0" applyProtection="0">
      <alignment vertical="center"/>
    </xf>
    <xf numFmtId="0" fontId="31" fillId="7" borderId="5" applyNumberFormat="0" applyAlignment="0" applyProtection="0">
      <alignment vertical="center"/>
    </xf>
    <xf numFmtId="0" fontId="32" fillId="11" borderId="5" applyNumberFormat="0" applyAlignment="0" applyProtection="0">
      <alignment vertical="center"/>
    </xf>
    <xf numFmtId="0" fontId="13" fillId="0" borderId="0" applyNumberFormat="0" applyFill="0" applyBorder="0" applyAlignment="0" applyProtection="0">
      <alignment vertical="center"/>
    </xf>
    <xf numFmtId="0" fontId="35" fillId="0" borderId="0" applyNumberFormat="0" applyFill="0" applyBorder="0" applyAlignment="0" applyProtection="0">
      <alignment vertical="center"/>
    </xf>
    <xf numFmtId="38" fontId="95" fillId="0" borderId="0" applyFont="0" applyFill="0" applyBorder="0" applyAlignment="0" applyProtection="0"/>
    <xf numFmtId="38" fontId="95"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17" fillId="7" borderId="14" applyNumberFormat="0" applyAlignment="0" applyProtection="0">
      <alignment vertical="center"/>
    </xf>
    <xf numFmtId="0" fontId="18" fillId="11" borderId="14" applyNumberFormat="0" applyAlignment="0" applyProtection="0">
      <alignment vertical="center"/>
    </xf>
    <xf numFmtId="0" fontId="33" fillId="0" borderId="0" applyNumberFormat="0" applyFill="0" applyBorder="0" applyAlignment="0" applyProtection="0">
      <alignment vertical="center"/>
    </xf>
    <xf numFmtId="176" fontId="34" fillId="0" borderId="0" applyBorder="0" applyProtection="0">
      <alignment vertical="center"/>
    </xf>
    <xf numFmtId="6" fontId="95" fillId="0" borderId="0" applyFont="0" applyFill="0" applyBorder="0" applyAlignment="0" applyProtection="0"/>
    <xf numFmtId="6" fontId="12" fillId="0" borderId="0" applyFont="0" applyFill="0" applyBorder="0" applyAlignment="0" applyProtection="0"/>
    <xf numFmtId="6" fontId="12" fillId="0" borderId="0" applyFont="0" applyFill="0" applyBorder="0" applyAlignment="0" applyProtection="0"/>
    <xf numFmtId="0" fontId="15" fillId="13" borderId="5" applyNumberFormat="0" applyAlignment="0" applyProtection="0">
      <alignment vertical="center"/>
    </xf>
    <xf numFmtId="0" fontId="16" fillId="5" borderId="5" applyNumberFormat="0" applyAlignment="0" applyProtection="0">
      <alignment vertical="center"/>
    </xf>
    <xf numFmtId="0" fontId="95" fillId="0" borderId="0"/>
    <xf numFmtId="0" fontId="1" fillId="0" borderId="0"/>
    <xf numFmtId="0" fontId="1" fillId="0" borderId="0"/>
    <xf numFmtId="0" fontId="12" fillId="0" borderId="0"/>
    <xf numFmtId="0" fontId="12" fillId="0" borderId="0"/>
    <xf numFmtId="0" fontId="95" fillId="0" borderId="0">
      <alignment vertical="center"/>
    </xf>
    <xf numFmtId="0" fontId="95" fillId="0" borderId="0">
      <alignment vertical="center"/>
    </xf>
    <xf numFmtId="0" fontId="95" fillId="0" borderId="0"/>
    <xf numFmtId="0" fontId="21" fillId="0" borderId="0"/>
    <xf numFmtId="0" fontId="95" fillId="0" borderId="0">
      <alignment vertical="center"/>
    </xf>
    <xf numFmtId="0" fontId="95" fillId="0" borderId="0"/>
    <xf numFmtId="0" fontId="95" fillId="0" borderId="0"/>
    <xf numFmtId="0" fontId="95" fillId="0" borderId="0"/>
    <xf numFmtId="0" fontId="95" fillId="0" borderId="0"/>
    <xf numFmtId="0" fontId="21" fillId="0" borderId="0">
      <alignment vertical="center"/>
    </xf>
    <xf numFmtId="0" fontId="21" fillId="0" borderId="0"/>
    <xf numFmtId="0" fontId="22" fillId="0" borderId="0"/>
    <xf numFmtId="0" fontId="21" fillId="0" borderId="0"/>
    <xf numFmtId="0" fontId="23" fillId="3" borderId="0" applyNumberFormat="0" applyBorder="0" applyAlignment="0" applyProtection="0">
      <alignment vertical="center"/>
    </xf>
    <xf numFmtId="0" fontId="24" fillId="6" borderId="0" applyNumberFormat="0" applyBorder="0" applyAlignment="0" applyProtection="0">
      <alignment vertical="center"/>
    </xf>
    <xf numFmtId="0" fontId="95" fillId="0" borderId="0">
      <alignment vertical="center"/>
    </xf>
  </cellStyleXfs>
  <cellXfs count="2503">
    <xf numFmtId="0" fontId="0" fillId="0" borderId="0" xfId="0"/>
    <xf numFmtId="49" fontId="39" fillId="0" borderId="0" xfId="0" applyNumberFormat="1" applyFont="1" applyFill="1" applyBorder="1" applyAlignment="1" applyProtection="1">
      <alignment vertical="center"/>
      <protection locked="0"/>
    </xf>
    <xf numFmtId="49" fontId="21" fillId="0" borderId="0" xfId="0" applyNumberFormat="1" applyFont="1" applyFill="1" applyBorder="1" applyAlignment="1" applyProtection="1">
      <alignment vertical="center"/>
      <protection locked="0"/>
    </xf>
    <xf numFmtId="49" fontId="39" fillId="0" borderId="0" xfId="0" applyNumberFormat="1" applyFont="1" applyFill="1" applyBorder="1" applyAlignment="1" applyProtection="1">
      <protection locked="0"/>
    </xf>
    <xf numFmtId="49" fontId="21" fillId="0" borderId="0" xfId="0" applyNumberFormat="1" applyFont="1" applyFill="1" applyBorder="1" applyAlignment="1" applyProtection="1">
      <alignment vertical="center"/>
    </xf>
    <xf numFmtId="0" fontId="39" fillId="0" borderId="0" xfId="0" applyFont="1" applyFill="1" applyAlignment="1" applyProtection="1">
      <alignment vertical="center"/>
      <protection locked="0"/>
    </xf>
    <xf numFmtId="0" fontId="0" fillId="0" borderId="0" xfId="0" applyAlignment="1">
      <alignment vertical="center"/>
    </xf>
    <xf numFmtId="0" fontId="39" fillId="0" borderId="0" xfId="0" applyFont="1" applyAlignment="1">
      <alignment vertical="center"/>
    </xf>
    <xf numFmtId="0" fontId="0" fillId="0" borderId="0" xfId="0" applyFont="1" applyAlignment="1">
      <alignment vertical="center"/>
    </xf>
    <xf numFmtId="0" fontId="21" fillId="0" borderId="0" xfId="0" applyFont="1" applyAlignment="1">
      <alignment vertical="center"/>
    </xf>
    <xf numFmtId="177" fontId="22" fillId="0" borderId="0" xfId="67" applyNumberFormat="1" applyFont="1" applyAlignment="1" applyProtection="1">
      <alignment vertical="center"/>
    </xf>
    <xf numFmtId="0" fontId="46" fillId="0" borderId="0" xfId="0" applyFont="1" applyFill="1" applyAlignment="1">
      <alignment vertical="center"/>
    </xf>
    <xf numFmtId="38" fontId="39" fillId="0" borderId="0" xfId="67" applyFont="1" applyFill="1" applyAlignment="1">
      <alignment vertical="center"/>
    </xf>
    <xf numFmtId="3" fontId="39" fillId="0" borderId="0" xfId="0" applyNumberFormat="1" applyFont="1" applyBorder="1"/>
    <xf numFmtId="0" fontId="44" fillId="0" borderId="0" xfId="0" applyFont="1" applyFill="1" applyAlignment="1">
      <alignment vertical="center"/>
    </xf>
    <xf numFmtId="3" fontId="44" fillId="0" borderId="0" xfId="0" applyNumberFormat="1" applyFont="1" applyFill="1" applyBorder="1" applyAlignment="1">
      <alignment vertical="center"/>
    </xf>
    <xf numFmtId="0" fontId="44" fillId="0" borderId="0" xfId="0" applyFont="1" applyFill="1" applyBorder="1" applyAlignment="1">
      <alignment vertical="center"/>
    </xf>
    <xf numFmtId="0" fontId="47" fillId="0" borderId="0" xfId="0" applyFont="1" applyFill="1" applyAlignment="1">
      <alignment vertical="center"/>
    </xf>
    <xf numFmtId="0" fontId="39" fillId="0" borderId="0" xfId="0" applyFont="1" applyFill="1" applyBorder="1" applyAlignment="1">
      <alignment vertical="center"/>
    </xf>
    <xf numFmtId="0" fontId="22" fillId="0" borderId="0" xfId="0" applyFont="1" applyFill="1" applyAlignment="1">
      <alignment horizontal="right" vertical="center"/>
    </xf>
    <xf numFmtId="0" fontId="43" fillId="0" borderId="0" xfId="0" applyFont="1" applyFill="1" applyBorder="1" applyAlignment="1">
      <alignment horizontal="right" vertical="center"/>
    </xf>
    <xf numFmtId="0" fontId="21" fillId="0" borderId="0" xfId="0" applyFont="1" applyFill="1" applyBorder="1" applyAlignment="1">
      <alignment horizontal="center" vertical="center"/>
    </xf>
    <xf numFmtId="49" fontId="39" fillId="0" borderId="0" xfId="0" applyNumberFormat="1"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177" fontId="39" fillId="0" borderId="0" xfId="67" applyNumberFormat="1" applyFont="1" applyFill="1" applyBorder="1" applyAlignment="1" applyProtection="1">
      <alignment horizontal="right" vertical="center"/>
    </xf>
    <xf numFmtId="178" fontId="39" fillId="0" borderId="0" xfId="0" applyNumberFormat="1" applyFont="1" applyFill="1" applyBorder="1" applyAlignment="1">
      <alignment horizontal="center" vertical="center"/>
    </xf>
    <xf numFmtId="178" fontId="22" fillId="0" borderId="0" xfId="0" applyNumberFormat="1" applyFont="1" applyFill="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21" fillId="0" borderId="0" xfId="0" applyFont="1" applyFill="1" applyAlignment="1">
      <alignment horizontal="center" vertical="center"/>
    </xf>
    <xf numFmtId="0" fontId="0" fillId="0" borderId="0" xfId="0" applyFont="1" applyFill="1"/>
    <xf numFmtId="0" fontId="51" fillId="0" borderId="0" xfId="99" applyFont="1">
      <alignment vertical="center"/>
    </xf>
    <xf numFmtId="0" fontId="13" fillId="0" borderId="0" xfId="0" applyFont="1" applyFill="1"/>
    <xf numFmtId="0" fontId="52" fillId="0" borderId="0" xfId="0" applyFont="1" applyFill="1" applyAlignment="1">
      <alignment vertical="center"/>
    </xf>
    <xf numFmtId="0" fontId="47" fillId="0" borderId="0" xfId="0" applyFont="1" applyFill="1" applyBorder="1" applyAlignment="1">
      <alignment vertical="center"/>
    </xf>
    <xf numFmtId="0" fontId="21" fillId="0" borderId="0" xfId="0" applyFont="1" applyFill="1" applyBorder="1" applyAlignment="1">
      <alignment vertical="center"/>
    </xf>
    <xf numFmtId="0" fontId="44" fillId="0" borderId="0" xfId="0" applyFont="1" applyFill="1" applyBorder="1" applyAlignment="1">
      <alignment horizontal="right"/>
    </xf>
    <xf numFmtId="49" fontId="53" fillId="0" borderId="0" xfId="0" applyNumberFormat="1" applyFont="1" applyFill="1" applyBorder="1" applyAlignment="1">
      <alignment horizontal="center" vertical="center" wrapText="1"/>
    </xf>
    <xf numFmtId="179" fontId="39" fillId="0" borderId="0" xfId="0" applyNumberFormat="1" applyFont="1" applyFill="1" applyBorder="1" applyAlignment="1">
      <alignment horizontal="center" vertical="center"/>
    </xf>
    <xf numFmtId="0" fontId="53" fillId="0" borderId="0" xfId="0" applyFont="1" applyAlignment="1" applyProtection="1">
      <alignment vertical="center"/>
    </xf>
    <xf numFmtId="0" fontId="53" fillId="0" borderId="0" xfId="0" applyFont="1" applyBorder="1" applyAlignment="1" applyProtection="1">
      <alignment vertical="center"/>
    </xf>
    <xf numFmtId="0" fontId="54" fillId="0" borderId="0" xfId="0" applyFont="1" applyAlignment="1" applyProtection="1">
      <alignment vertical="center"/>
    </xf>
    <xf numFmtId="0" fontId="53" fillId="0" borderId="0" xfId="0" applyFont="1" applyFill="1" applyAlignment="1" applyProtection="1">
      <alignment vertical="center"/>
    </xf>
    <xf numFmtId="0" fontId="55" fillId="0" borderId="0" xfId="0" applyFont="1" applyFill="1" applyAlignment="1" applyProtection="1">
      <alignment horizontal="right" vertical="center"/>
    </xf>
    <xf numFmtId="0" fontId="55" fillId="0" borderId="0" xfId="0" applyFont="1" applyFill="1" applyAlignment="1" applyProtection="1">
      <alignment vertical="center"/>
    </xf>
    <xf numFmtId="0" fontId="53" fillId="0" borderId="0" xfId="0" applyFont="1" applyFill="1" applyBorder="1" applyAlignment="1" applyProtection="1">
      <alignment vertical="center"/>
    </xf>
    <xf numFmtId="0" fontId="53" fillId="24" borderId="0" xfId="0" applyFont="1" applyFill="1" applyAlignment="1" applyProtection="1">
      <alignment vertical="center"/>
    </xf>
    <xf numFmtId="0" fontId="53" fillId="24" borderId="16" xfId="0" applyFont="1" applyFill="1" applyBorder="1" applyAlignment="1" applyProtection="1">
      <alignment horizontal="center" vertical="center"/>
    </xf>
    <xf numFmtId="0" fontId="54" fillId="0" borderId="0" xfId="0" applyFont="1" applyFill="1" applyAlignment="1" applyProtection="1">
      <alignment vertical="center"/>
    </xf>
    <xf numFmtId="0" fontId="54" fillId="0" borderId="18" xfId="0" applyFont="1" applyFill="1" applyBorder="1" applyAlignment="1" applyProtection="1">
      <alignment vertical="center"/>
    </xf>
    <xf numFmtId="38" fontId="22" fillId="0" borderId="0" xfId="67" applyFont="1" applyFill="1" applyAlignment="1" applyProtection="1">
      <alignment horizontal="right" vertical="center"/>
    </xf>
    <xf numFmtId="180" fontId="22" fillId="0" borderId="0" xfId="67" applyNumberFormat="1" applyFont="1" applyFill="1" applyAlignment="1" applyProtection="1">
      <alignment horizontal="right" vertical="justify"/>
    </xf>
    <xf numFmtId="38" fontId="22" fillId="0" borderId="0" xfId="67" applyFont="1" applyFill="1" applyAlignment="1" applyProtection="1">
      <alignment horizontal="right"/>
    </xf>
    <xf numFmtId="182" fontId="22" fillId="0" borderId="0" xfId="67" applyNumberFormat="1" applyFont="1" applyFill="1" applyBorder="1" applyAlignment="1" applyProtection="1">
      <alignment horizontal="right"/>
    </xf>
    <xf numFmtId="183" fontId="22" fillId="0" borderId="0" xfId="67" applyNumberFormat="1" applyFont="1" applyFill="1" applyAlignment="1" applyProtection="1">
      <alignment horizontal="right" vertical="center"/>
    </xf>
    <xf numFmtId="183" fontId="22" fillId="0" borderId="0" xfId="67" applyNumberFormat="1" applyFont="1" applyFill="1" applyAlignment="1" applyProtection="1">
      <alignment horizontal="right"/>
    </xf>
    <xf numFmtId="182" fontId="22" fillId="0" borderId="0" xfId="67" applyNumberFormat="1" applyFont="1" applyFill="1" applyBorder="1" applyAlignment="1" applyProtection="1">
      <alignment horizontal="right" vertical="center"/>
    </xf>
    <xf numFmtId="0" fontId="54" fillId="0" borderId="0" xfId="0" applyFont="1" applyFill="1" applyBorder="1" applyAlignment="1" applyProtection="1">
      <alignment vertical="center"/>
    </xf>
    <xf numFmtId="0" fontId="54" fillId="0" borderId="0" xfId="0" applyFont="1" applyFill="1" applyBorder="1" applyAlignment="1" applyProtection="1">
      <alignment horizontal="center" vertical="center"/>
    </xf>
    <xf numFmtId="177" fontId="22" fillId="0" borderId="0" xfId="67" applyNumberFormat="1" applyFont="1" applyFill="1" applyAlignment="1" applyProtection="1">
      <alignment horizontal="right" vertical="center"/>
    </xf>
    <xf numFmtId="182" fontId="22" fillId="0" borderId="0" xfId="67" applyNumberFormat="1" applyFont="1" applyFill="1" applyAlignment="1" applyProtection="1">
      <alignment horizontal="right" vertical="center"/>
    </xf>
    <xf numFmtId="40" fontId="22" fillId="0" borderId="0" xfId="67" applyNumberFormat="1" applyFont="1" applyFill="1" applyAlignment="1" applyProtection="1">
      <alignment horizontal="right" vertical="center"/>
    </xf>
    <xf numFmtId="38" fontId="22" fillId="0" borderId="0" xfId="67" applyFont="1" applyFill="1" applyBorder="1" applyAlignment="1" applyProtection="1">
      <alignment horizontal="right" vertical="center"/>
    </xf>
    <xf numFmtId="0" fontId="53" fillId="0" borderId="0" xfId="0" applyFont="1" applyFill="1" applyBorder="1" applyAlignment="1" applyProtection="1">
      <alignment horizontal="center" vertical="center"/>
    </xf>
    <xf numFmtId="0" fontId="53" fillId="0" borderId="18" xfId="0" applyFont="1" applyFill="1" applyBorder="1" applyAlignment="1" applyProtection="1">
      <alignment vertical="center"/>
    </xf>
    <xf numFmtId="184" fontId="22" fillId="0" borderId="0" xfId="67" applyNumberFormat="1" applyFont="1" applyFill="1" applyBorder="1" applyAlignment="1" applyProtection="1">
      <alignment vertical="center"/>
    </xf>
    <xf numFmtId="183" fontId="39" fillId="0" borderId="0" xfId="67" applyNumberFormat="1" applyFont="1" applyFill="1" applyAlignment="1" applyProtection="1">
      <alignment horizontal="right" vertical="center"/>
    </xf>
    <xf numFmtId="38" fontId="22" fillId="0" borderId="0" xfId="67" applyFont="1" applyFill="1" applyBorder="1" applyAlignment="1" applyProtection="1">
      <alignment vertical="center"/>
    </xf>
    <xf numFmtId="38" fontId="39" fillId="0" borderId="0" xfId="67" applyFont="1" applyFill="1" applyBorder="1" applyAlignment="1" applyProtection="1">
      <alignment horizontal="right" vertical="center"/>
    </xf>
    <xf numFmtId="0" fontId="53" fillId="0" borderId="0" xfId="0" applyFont="1" applyFill="1" applyBorder="1" applyAlignment="1" applyProtection="1">
      <alignment horizontal="distributed" vertical="center"/>
    </xf>
    <xf numFmtId="3" fontId="39" fillId="0" borderId="0" xfId="0" applyNumberFormat="1" applyFont="1" applyFill="1" applyBorder="1" applyAlignment="1" applyProtection="1">
      <alignment horizontal="right" vertical="center"/>
    </xf>
    <xf numFmtId="38" fontId="39" fillId="0" borderId="0" xfId="67" applyFont="1" applyFill="1" applyAlignment="1" applyProtection="1">
      <alignment horizontal="right" vertical="center"/>
    </xf>
    <xf numFmtId="0" fontId="39" fillId="0" borderId="0" xfId="0" applyFont="1" applyFill="1" applyBorder="1" applyAlignment="1" applyProtection="1">
      <alignment horizontal="right" vertical="center"/>
    </xf>
    <xf numFmtId="183" fontId="39" fillId="0" borderId="0" xfId="0" applyNumberFormat="1" applyFont="1" applyFill="1" applyAlignment="1" applyProtection="1">
      <alignment horizontal="right" vertical="center"/>
    </xf>
    <xf numFmtId="0" fontId="39" fillId="0" borderId="0" xfId="0" applyNumberFormat="1" applyFont="1" applyFill="1" applyBorder="1" applyAlignment="1" applyProtection="1">
      <alignment horizontal="right" vertical="center" shrinkToFit="1"/>
    </xf>
    <xf numFmtId="3" fontId="39" fillId="0" borderId="0" xfId="67" applyNumberFormat="1" applyFont="1" applyFill="1" applyBorder="1" applyAlignment="1" applyProtection="1">
      <alignment horizontal="right" vertical="center"/>
    </xf>
    <xf numFmtId="3" fontId="39" fillId="0" borderId="0" xfId="67" applyNumberFormat="1" applyFont="1" applyFill="1" applyAlignment="1" applyProtection="1">
      <alignment horizontal="right" vertical="center"/>
    </xf>
    <xf numFmtId="0" fontId="39" fillId="0" borderId="0" xfId="0" applyFont="1" applyFill="1" applyAlignment="1" applyProtection="1">
      <alignment vertical="center"/>
    </xf>
    <xf numFmtId="182" fontId="39" fillId="0" borderId="0" xfId="67" applyNumberFormat="1" applyFont="1" applyFill="1" applyAlignment="1" applyProtection="1">
      <alignment horizontal="right" vertical="center"/>
    </xf>
    <xf numFmtId="3" fontId="39" fillId="0" borderId="0" xfId="0" applyNumberFormat="1" applyFont="1" applyFill="1" applyAlignment="1" applyProtection="1">
      <alignment horizontal="right" vertical="center"/>
    </xf>
    <xf numFmtId="40" fontId="39" fillId="0" borderId="0" xfId="67" applyNumberFormat="1" applyFont="1" applyFill="1" applyAlignment="1" applyProtection="1">
      <alignment horizontal="right" vertical="center"/>
    </xf>
    <xf numFmtId="182" fontId="39" fillId="0" borderId="0" xfId="67" applyNumberFormat="1" applyFont="1" applyFill="1" applyAlignment="1" applyProtection="1">
      <alignment horizontal="right"/>
    </xf>
    <xf numFmtId="183" fontId="39" fillId="0" borderId="0" xfId="67" applyNumberFormat="1" applyFont="1" applyFill="1" applyAlignment="1" applyProtection="1">
      <alignment horizontal="right"/>
    </xf>
    <xf numFmtId="183" fontId="39" fillId="0" borderId="0" xfId="0" applyNumberFormat="1" applyFont="1" applyFill="1" applyBorder="1" applyAlignment="1" applyProtection="1">
      <alignment horizontal="right" vertical="center" shrinkToFit="1"/>
    </xf>
    <xf numFmtId="0" fontId="54" fillId="0" borderId="0" xfId="0" applyFont="1" applyFill="1" applyBorder="1" applyAlignment="1" applyProtection="1">
      <alignment horizontal="distributed" vertical="center"/>
    </xf>
    <xf numFmtId="0" fontId="44" fillId="0" borderId="16" xfId="0" applyFont="1" applyFill="1" applyBorder="1" applyAlignment="1" applyProtection="1">
      <alignment horizontal="center" vertical="center" wrapText="1"/>
    </xf>
    <xf numFmtId="0" fontId="53" fillId="0" borderId="0" xfId="105" applyFont="1" applyFill="1" applyAlignment="1" applyProtection="1">
      <alignment horizontal="left" vertical="center"/>
    </xf>
    <xf numFmtId="0" fontId="53" fillId="0" borderId="20" xfId="0" applyFont="1" applyFill="1" applyBorder="1" applyAlignment="1" applyProtection="1">
      <alignment horizontal="left" vertical="center" wrapText="1"/>
    </xf>
    <xf numFmtId="0" fontId="53" fillId="0" borderId="20" xfId="0" applyFont="1" applyFill="1" applyBorder="1" applyAlignment="1" applyProtection="1">
      <alignment vertical="center"/>
    </xf>
    <xf numFmtId="184" fontId="22" fillId="0" borderId="0" xfId="0" applyNumberFormat="1" applyFont="1" applyFill="1" applyBorder="1" applyAlignment="1" applyProtection="1">
      <alignment vertical="center"/>
    </xf>
    <xf numFmtId="0" fontId="22" fillId="0" borderId="0" xfId="0" applyFont="1" applyFill="1" applyBorder="1" applyAlignment="1" applyProtection="1">
      <alignment vertical="center"/>
    </xf>
    <xf numFmtId="0" fontId="22" fillId="0" borderId="0" xfId="107" applyFont="1" applyFill="1" applyAlignment="1" applyProtection="1">
      <alignment vertical="center"/>
    </xf>
    <xf numFmtId="185" fontId="39" fillId="0" borderId="0" xfId="98" applyNumberFormat="1" applyFont="1" applyFill="1" applyBorder="1" applyAlignment="1" applyProtection="1">
      <alignment horizontal="right" vertical="center"/>
    </xf>
    <xf numFmtId="0" fontId="39" fillId="0" borderId="0" xfId="0" applyFont="1" applyFill="1" applyBorder="1" applyAlignment="1" applyProtection="1">
      <alignment vertical="center" wrapText="1"/>
    </xf>
    <xf numFmtId="184" fontId="53" fillId="0" borderId="0" xfId="0" applyNumberFormat="1" applyFont="1" applyFill="1" applyBorder="1" applyAlignment="1" applyProtection="1">
      <alignment vertical="center"/>
    </xf>
    <xf numFmtId="184" fontId="39" fillId="0" borderId="0" xfId="0" applyNumberFormat="1" applyFont="1" applyFill="1" applyBorder="1" applyAlignment="1" applyProtection="1">
      <alignment vertical="center"/>
    </xf>
    <xf numFmtId="0" fontId="39" fillId="0" borderId="0" xfId="107" applyFont="1" applyFill="1" applyAlignment="1" applyProtection="1">
      <alignment vertical="center"/>
    </xf>
    <xf numFmtId="0" fontId="53" fillId="24" borderId="16" xfId="0" applyFont="1" applyFill="1" applyBorder="1" applyAlignment="1" applyProtection="1">
      <alignment horizontal="center" vertical="center" wrapText="1" shrinkToFit="1"/>
    </xf>
    <xf numFmtId="0" fontId="53" fillId="24" borderId="17" xfId="0" applyFont="1" applyFill="1" applyBorder="1" applyAlignment="1" applyProtection="1">
      <alignment horizontal="center" vertical="center" wrapText="1" shrinkToFit="1"/>
    </xf>
    <xf numFmtId="0" fontId="0" fillId="0" borderId="0" xfId="0" applyFont="1" applyFill="1" applyBorder="1" applyAlignment="1"/>
    <xf numFmtId="0" fontId="53" fillId="24" borderId="17" xfId="0" applyFont="1" applyFill="1" applyBorder="1" applyAlignment="1">
      <alignment horizontal="center"/>
    </xf>
    <xf numFmtId="185" fontId="22" fillId="0" borderId="0" xfId="67" applyNumberFormat="1" applyFont="1" applyFill="1" applyAlignment="1" applyProtection="1">
      <alignment horizontal="right"/>
    </xf>
    <xf numFmtId="38" fontId="39" fillId="0" borderId="0" xfId="67" applyFont="1" applyFill="1" applyAlignment="1" applyProtection="1">
      <alignment horizontal="right"/>
    </xf>
    <xf numFmtId="40" fontId="39" fillId="0" borderId="0" xfId="67" applyNumberFormat="1" applyFont="1" applyFill="1" applyBorder="1" applyAlignment="1" applyProtection="1">
      <alignment horizontal="right" vertical="center"/>
    </xf>
    <xf numFmtId="40" fontId="39" fillId="0" borderId="0" xfId="67" applyNumberFormat="1" applyFont="1" applyFill="1" applyAlignment="1" applyProtection="1">
      <alignment horizontal="right"/>
    </xf>
    <xf numFmtId="3" fontId="39" fillId="0" borderId="0" xfId="67" applyNumberFormat="1" applyFont="1" applyFill="1" applyAlignment="1" applyProtection="1">
      <alignment horizontal="right"/>
    </xf>
    <xf numFmtId="38" fontId="39" fillId="0" borderId="0" xfId="67" applyNumberFormat="1" applyFont="1" applyFill="1" applyAlignment="1" applyProtection="1">
      <alignment horizontal="right" vertical="center"/>
    </xf>
    <xf numFmtId="38" fontId="39" fillId="0" borderId="0" xfId="67" applyFont="1" applyFill="1" applyBorder="1" applyAlignment="1" applyProtection="1">
      <alignment horizontal="right"/>
    </xf>
    <xf numFmtId="0" fontId="53" fillId="0" borderId="16" xfId="0" applyFont="1" applyFill="1" applyBorder="1" applyAlignment="1" applyProtection="1">
      <alignment horizontal="center" vertical="center" wrapText="1"/>
    </xf>
    <xf numFmtId="0" fontId="53" fillId="0" borderId="16" xfId="0" applyFont="1" applyFill="1" applyBorder="1" applyAlignment="1" applyProtection="1">
      <alignment horizontal="center" vertical="center"/>
    </xf>
    <xf numFmtId="0" fontId="53" fillId="0" borderId="17" xfId="0" applyFont="1" applyFill="1" applyBorder="1" applyAlignment="1" applyProtection="1">
      <alignment horizontal="center" vertical="center" wrapText="1"/>
    </xf>
    <xf numFmtId="0" fontId="53" fillId="0" borderId="0" xfId="0" applyFont="1" applyFill="1" applyBorder="1" applyAlignment="1" applyProtection="1"/>
    <xf numFmtId="0" fontId="44" fillId="0" borderId="0" xfId="0" applyFont="1" applyFill="1" applyBorder="1" applyAlignment="1" applyProtection="1">
      <alignment horizontal="center" wrapText="1"/>
    </xf>
    <xf numFmtId="0" fontId="53" fillId="0" borderId="0" xfId="0" applyFont="1" applyFill="1" applyBorder="1" applyAlignment="1" applyProtection="1">
      <alignment horizontal="center"/>
    </xf>
    <xf numFmtId="0" fontId="39" fillId="0" borderId="0" xfId="0" applyFont="1" applyFill="1" applyBorder="1" applyAlignment="1">
      <alignment horizontal="right"/>
    </xf>
    <xf numFmtId="0" fontId="0" fillId="0" borderId="0" xfId="0" applyFont="1" applyFill="1" applyBorder="1" applyAlignment="1">
      <alignment vertical="center"/>
    </xf>
    <xf numFmtId="0" fontId="0" fillId="0" borderId="0" xfId="0" applyFont="1" applyFill="1" applyAlignment="1">
      <alignment vertical="center"/>
    </xf>
    <xf numFmtId="0" fontId="39" fillId="0" borderId="0" xfId="0" applyFont="1" applyFill="1" applyBorder="1" applyAlignment="1" applyProtection="1">
      <alignment vertical="center"/>
    </xf>
    <xf numFmtId="177" fontId="39" fillId="0" borderId="0" xfId="105" applyNumberFormat="1" applyFont="1" applyAlignment="1" applyProtection="1">
      <alignment vertical="center"/>
    </xf>
    <xf numFmtId="177" fontId="22" fillId="0" borderId="0" xfId="105" applyNumberFormat="1" applyFont="1" applyAlignment="1" applyProtection="1">
      <alignment vertical="center"/>
    </xf>
    <xf numFmtId="177" fontId="39" fillId="0" borderId="0" xfId="105" applyNumberFormat="1" applyFont="1" applyBorder="1" applyAlignment="1" applyProtection="1">
      <alignment vertical="center"/>
    </xf>
    <xf numFmtId="177" fontId="56" fillId="0" borderId="0" xfId="105" applyNumberFormat="1" applyFont="1" applyAlignment="1" applyProtection="1">
      <alignment vertical="center"/>
    </xf>
    <xf numFmtId="177" fontId="39" fillId="0" borderId="0" xfId="105" applyNumberFormat="1" applyFont="1" applyBorder="1" applyAlignment="1" applyProtection="1">
      <alignment horizontal="right" vertical="center"/>
    </xf>
    <xf numFmtId="177" fontId="39" fillId="0" borderId="22" xfId="105" applyNumberFormat="1" applyFont="1" applyBorder="1" applyAlignment="1" applyProtection="1">
      <alignment vertical="center"/>
    </xf>
    <xf numFmtId="177" fontId="39" fillId="0" borderId="0" xfId="105" applyNumberFormat="1" applyFont="1" applyAlignment="1" applyProtection="1">
      <alignment horizontal="right" vertical="center"/>
    </xf>
    <xf numFmtId="177" fontId="39" fillId="25" borderId="16" xfId="105" applyNumberFormat="1" applyFont="1" applyFill="1" applyBorder="1" applyAlignment="1" applyProtection="1">
      <alignment horizontal="center" vertical="center"/>
    </xf>
    <xf numFmtId="0" fontId="39" fillId="0" borderId="20" xfId="105" applyNumberFormat="1" applyFont="1" applyBorder="1" applyAlignment="1" applyProtection="1">
      <alignment vertical="center"/>
    </xf>
    <xf numFmtId="0" fontId="39" fillId="0" borderId="23" xfId="105" applyNumberFormat="1" applyFont="1" applyBorder="1" applyAlignment="1" applyProtection="1">
      <alignment horizontal="left" vertical="center"/>
    </xf>
    <xf numFmtId="177" fontId="43" fillId="0" borderId="20" xfId="105" applyNumberFormat="1" applyFont="1" applyBorder="1" applyAlignment="1" applyProtection="1">
      <alignment horizontal="right" vertical="center"/>
    </xf>
    <xf numFmtId="177" fontId="39" fillId="24" borderId="16" xfId="105" applyNumberFormat="1" applyFont="1" applyFill="1" applyBorder="1" applyAlignment="1" applyProtection="1">
      <alignment horizontal="center" vertical="center"/>
    </xf>
    <xf numFmtId="0" fontId="22" fillId="0" borderId="0" xfId="105" applyNumberFormat="1" applyFont="1" applyBorder="1" applyAlignment="1" applyProtection="1">
      <alignment horizontal="distributed" vertical="center"/>
    </xf>
    <xf numFmtId="0" fontId="22" fillId="0" borderId="18" xfId="105" applyNumberFormat="1" applyFont="1" applyBorder="1" applyAlignment="1" applyProtection="1">
      <alignment horizontal="left" vertical="center"/>
    </xf>
    <xf numFmtId="177" fontId="22" fillId="0" borderId="0" xfId="67" applyNumberFormat="1" applyFont="1" applyAlignment="1" applyProtection="1">
      <alignment horizontal="right" vertical="center"/>
    </xf>
    <xf numFmtId="177" fontId="57" fillId="0" borderId="0" xfId="67" applyNumberFormat="1" applyFont="1" applyBorder="1" applyAlignment="1" applyProtection="1">
      <alignment vertical="center"/>
    </xf>
    <xf numFmtId="177" fontId="43" fillId="0" borderId="18" xfId="105" applyNumberFormat="1" applyFont="1" applyBorder="1" applyAlignment="1" applyProtection="1">
      <alignment vertical="center"/>
    </xf>
    <xf numFmtId="177" fontId="43" fillId="0" borderId="24" xfId="105" applyNumberFormat="1" applyFont="1" applyFill="1" applyBorder="1" applyAlignment="1" applyProtection="1">
      <alignment horizontal="right" vertical="center"/>
    </xf>
    <xf numFmtId="177" fontId="43" fillId="0" borderId="20" xfId="105" applyNumberFormat="1" applyFont="1" applyFill="1" applyBorder="1" applyAlignment="1" applyProtection="1">
      <alignment horizontal="right" vertical="center"/>
    </xf>
    <xf numFmtId="177" fontId="43" fillId="0" borderId="0" xfId="105" applyNumberFormat="1" applyFont="1" applyFill="1" applyBorder="1" applyAlignment="1" applyProtection="1">
      <alignment horizontal="right" vertical="center"/>
    </xf>
    <xf numFmtId="38" fontId="22" fillId="0" borderId="0" xfId="67" applyFont="1" applyFill="1" applyBorder="1"/>
    <xf numFmtId="177" fontId="22" fillId="0" borderId="0" xfId="105" applyNumberFormat="1" applyFont="1" applyFill="1" applyBorder="1" applyAlignment="1" applyProtection="1">
      <alignment vertical="center" wrapText="1" shrinkToFit="1"/>
    </xf>
    <xf numFmtId="177" fontId="22" fillId="0" borderId="0" xfId="105" applyNumberFormat="1" applyFont="1" applyFill="1" applyBorder="1" applyAlignment="1" applyProtection="1">
      <alignment vertical="center" shrinkToFit="1"/>
    </xf>
    <xf numFmtId="3" fontId="22" fillId="0" borderId="0" xfId="67" applyNumberFormat="1" applyFont="1" applyFill="1" applyBorder="1"/>
    <xf numFmtId="177" fontId="57" fillId="0" borderId="0" xfId="67" applyNumberFormat="1" applyFont="1" applyFill="1" applyBorder="1" applyAlignment="1" applyProtection="1">
      <alignment horizontal="right" vertical="center"/>
    </xf>
    <xf numFmtId="177" fontId="58" fillId="0" borderId="18" xfId="105" applyNumberFormat="1" applyFont="1" applyBorder="1" applyAlignment="1" applyProtection="1">
      <alignment vertical="center"/>
    </xf>
    <xf numFmtId="38" fontId="39" fillId="0" borderId="0" xfId="67" applyFont="1" applyFill="1" applyBorder="1"/>
    <xf numFmtId="177" fontId="39" fillId="0" borderId="0" xfId="105" applyNumberFormat="1" applyFont="1" applyFill="1" applyBorder="1" applyAlignment="1" applyProtection="1">
      <alignment vertical="center" shrinkToFit="1"/>
    </xf>
    <xf numFmtId="189" fontId="39" fillId="0" borderId="0" xfId="67" applyNumberFormat="1" applyFont="1" applyFill="1" applyBorder="1"/>
    <xf numFmtId="177" fontId="39" fillId="0" borderId="0" xfId="67" applyNumberFormat="1" applyFont="1" applyFill="1" applyBorder="1"/>
    <xf numFmtId="177" fontId="59" fillId="0" borderId="0" xfId="67" applyNumberFormat="1" applyFont="1" applyAlignment="1" applyProtection="1">
      <alignment horizontal="right" vertical="center"/>
    </xf>
    <xf numFmtId="177" fontId="59" fillId="0" borderId="0" xfId="67" applyNumberFormat="1" applyFont="1" applyAlignment="1" applyProtection="1">
      <alignment vertical="center"/>
    </xf>
    <xf numFmtId="177" fontId="59" fillId="0" borderId="0" xfId="67" applyNumberFormat="1" applyFont="1" applyBorder="1" applyAlignment="1" applyProtection="1">
      <alignment vertical="center"/>
    </xf>
    <xf numFmtId="37" fontId="22" fillId="0" borderId="25" xfId="0" applyNumberFormat="1" applyFont="1" applyFill="1" applyBorder="1"/>
    <xf numFmtId="37" fontId="22" fillId="0" borderId="0" xfId="0" applyNumberFormat="1" applyFont="1" applyFill="1" applyBorder="1"/>
    <xf numFmtId="0" fontId="39" fillId="0" borderId="18" xfId="105" applyNumberFormat="1" applyFont="1" applyBorder="1" applyAlignment="1" applyProtection="1">
      <alignment horizontal="left" vertical="center"/>
    </xf>
    <xf numFmtId="177" fontId="39" fillId="0" borderId="0" xfId="105" applyNumberFormat="1" applyFont="1" applyFill="1" applyBorder="1" applyAlignment="1" applyProtection="1">
      <alignment horizontal="right" vertical="center"/>
    </xf>
    <xf numFmtId="177" fontId="39" fillId="0" borderId="0" xfId="105" applyNumberFormat="1" applyFont="1" applyFill="1" applyAlignment="1" applyProtection="1">
      <alignment horizontal="right" vertical="center"/>
    </xf>
    <xf numFmtId="177" fontId="44" fillId="0" borderId="0" xfId="105" applyNumberFormat="1" applyFont="1" applyFill="1" applyBorder="1" applyAlignment="1" applyProtection="1">
      <alignment horizontal="distributed" vertical="center"/>
    </xf>
    <xf numFmtId="37" fontId="39" fillId="0" borderId="25" xfId="0" applyNumberFormat="1" applyFont="1" applyFill="1" applyBorder="1"/>
    <xf numFmtId="37" fontId="39" fillId="0" borderId="0" xfId="0" applyNumberFormat="1" applyFont="1" applyFill="1" applyBorder="1"/>
    <xf numFmtId="3" fontId="44" fillId="0" borderId="0" xfId="0" applyNumberFormat="1" applyFont="1" applyFill="1" applyBorder="1" applyProtection="1">
      <protection locked="0"/>
    </xf>
    <xf numFmtId="177" fontId="39" fillId="0" borderId="0" xfId="105" applyNumberFormat="1" applyFont="1" applyBorder="1" applyAlignment="1" applyProtection="1">
      <alignment horizontal="distributed" vertical="center"/>
    </xf>
    <xf numFmtId="177" fontId="44" fillId="0" borderId="0" xfId="105" applyNumberFormat="1" applyFont="1" applyBorder="1" applyAlignment="1" applyProtection="1">
      <alignment horizontal="distributed" vertical="center"/>
    </xf>
    <xf numFmtId="177" fontId="39" fillId="0" borderId="0" xfId="105" applyNumberFormat="1" applyFont="1" applyFill="1" applyBorder="1" applyAlignment="1" applyProtection="1">
      <alignment horizontal="center" vertical="center"/>
    </xf>
    <xf numFmtId="177" fontId="22" fillId="0" borderId="0" xfId="105" applyNumberFormat="1" applyFont="1" applyFill="1" applyBorder="1" applyAlignment="1" applyProtection="1">
      <alignment horizontal="right" vertical="center"/>
    </xf>
    <xf numFmtId="38" fontId="22" fillId="0" borderId="22" xfId="67" applyFont="1" applyFill="1" applyBorder="1"/>
    <xf numFmtId="177" fontId="39" fillId="0" borderId="18" xfId="105" applyNumberFormat="1" applyFont="1" applyFill="1" applyBorder="1" applyAlignment="1" applyProtection="1">
      <alignment horizontal="center" vertical="center"/>
    </xf>
    <xf numFmtId="38" fontId="39" fillId="0" borderId="25" xfId="67" applyFont="1" applyFill="1" applyBorder="1"/>
    <xf numFmtId="189" fontId="39" fillId="0" borderId="0" xfId="67" applyNumberFormat="1" applyFont="1" applyFill="1" applyBorder="1" applyAlignment="1">
      <alignment horizontal="right"/>
    </xf>
    <xf numFmtId="177" fontId="39" fillId="0" borderId="0" xfId="105" applyNumberFormat="1" applyFont="1" applyFill="1" applyAlignment="1" applyProtection="1">
      <alignment horizontal="left" vertical="center"/>
    </xf>
    <xf numFmtId="177" fontId="39" fillId="0" borderId="0" xfId="105" applyNumberFormat="1" applyFont="1" applyFill="1" applyAlignment="1" applyProtection="1">
      <alignment vertical="center"/>
    </xf>
    <xf numFmtId="177" fontId="39" fillId="0" borderId="0" xfId="105" applyNumberFormat="1" applyFont="1" applyAlignment="1" applyProtection="1">
      <alignment horizontal="left" vertical="center"/>
    </xf>
    <xf numFmtId="177" fontId="58" fillId="0" borderId="0" xfId="105" applyNumberFormat="1" applyFont="1" applyBorder="1" applyAlignment="1" applyProtection="1">
      <alignment vertical="center"/>
    </xf>
    <xf numFmtId="177" fontId="39" fillId="0" borderId="0" xfId="105" applyNumberFormat="1" applyFont="1" applyBorder="1" applyAlignment="1" applyProtection="1">
      <alignment vertical="center" wrapText="1"/>
    </xf>
    <xf numFmtId="177" fontId="22" fillId="0" borderId="0" xfId="105" applyNumberFormat="1" applyFont="1" applyFill="1" applyBorder="1" applyAlignment="1" applyProtection="1">
      <alignment vertical="center"/>
    </xf>
    <xf numFmtId="0" fontId="22" fillId="0" borderId="0" xfId="105" applyFont="1" applyFill="1" applyBorder="1" applyAlignment="1" applyProtection="1">
      <alignment horizontal="distributed" vertical="center"/>
    </xf>
    <xf numFmtId="0" fontId="22" fillId="0" borderId="0" xfId="105" applyFont="1" applyFill="1" applyBorder="1" applyAlignment="1" applyProtection="1">
      <alignment vertical="center"/>
    </xf>
    <xf numFmtId="0" fontId="39" fillId="0" borderId="0" xfId="105" applyFont="1" applyBorder="1" applyAlignment="1" applyProtection="1">
      <alignment horizontal="distributed" vertical="center"/>
    </xf>
    <xf numFmtId="3" fontId="39" fillId="0" borderId="25" xfId="0" applyNumberFormat="1" applyFont="1" applyFill="1" applyBorder="1"/>
    <xf numFmtId="3" fontId="39" fillId="0" borderId="0" xfId="0" applyNumberFormat="1" applyFont="1" applyFill="1" applyBorder="1"/>
    <xf numFmtId="3" fontId="22" fillId="0" borderId="25" xfId="0" applyNumberFormat="1" applyFont="1" applyFill="1" applyBorder="1"/>
    <xf numFmtId="3" fontId="22" fillId="0" borderId="0" xfId="0" applyNumberFormat="1" applyFont="1" applyFill="1" applyBorder="1"/>
    <xf numFmtId="0" fontId="39" fillId="0" borderId="18" xfId="105" applyFont="1" applyBorder="1" applyAlignment="1" applyProtection="1">
      <alignment horizontal="distributed" vertical="center"/>
    </xf>
    <xf numFmtId="0" fontId="39" fillId="0" borderId="22" xfId="105" applyFont="1" applyBorder="1" applyAlignment="1" applyProtection="1">
      <alignment horizontal="distributed" vertical="center"/>
    </xf>
    <xf numFmtId="3" fontId="39" fillId="0" borderId="21" xfId="0" applyNumberFormat="1" applyFont="1" applyFill="1" applyBorder="1"/>
    <xf numFmtId="3" fontId="39" fillId="0" borderId="22" xfId="0" applyNumberFormat="1" applyFont="1" applyFill="1" applyBorder="1"/>
    <xf numFmtId="177" fontId="44" fillId="0" borderId="0" xfId="105" applyNumberFormat="1" applyFont="1" applyAlignment="1" applyProtection="1">
      <alignment vertical="center"/>
    </xf>
    <xf numFmtId="3" fontId="44" fillId="0" borderId="0" xfId="0" applyNumberFormat="1" applyFont="1" applyFill="1" applyBorder="1"/>
    <xf numFmtId="3" fontId="44" fillId="0" borderId="0" xfId="0" applyNumberFormat="1" applyFont="1" applyFill="1" applyBorder="1" applyAlignment="1" applyProtection="1">
      <alignment horizontal="right"/>
      <protection locked="0"/>
    </xf>
    <xf numFmtId="177" fontId="39" fillId="0" borderId="0" xfId="105" applyNumberFormat="1" applyFont="1" applyAlignment="1" applyProtection="1">
      <alignment vertical="center" shrinkToFit="1"/>
    </xf>
    <xf numFmtId="0" fontId="55" fillId="0" borderId="0" xfId="0" applyFont="1" applyAlignment="1" applyProtection="1">
      <alignment vertical="center"/>
    </xf>
    <xf numFmtId="0" fontId="53" fillId="0" borderId="0" xfId="0" applyFont="1" applyAlignment="1" applyProtection="1">
      <alignment horizontal="right" vertical="center"/>
    </xf>
    <xf numFmtId="0" fontId="54" fillId="0" borderId="0" xfId="0" applyFont="1" applyBorder="1" applyAlignment="1" applyProtection="1">
      <alignment horizontal="distributed" vertical="center"/>
    </xf>
    <xf numFmtId="0" fontId="54" fillId="0" borderId="0" xfId="0" applyFont="1" applyBorder="1" applyAlignment="1" applyProtection="1">
      <alignment horizontal="center" vertical="center"/>
    </xf>
    <xf numFmtId="0" fontId="54" fillId="0" borderId="0" xfId="0" applyFont="1" applyBorder="1" applyAlignment="1" applyProtection="1">
      <alignment vertical="center"/>
    </xf>
    <xf numFmtId="0" fontId="53" fillId="0" borderId="0" xfId="0" applyFont="1" applyBorder="1" applyAlignment="1" applyProtection="1">
      <alignment horizontal="distributed" vertical="center"/>
    </xf>
    <xf numFmtId="0" fontId="53" fillId="0" borderId="0" xfId="0" applyFont="1" applyBorder="1" applyAlignment="1" applyProtection="1">
      <alignment horizontal="center" vertical="center"/>
    </xf>
    <xf numFmtId="38" fontId="39" fillId="0" borderId="0" xfId="67" applyFont="1" applyBorder="1" applyAlignment="1" applyProtection="1">
      <alignment vertical="center"/>
    </xf>
    <xf numFmtId="0" fontId="53" fillId="0" borderId="0" xfId="0" applyFont="1" applyAlignment="1" applyProtection="1">
      <alignment horizontal="distributed" vertical="center"/>
    </xf>
    <xf numFmtId="0" fontId="58" fillId="0" borderId="0" xfId="0" applyFont="1" applyFill="1" applyAlignment="1" applyProtection="1">
      <alignment vertical="center"/>
    </xf>
    <xf numFmtId="0" fontId="58" fillId="0" borderId="0" xfId="0" applyFont="1" applyAlignment="1" applyProtection="1">
      <alignment vertical="center"/>
    </xf>
    <xf numFmtId="0" fontId="55" fillId="0" borderId="0" xfId="0" applyFont="1" applyAlignment="1" applyProtection="1">
      <alignment horizontal="distributed" vertical="center"/>
    </xf>
    <xf numFmtId="184" fontId="22" fillId="0" borderId="0" xfId="0" applyNumberFormat="1" applyFont="1" applyBorder="1" applyAlignment="1" applyProtection="1">
      <alignment vertical="center"/>
    </xf>
    <xf numFmtId="0" fontId="60" fillId="0" borderId="0" xfId="0" applyFont="1" applyBorder="1" applyAlignment="1" applyProtection="1">
      <alignment horizontal="left"/>
    </xf>
    <xf numFmtId="192" fontId="22" fillId="0" borderId="0" xfId="67" applyNumberFormat="1" applyFont="1" applyBorder="1" applyAlignment="1" applyProtection="1">
      <alignment vertical="center"/>
    </xf>
    <xf numFmtId="194" fontId="22" fillId="26" borderId="25" xfId="0" applyNumberFormat="1" applyFont="1" applyFill="1" applyBorder="1" applyAlignment="1" applyProtection="1">
      <alignment vertical="center"/>
    </xf>
    <xf numFmtId="194" fontId="22" fillId="26" borderId="0" xfId="0" applyNumberFormat="1" applyFont="1" applyFill="1" applyBorder="1" applyAlignment="1" applyProtection="1">
      <alignment vertical="center"/>
    </xf>
    <xf numFmtId="0" fontId="22" fillId="0" borderId="0" xfId="0" applyFont="1" applyBorder="1" applyAlignment="1" applyProtection="1">
      <alignment vertical="center"/>
    </xf>
    <xf numFmtId="192" fontId="22" fillId="0" borderId="0" xfId="67" applyNumberFormat="1" applyFont="1" applyFill="1" applyBorder="1" applyAlignment="1" applyProtection="1">
      <alignment vertical="center"/>
    </xf>
    <xf numFmtId="0" fontId="39" fillId="0" borderId="0" xfId="0" applyFont="1" applyBorder="1" applyAlignment="1" applyProtection="1">
      <alignment vertical="center"/>
    </xf>
    <xf numFmtId="184" fontId="39" fillId="0" borderId="0" xfId="0" applyNumberFormat="1" applyFont="1" applyBorder="1" applyAlignment="1" applyProtection="1">
      <alignment vertical="center"/>
    </xf>
    <xf numFmtId="0" fontId="22" fillId="0" borderId="22" xfId="0" applyFont="1" applyFill="1" applyBorder="1" applyAlignment="1" applyProtection="1">
      <alignment vertical="center"/>
    </xf>
    <xf numFmtId="38" fontId="22" fillId="0" borderId="0" xfId="0" applyNumberFormat="1" applyFont="1" applyFill="1" applyBorder="1" applyAlignment="1" applyProtection="1">
      <alignment vertical="center"/>
    </xf>
    <xf numFmtId="3" fontId="39" fillId="0" borderId="0" xfId="0" applyNumberFormat="1" applyFont="1" applyFill="1" applyBorder="1" applyAlignment="1" applyProtection="1">
      <alignment vertical="center"/>
    </xf>
    <xf numFmtId="0" fontId="39" fillId="0" borderId="0" xfId="0" applyFont="1" applyAlignment="1" applyProtection="1">
      <alignment vertical="center"/>
    </xf>
    <xf numFmtId="0" fontId="21" fillId="0" borderId="0" xfId="0" applyFont="1" applyFill="1" applyAlignment="1" applyProtection="1">
      <alignment vertical="center"/>
    </xf>
    <xf numFmtId="196" fontId="21" fillId="0" borderId="0" xfId="0" applyNumberFormat="1" applyFont="1" applyFill="1" applyAlignment="1" applyProtection="1">
      <alignment vertical="center"/>
    </xf>
    <xf numFmtId="0" fontId="39" fillId="0" borderId="0" xfId="0" applyFont="1" applyFill="1" applyAlignment="1" applyProtection="1">
      <alignment horizontal="right" vertical="center"/>
    </xf>
    <xf numFmtId="180" fontId="22" fillId="0" borderId="0" xfId="0" applyNumberFormat="1" applyFont="1" applyFill="1" applyAlignment="1" applyProtection="1">
      <alignment vertical="center"/>
    </xf>
    <xf numFmtId="0" fontId="39" fillId="24" borderId="17" xfId="0" applyFont="1" applyFill="1" applyBorder="1" applyAlignment="1" applyProtection="1">
      <alignment horizontal="center" vertical="center"/>
    </xf>
    <xf numFmtId="197" fontId="44" fillId="0" borderId="27" xfId="0" applyNumberFormat="1" applyFont="1" applyFill="1" applyBorder="1" applyAlignment="1" applyProtection="1">
      <alignment horizontal="right" vertical="top"/>
    </xf>
    <xf numFmtId="197" fontId="44" fillId="0" borderId="28" xfId="0" applyNumberFormat="1" applyFont="1" applyFill="1" applyBorder="1" applyAlignment="1" applyProtection="1">
      <alignment horizontal="right" vertical="top"/>
    </xf>
    <xf numFmtId="197" fontId="44" fillId="0" borderId="28" xfId="0" applyNumberFormat="1" applyFont="1" applyFill="1" applyBorder="1" applyAlignment="1" applyProtection="1">
      <alignment vertical="top"/>
    </xf>
    <xf numFmtId="197" fontId="39" fillId="0" borderId="29" xfId="0" applyNumberFormat="1" applyFont="1" applyFill="1" applyBorder="1" applyAlignment="1" applyProtection="1">
      <alignment horizontal="right" vertical="center"/>
    </xf>
    <xf numFmtId="197" fontId="39" fillId="0" borderId="30" xfId="0" applyNumberFormat="1" applyFont="1" applyFill="1" applyBorder="1" applyAlignment="1" applyProtection="1">
      <alignment horizontal="right" vertical="center"/>
    </xf>
    <xf numFmtId="197" fontId="39" fillId="0" borderId="22" xfId="0" quotePrefix="1" applyNumberFormat="1" applyFont="1" applyFill="1" applyBorder="1" applyAlignment="1" applyProtection="1">
      <alignment horizontal="right" vertical="center"/>
    </xf>
    <xf numFmtId="197" fontId="39" fillId="0" borderId="27" xfId="0" applyNumberFormat="1" applyFont="1" applyFill="1" applyBorder="1" applyAlignment="1" applyProtection="1">
      <alignment horizontal="right" vertical="center"/>
    </xf>
    <xf numFmtId="197" fontId="39" fillId="0" borderId="28" xfId="0" applyNumberFormat="1" applyFont="1" applyFill="1" applyBorder="1" applyAlignment="1" applyProtection="1">
      <alignment horizontal="right" vertical="center"/>
    </xf>
    <xf numFmtId="0" fontId="39" fillId="0" borderId="0" xfId="0" applyFont="1" applyAlignment="1" applyProtection="1">
      <alignment horizontal="distributed" vertical="center"/>
    </xf>
    <xf numFmtId="180" fontId="0" fillId="0" borderId="0" xfId="0" applyNumberFormat="1" applyFont="1" applyBorder="1" applyAlignment="1">
      <alignment vertical="center"/>
    </xf>
    <xf numFmtId="0" fontId="22" fillId="0" borderId="0" xfId="0" applyFont="1" applyAlignment="1" applyProtection="1">
      <alignment vertical="center"/>
    </xf>
    <xf numFmtId="0" fontId="39" fillId="0" borderId="20" xfId="0" applyFont="1" applyBorder="1" applyAlignment="1" applyProtection="1">
      <alignment horizontal="left" vertical="center"/>
    </xf>
    <xf numFmtId="0" fontId="39" fillId="0" borderId="0"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0" borderId="20" xfId="0" applyFont="1" applyBorder="1" applyAlignment="1" applyProtection="1">
      <alignment vertical="center"/>
    </xf>
    <xf numFmtId="0" fontId="39" fillId="0" borderId="20" xfId="0" applyFont="1" applyBorder="1" applyAlignment="1" applyProtection="1">
      <alignment vertical="center"/>
    </xf>
    <xf numFmtId="0" fontId="62" fillId="0" borderId="0" xfId="0" applyNumberFormat="1" applyFont="1" applyFill="1" applyBorder="1" applyAlignment="1">
      <alignment vertical="center"/>
    </xf>
    <xf numFmtId="0" fontId="63" fillId="0" borderId="0" xfId="0" applyNumberFormat="1" applyFont="1" applyFill="1" applyBorder="1" applyAlignment="1">
      <alignment vertical="center"/>
    </xf>
    <xf numFmtId="0" fontId="64" fillId="0" borderId="0" xfId="0" applyFont="1" applyFill="1" applyAlignment="1" applyProtection="1">
      <alignment horizontal="right" vertical="center"/>
    </xf>
    <xf numFmtId="0" fontId="64" fillId="0" borderId="0" xfId="0" applyFont="1" applyFill="1" applyAlignment="1" applyProtection="1">
      <alignment vertical="center"/>
    </xf>
    <xf numFmtId="0" fontId="39" fillId="0" borderId="0" xfId="0" applyFont="1" applyBorder="1" applyAlignment="1" applyProtection="1">
      <alignment horizontal="right"/>
    </xf>
    <xf numFmtId="0" fontId="39" fillId="24" borderId="20" xfId="0" applyFont="1" applyFill="1" applyBorder="1" applyAlignment="1" applyProtection="1">
      <alignment vertical="center"/>
    </xf>
    <xf numFmtId="0" fontId="39" fillId="24" borderId="23" xfId="0" applyFont="1" applyFill="1" applyBorder="1" applyAlignment="1" applyProtection="1">
      <alignment vertical="center"/>
    </xf>
    <xf numFmtId="0" fontId="39" fillId="24" borderId="19" xfId="0" applyFont="1" applyFill="1" applyBorder="1" applyAlignment="1" applyProtection="1">
      <alignment vertical="center"/>
    </xf>
    <xf numFmtId="0" fontId="39" fillId="24" borderId="0" xfId="0" applyFont="1" applyFill="1" applyBorder="1" applyAlignment="1" applyProtection="1">
      <alignment vertical="center"/>
    </xf>
    <xf numFmtId="0" fontId="0" fillId="24" borderId="0" xfId="0" applyFont="1" applyFill="1" applyBorder="1" applyAlignment="1">
      <alignment horizontal="center"/>
    </xf>
    <xf numFmtId="0" fontId="39" fillId="24" borderId="0" xfId="0" applyFont="1" applyFill="1" applyBorder="1" applyAlignment="1" applyProtection="1">
      <alignment horizontal="center" vertical="center" wrapText="1"/>
    </xf>
    <xf numFmtId="0" fontId="0" fillId="24" borderId="0" xfId="0" applyFont="1" applyFill="1" applyBorder="1" applyAlignment="1">
      <alignment vertical="center"/>
    </xf>
    <xf numFmtId="0" fontId="22" fillId="0" borderId="25" xfId="0" applyFont="1" applyFill="1" applyBorder="1" applyAlignment="1" applyProtection="1">
      <alignment horizontal="distributed" vertical="center"/>
    </xf>
    <xf numFmtId="0" fontId="22" fillId="0" borderId="0" xfId="0" applyFont="1" applyFill="1" applyBorder="1" applyAlignment="1" applyProtection="1">
      <alignment horizontal="center" vertical="center"/>
    </xf>
    <xf numFmtId="0" fontId="22" fillId="0" borderId="18" xfId="0" applyFont="1" applyFill="1" applyBorder="1" applyAlignment="1" applyProtection="1">
      <alignment vertical="center"/>
    </xf>
    <xf numFmtId="197" fontId="39" fillId="0" borderId="25" xfId="0" applyNumberFormat="1" applyFont="1" applyBorder="1" applyAlignment="1" applyProtection="1">
      <alignment horizontal="right" vertical="center"/>
    </xf>
    <xf numFmtId="197" fontId="22" fillId="0" borderId="0" xfId="102" applyNumberFormat="1" applyFont="1" applyBorder="1" applyAlignment="1">
      <alignment horizontal="right" vertical="center"/>
    </xf>
    <xf numFmtId="197" fontId="39" fillId="0" borderId="0" xfId="102" applyNumberFormat="1" applyFont="1" applyBorder="1" applyAlignment="1">
      <alignment horizontal="right" vertical="center"/>
    </xf>
    <xf numFmtId="0" fontId="48" fillId="0" borderId="25" xfId="0" applyFont="1" applyBorder="1" applyAlignment="1" applyProtection="1">
      <alignment horizontal="left" vertical="center" shrinkToFit="1"/>
    </xf>
    <xf numFmtId="0" fontId="48" fillId="0" borderId="0" xfId="0" applyFont="1" applyBorder="1" applyAlignment="1" applyProtection="1">
      <alignment horizontal="left" vertical="center" shrinkToFit="1"/>
    </xf>
    <xf numFmtId="0" fontId="39" fillId="0" borderId="18" xfId="0" applyFont="1" applyFill="1" applyBorder="1" applyAlignment="1" applyProtection="1">
      <alignment horizontal="center" vertical="center"/>
    </xf>
    <xf numFmtId="197" fontId="39" fillId="0" borderId="0" xfId="0" applyNumberFormat="1" applyFont="1" applyAlignment="1" applyProtection="1">
      <alignment horizontal="right" vertical="center"/>
    </xf>
    <xf numFmtId="197" fontId="39" fillId="0" borderId="0" xfId="0" applyNumberFormat="1" applyFont="1" applyBorder="1" applyAlignment="1" applyProtection="1">
      <alignment horizontal="right" vertical="center"/>
    </xf>
    <xf numFmtId="197" fontId="39" fillId="0" borderId="0" xfId="0" applyNumberFormat="1" applyFont="1" applyFill="1" applyBorder="1" applyAlignment="1" applyProtection="1">
      <alignment horizontal="right" vertical="center"/>
    </xf>
    <xf numFmtId="197" fontId="39" fillId="0" borderId="0" xfId="102" applyNumberFormat="1" applyFont="1" applyFill="1" applyBorder="1" applyAlignment="1">
      <alignment horizontal="right" vertical="center"/>
    </xf>
    <xf numFmtId="197" fontId="39" fillId="0" borderId="25" xfId="0" applyNumberFormat="1" applyFont="1" applyFill="1" applyBorder="1" applyAlignment="1" applyProtection="1">
      <alignment horizontal="right" vertical="center"/>
    </xf>
    <xf numFmtId="197" fontId="39" fillId="0" borderId="0" xfId="100" applyNumberFormat="1" applyFont="1" applyFill="1" applyBorder="1" applyAlignment="1">
      <alignment horizontal="right" vertical="center"/>
    </xf>
    <xf numFmtId="197" fontId="39" fillId="0" borderId="25" xfId="102" applyNumberFormat="1" applyFont="1" applyFill="1" applyBorder="1" applyAlignment="1">
      <alignment horizontal="right" vertical="center"/>
    </xf>
    <xf numFmtId="197" fontId="22" fillId="0" borderId="21" xfId="0" applyNumberFormat="1" applyFont="1" applyFill="1" applyBorder="1" applyAlignment="1" applyProtection="1">
      <alignment horizontal="right" vertical="center" shrinkToFit="1"/>
    </xf>
    <xf numFmtId="197" fontId="22" fillId="0" borderId="22" xfId="100" applyNumberFormat="1" applyFont="1" applyFill="1" applyBorder="1" applyAlignment="1">
      <alignment horizontal="right" vertical="center"/>
    </xf>
    <xf numFmtId="197" fontId="22" fillId="0" borderId="22" xfId="100" applyNumberFormat="1" applyFont="1" applyFill="1" applyBorder="1" applyAlignment="1">
      <alignment horizontal="right" vertical="center" shrinkToFit="1"/>
    </xf>
    <xf numFmtId="0" fontId="64"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39" fillId="0" borderId="0" xfId="0" applyFont="1" applyBorder="1" applyAlignment="1" applyProtection="1">
      <alignment horizontal="right" vertical="center"/>
    </xf>
    <xf numFmtId="0" fontId="64" fillId="0" borderId="0" xfId="0" applyFont="1" applyFill="1" applyBorder="1" applyAlignment="1" applyProtection="1">
      <alignment horizontal="left" vertical="center"/>
    </xf>
    <xf numFmtId="0" fontId="39" fillId="0" borderId="0" xfId="0" applyFont="1" applyFill="1" applyBorder="1" applyAlignment="1" applyProtection="1">
      <alignment horizontal="center" vertical="center" textRotation="255"/>
    </xf>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xf>
    <xf numFmtId="37" fontId="64" fillId="0" borderId="0" xfId="0" applyNumberFormat="1" applyFont="1" applyBorder="1" applyAlignment="1" applyProtection="1"/>
    <xf numFmtId="37" fontId="39" fillId="0" borderId="0" xfId="0" applyNumberFormat="1" applyFont="1" applyBorder="1" applyAlignment="1" applyProtection="1"/>
    <xf numFmtId="37" fontId="39" fillId="0" borderId="0" xfId="0" applyNumberFormat="1" applyFont="1" applyBorder="1" applyAlignment="1" applyProtection="1">
      <alignment horizontal="center"/>
    </xf>
    <xf numFmtId="38" fontId="39" fillId="0" borderId="0" xfId="67" applyFont="1" applyBorder="1" applyAlignment="1" applyProtection="1"/>
    <xf numFmtId="38" fontId="39" fillId="0" borderId="0" xfId="67" applyFont="1" applyBorder="1" applyAlignment="1" applyProtection="1">
      <alignment horizontal="right"/>
    </xf>
    <xf numFmtId="37" fontId="39" fillId="0" borderId="0" xfId="0" quotePrefix="1" applyNumberFormat="1" applyFont="1" applyBorder="1" applyAlignment="1" applyProtection="1"/>
    <xf numFmtId="37" fontId="59" fillId="0" borderId="0" xfId="0" quotePrefix="1" applyNumberFormat="1" applyFont="1" applyBorder="1" applyAlignment="1" applyProtection="1"/>
    <xf numFmtId="38" fontId="39" fillId="0" borderId="0" xfId="67" quotePrefix="1" applyFont="1" applyBorder="1" applyAlignment="1" applyProtection="1"/>
    <xf numFmtId="38" fontId="64" fillId="0" borderId="0" xfId="67" applyFont="1" applyBorder="1" applyAlignment="1" applyProtection="1"/>
    <xf numFmtId="37" fontId="22" fillId="0" borderId="0" xfId="0" applyNumberFormat="1" applyFont="1" applyBorder="1" applyAlignment="1" applyProtection="1"/>
    <xf numFmtId="193" fontId="39" fillId="0" borderId="0" xfId="0" applyNumberFormat="1" applyFont="1" applyFill="1" applyBorder="1" applyAlignment="1" applyProtection="1">
      <alignment horizontal="center" vertical="justify"/>
    </xf>
    <xf numFmtId="37" fontId="39" fillId="0" borderId="0" xfId="0" applyNumberFormat="1" applyFont="1" applyBorder="1" applyAlignment="1" applyProtection="1">
      <alignment horizontal="center" shrinkToFit="1"/>
    </xf>
    <xf numFmtId="0" fontId="67" fillId="0" borderId="0" xfId="0" applyFont="1" applyFill="1" applyAlignment="1" applyProtection="1">
      <alignment vertical="center"/>
    </xf>
    <xf numFmtId="200" fontId="39" fillId="0" borderId="0" xfId="0" applyNumberFormat="1" applyFont="1" applyAlignment="1" applyProtection="1">
      <alignment vertical="center"/>
    </xf>
    <xf numFmtId="49" fontId="22" fillId="0" borderId="0" xfId="0" applyNumberFormat="1" applyFont="1" applyFill="1" applyBorder="1" applyAlignment="1" applyProtection="1">
      <alignment vertical="center"/>
    </xf>
    <xf numFmtId="0" fontId="22" fillId="0" borderId="0" xfId="0" applyFont="1" applyFill="1" applyBorder="1" applyAlignment="1">
      <alignment vertical="center"/>
    </xf>
    <xf numFmtId="201" fontId="22" fillId="0" borderId="0" xfId="67" applyNumberFormat="1" applyFont="1" applyFill="1" applyBorder="1" applyAlignment="1" applyProtection="1">
      <alignment vertical="center"/>
    </xf>
    <xf numFmtId="49" fontId="39" fillId="0" borderId="0" xfId="0" applyNumberFormat="1" applyFont="1" applyFill="1" applyBorder="1" applyAlignment="1" applyProtection="1">
      <alignment vertical="center"/>
    </xf>
    <xf numFmtId="192" fontId="39" fillId="0" borderId="0" xfId="67" applyNumberFormat="1" applyFont="1" applyFill="1" applyBorder="1" applyAlignment="1" applyProtection="1">
      <alignment vertical="center"/>
    </xf>
    <xf numFmtId="201" fontId="39" fillId="0" borderId="0" xfId="67" applyNumberFormat="1" applyFont="1" applyFill="1" applyBorder="1" applyAlignment="1" applyProtection="1">
      <alignment vertical="center"/>
    </xf>
    <xf numFmtId="184" fontId="39" fillId="0" borderId="0" xfId="67" applyNumberFormat="1" applyFont="1" applyFill="1" applyBorder="1" applyAlignment="1" applyProtection="1">
      <alignment vertical="center"/>
    </xf>
    <xf numFmtId="0" fontId="22" fillId="0" borderId="0" xfId="0" applyFont="1" applyFill="1" applyBorder="1" applyAlignment="1">
      <alignment horizontal="center" vertical="center"/>
    </xf>
    <xf numFmtId="0" fontId="55" fillId="0" borderId="0" xfId="0" applyFont="1" applyFill="1" applyBorder="1" applyAlignment="1" applyProtection="1">
      <alignment vertical="center"/>
    </xf>
    <xf numFmtId="0" fontId="68" fillId="0" borderId="0" xfId="0" applyFont="1" applyFill="1" applyAlignment="1" applyProtection="1">
      <alignment vertical="center"/>
    </xf>
    <xf numFmtId="0" fontId="69" fillId="0" borderId="0" xfId="0" applyFont="1" applyBorder="1" applyAlignment="1" applyProtection="1">
      <alignment vertical="center" wrapText="1"/>
    </xf>
    <xf numFmtId="0" fontId="71" fillId="0" borderId="0" xfId="0" applyFont="1" applyFill="1" applyBorder="1" applyAlignment="1" applyProtection="1">
      <alignment vertical="center" wrapText="1"/>
    </xf>
    <xf numFmtId="0" fontId="71" fillId="0" borderId="0" xfId="0" applyFont="1" applyBorder="1" applyAlignment="1" applyProtection="1">
      <alignment horizontal="center" wrapText="1"/>
    </xf>
    <xf numFmtId="9" fontId="22" fillId="0" borderId="0" xfId="0" applyNumberFormat="1" applyFont="1" applyBorder="1" applyAlignment="1" applyProtection="1">
      <alignment horizontal="center" vertical="center"/>
    </xf>
    <xf numFmtId="0" fontId="70" fillId="0" borderId="0" xfId="0" applyFont="1" applyBorder="1" applyAlignment="1" applyProtection="1">
      <alignment vertical="center" wrapText="1"/>
    </xf>
    <xf numFmtId="0" fontId="22" fillId="0" borderId="0" xfId="0" applyFont="1" applyFill="1" applyBorder="1" applyAlignment="1" applyProtection="1">
      <alignment vertical="center" wrapText="1"/>
    </xf>
    <xf numFmtId="0" fontId="22" fillId="0" borderId="0" xfId="0" applyFont="1" applyBorder="1" applyAlignment="1" applyProtection="1">
      <alignment vertical="center" wrapText="1"/>
    </xf>
    <xf numFmtId="0" fontId="74" fillId="0" borderId="0" xfId="0" applyFont="1" applyBorder="1" applyAlignment="1" applyProtection="1">
      <alignment horizontal="left" vertical="center" wrapText="1"/>
    </xf>
    <xf numFmtId="0" fontId="22" fillId="0" borderId="0" xfId="0" applyFont="1" applyFill="1" applyAlignment="1" applyProtection="1">
      <alignment vertical="center" wrapText="1"/>
    </xf>
    <xf numFmtId="0" fontId="22" fillId="0" borderId="0" xfId="0" applyFont="1" applyAlignment="1" applyProtection="1">
      <alignment vertical="center" wrapText="1"/>
    </xf>
    <xf numFmtId="0" fontId="74" fillId="0" borderId="0" xfId="0" applyFont="1" applyAlignment="1" applyProtection="1">
      <alignment horizontal="left" vertical="center" wrapText="1"/>
    </xf>
    <xf numFmtId="0" fontId="0" fillId="0" borderId="0" xfId="0" applyBorder="1" applyAlignment="1"/>
    <xf numFmtId="0" fontId="75" fillId="0" borderId="0" xfId="0" applyFont="1" applyFill="1" applyAlignment="1">
      <alignment vertical="center"/>
    </xf>
    <xf numFmtId="0" fontId="76" fillId="0" borderId="0" xfId="0" applyFont="1" applyFill="1" applyAlignment="1">
      <alignment vertical="center"/>
    </xf>
    <xf numFmtId="0" fontId="77" fillId="0" borderId="0" xfId="0" applyFont="1" applyFill="1" applyAlignment="1">
      <alignment vertical="center"/>
    </xf>
    <xf numFmtId="0" fontId="78" fillId="0" borderId="0" xfId="0" applyFont="1" applyFill="1" applyAlignment="1">
      <alignment vertical="center"/>
    </xf>
    <xf numFmtId="0" fontId="79" fillId="0" borderId="0" xfId="0" applyFont="1" applyFill="1" applyAlignment="1">
      <alignment vertical="center"/>
    </xf>
    <xf numFmtId="0" fontId="80" fillId="0" borderId="0" xfId="0" applyFont="1" applyFill="1" applyAlignment="1">
      <alignment vertical="center"/>
    </xf>
    <xf numFmtId="0" fontId="22" fillId="0" borderId="0" xfId="0" applyFont="1" applyFill="1" applyAlignment="1">
      <alignment vertical="center"/>
    </xf>
    <xf numFmtId="0" fontId="57" fillId="0" borderId="0" xfId="0" applyFont="1" applyFill="1" applyAlignment="1">
      <alignment horizontal="right" vertical="center"/>
    </xf>
    <xf numFmtId="0" fontId="48" fillId="0" borderId="0" xfId="0" applyFont="1" applyFill="1" applyAlignment="1">
      <alignment horizontal="right" vertical="center"/>
    </xf>
    <xf numFmtId="185" fontId="55" fillId="0" borderId="0" xfId="0" applyNumberFormat="1" applyFont="1" applyFill="1" applyAlignment="1">
      <alignment vertical="center"/>
    </xf>
    <xf numFmtId="185" fontId="81" fillId="0" borderId="0" xfId="0" applyNumberFormat="1" applyFont="1" applyFill="1" applyAlignment="1">
      <alignment horizontal="center" vertical="center"/>
    </xf>
    <xf numFmtId="185" fontId="79" fillId="0" borderId="0" xfId="0" applyNumberFormat="1" applyFont="1" applyFill="1" applyAlignment="1">
      <alignment vertical="center"/>
    </xf>
    <xf numFmtId="185" fontId="79" fillId="0" borderId="0" xfId="0" applyNumberFormat="1" applyFont="1" applyFill="1" applyBorder="1" applyAlignment="1">
      <alignment vertical="center"/>
    </xf>
    <xf numFmtId="185" fontId="82" fillId="0" borderId="0" xfId="0" applyNumberFormat="1" applyFont="1" applyFill="1" applyBorder="1" applyAlignment="1">
      <alignment horizontal="center" vertical="center"/>
    </xf>
    <xf numFmtId="185" fontId="82" fillId="0" borderId="22" xfId="0" applyNumberFormat="1" applyFont="1" applyFill="1" applyBorder="1" applyAlignment="1">
      <alignment horizontal="center" vertical="center"/>
    </xf>
    <xf numFmtId="185" fontId="39" fillId="24" borderId="20" xfId="0" applyNumberFormat="1" applyFont="1" applyFill="1" applyBorder="1" applyAlignment="1">
      <alignment vertical="center"/>
    </xf>
    <xf numFmtId="0" fontId="80" fillId="0" borderId="0" xfId="0" applyFont="1" applyFill="1" applyBorder="1" applyAlignment="1">
      <alignment vertical="center"/>
    </xf>
    <xf numFmtId="185" fontId="44" fillId="24" borderId="31" xfId="0" applyNumberFormat="1" applyFont="1" applyFill="1" applyBorder="1" applyAlignment="1">
      <alignment horizontal="center" vertical="center"/>
    </xf>
    <xf numFmtId="185" fontId="44" fillId="24" borderId="24" xfId="0" applyNumberFormat="1" applyFont="1" applyFill="1" applyBorder="1" applyAlignment="1">
      <alignment horizontal="center" vertical="center" shrinkToFit="1"/>
    </xf>
    <xf numFmtId="185" fontId="44" fillId="24" borderId="31" xfId="0" applyNumberFormat="1" applyFont="1" applyFill="1" applyBorder="1" applyAlignment="1">
      <alignment horizontal="center" vertical="center" shrinkToFit="1"/>
    </xf>
    <xf numFmtId="0" fontId="43" fillId="24" borderId="15" xfId="0" applyFont="1" applyFill="1" applyBorder="1" applyAlignment="1">
      <alignment horizontal="center" vertical="center"/>
    </xf>
    <xf numFmtId="0" fontId="43" fillId="24" borderId="21" xfId="0" applyFont="1" applyFill="1" applyBorder="1" applyAlignment="1">
      <alignment horizontal="center" vertical="center"/>
    </xf>
    <xf numFmtId="202" fontId="39" fillId="0" borderId="25" xfId="0" applyNumberFormat="1" applyFont="1" applyFill="1" applyBorder="1" applyAlignment="1">
      <alignment vertical="center" shrinkToFit="1"/>
    </xf>
    <xf numFmtId="49" fontId="39" fillId="0" borderId="0" xfId="0" applyNumberFormat="1" applyFont="1" applyFill="1" applyBorder="1" applyAlignment="1">
      <alignment vertical="center"/>
    </xf>
    <xf numFmtId="203" fontId="44" fillId="0" borderId="25" xfId="0" applyNumberFormat="1" applyFont="1" applyFill="1" applyBorder="1" applyAlignment="1">
      <alignment horizontal="right" vertical="center"/>
    </xf>
    <xf numFmtId="203" fontId="44" fillId="0" borderId="0" xfId="0" applyNumberFormat="1" applyFont="1" applyFill="1" applyBorder="1" applyAlignment="1">
      <alignment horizontal="right" vertical="center"/>
    </xf>
    <xf numFmtId="203" fontId="44" fillId="0" borderId="18"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48" fillId="0" borderId="0" xfId="0" applyFont="1" applyFill="1" applyBorder="1" applyAlignment="1">
      <alignment horizontal="right" vertical="center"/>
    </xf>
    <xf numFmtId="0" fontId="22" fillId="0" borderId="0" xfId="0" applyFont="1" applyFill="1" applyBorder="1" applyAlignment="1">
      <alignment horizontal="right" vertical="center"/>
    </xf>
    <xf numFmtId="202" fontId="22" fillId="0" borderId="21" xfId="0" applyNumberFormat="1" applyFont="1" applyFill="1" applyBorder="1" applyAlignment="1">
      <alignment vertical="center" shrinkToFit="1"/>
    </xf>
    <xf numFmtId="49" fontId="22" fillId="0" borderId="30" xfId="0" applyNumberFormat="1" applyFont="1" applyFill="1" applyBorder="1" applyAlignment="1">
      <alignment vertical="center"/>
    </xf>
    <xf numFmtId="203" fontId="48" fillId="0" borderId="21" xfId="0" applyNumberFormat="1" applyFont="1" applyFill="1" applyBorder="1" applyAlignment="1">
      <alignment horizontal="right" vertical="center"/>
    </xf>
    <xf numFmtId="203" fontId="48" fillId="0" borderId="0" xfId="0" applyNumberFormat="1" applyFont="1" applyFill="1" applyBorder="1" applyAlignment="1">
      <alignment horizontal="right" vertical="center"/>
    </xf>
    <xf numFmtId="203" fontId="48" fillId="0" borderId="25" xfId="0" applyNumberFormat="1" applyFont="1" applyFill="1" applyBorder="1" applyAlignment="1">
      <alignment horizontal="right" vertical="center"/>
    </xf>
    <xf numFmtId="203" fontId="48" fillId="0" borderId="18" xfId="0" applyNumberFormat="1" applyFont="1" applyFill="1" applyBorder="1" applyAlignment="1">
      <alignment horizontal="right" vertical="center"/>
    </xf>
    <xf numFmtId="0" fontId="39" fillId="24" borderId="16" xfId="0" applyFont="1" applyFill="1" applyBorder="1" applyAlignment="1">
      <alignment horizontal="center" vertical="center"/>
    </xf>
    <xf numFmtId="0" fontId="75" fillId="0" borderId="0" xfId="0" applyFont="1" applyFill="1" applyBorder="1" applyAlignment="1">
      <alignment vertical="center"/>
    </xf>
    <xf numFmtId="203" fontId="48" fillId="0" borderId="22" xfId="0" applyNumberFormat="1" applyFont="1" applyFill="1" applyBorder="1" applyAlignment="1">
      <alignment horizontal="right" vertical="center"/>
    </xf>
    <xf numFmtId="203" fontId="48" fillId="0" borderId="30" xfId="0" applyNumberFormat="1" applyFont="1" applyFill="1" applyBorder="1" applyAlignment="1">
      <alignment horizontal="right" vertical="center"/>
    </xf>
    <xf numFmtId="0" fontId="43" fillId="0" borderId="0" xfId="0" applyFont="1" applyFill="1" applyAlignment="1">
      <alignment vertical="center"/>
    </xf>
    <xf numFmtId="0" fontId="77" fillId="0" borderId="20" xfId="0" applyFont="1" applyFill="1" applyBorder="1" applyAlignment="1">
      <alignment vertical="center"/>
    </xf>
    <xf numFmtId="0" fontId="56"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83" fillId="0" borderId="0" xfId="0" applyFont="1" applyFill="1" applyAlignment="1" applyProtection="1">
      <alignment vertical="center"/>
    </xf>
    <xf numFmtId="0" fontId="39" fillId="24" borderId="16"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0" fontId="39" fillId="24" borderId="17" xfId="0" applyFont="1" applyFill="1" applyBorder="1" applyAlignment="1" applyProtection="1">
      <alignment horizontal="center" vertical="center" wrapText="1"/>
    </xf>
    <xf numFmtId="0" fontId="22" fillId="0" borderId="20" xfId="0" applyFont="1" applyFill="1" applyBorder="1" applyAlignment="1" applyProtection="1">
      <alignment horizontal="distributed" vertical="distributed"/>
    </xf>
    <xf numFmtId="49" fontId="22" fillId="0" borderId="0" xfId="0" applyNumberFormat="1" applyFont="1" applyFill="1" applyBorder="1" applyAlignment="1" applyProtection="1">
      <alignment horizontal="center" vertical="center"/>
    </xf>
    <xf numFmtId="49" fontId="22" fillId="0" borderId="18" xfId="0" applyNumberFormat="1" applyFont="1" applyFill="1" applyBorder="1" applyAlignment="1" applyProtection="1">
      <alignment horizontal="center" vertical="center"/>
    </xf>
    <xf numFmtId="0" fontId="22" fillId="0" borderId="0" xfId="0" applyFont="1" applyAlignment="1" applyProtection="1">
      <alignment horizontal="distributed" vertical="center"/>
    </xf>
    <xf numFmtId="0" fontId="22" fillId="0" borderId="0" xfId="0" applyFont="1" applyFill="1" applyAlignment="1" applyProtection="1">
      <alignment horizontal="center" vertical="center"/>
    </xf>
    <xf numFmtId="185" fontId="22" fillId="0" borderId="0" xfId="0" applyNumberFormat="1" applyFont="1" applyAlignment="1" applyProtection="1">
      <alignment vertical="center"/>
    </xf>
    <xf numFmtId="49" fontId="39" fillId="0" borderId="0" xfId="0" applyNumberFormat="1" applyFont="1" applyFill="1" applyBorder="1" applyAlignment="1" applyProtection="1">
      <alignment horizontal="center" vertical="center"/>
    </xf>
    <xf numFmtId="205" fontId="39" fillId="0" borderId="25" xfId="0" applyNumberFormat="1" applyFont="1" applyFill="1" applyBorder="1" applyAlignment="1" applyProtection="1">
      <alignment vertical="center"/>
    </xf>
    <xf numFmtId="205" fontId="39" fillId="0" borderId="0" xfId="0" applyNumberFormat="1" applyFont="1" applyFill="1" applyBorder="1" applyAlignment="1" applyProtection="1">
      <alignment vertical="center"/>
    </xf>
    <xf numFmtId="205" fontId="39" fillId="0" borderId="0" xfId="67" applyNumberFormat="1" applyFont="1" applyFill="1" applyBorder="1" applyAlignment="1">
      <alignment vertical="center"/>
    </xf>
    <xf numFmtId="0" fontId="39" fillId="0" borderId="0" xfId="0" applyNumberFormat="1" applyFont="1" applyFill="1" applyBorder="1" applyAlignment="1" applyProtection="1">
      <alignment horizontal="center" vertical="center"/>
    </xf>
    <xf numFmtId="0" fontId="39" fillId="0" borderId="0" xfId="0" applyFont="1" applyAlignment="1" applyProtection="1">
      <alignment horizontal="center" vertical="center"/>
    </xf>
    <xf numFmtId="204" fontId="39" fillId="0" borderId="0" xfId="67" applyNumberFormat="1" applyFont="1" applyFill="1" applyBorder="1" applyAlignment="1">
      <alignment vertical="center"/>
    </xf>
    <xf numFmtId="0" fontId="39" fillId="0" borderId="0" xfId="0" applyFont="1" applyFill="1" applyBorder="1" applyAlignment="1" applyProtection="1">
      <alignment horizontal="distributed" vertical="center"/>
    </xf>
    <xf numFmtId="204" fontId="39" fillId="0" borderId="25" xfId="67" applyNumberFormat="1" applyFont="1" applyFill="1" applyBorder="1" applyAlignment="1">
      <alignment vertical="center"/>
    </xf>
    <xf numFmtId="0" fontId="22" fillId="0" borderId="0" xfId="0" applyFont="1" applyFill="1" applyBorder="1" applyAlignment="1" applyProtection="1">
      <alignment horizontal="distributed" vertical="center"/>
    </xf>
    <xf numFmtId="206" fontId="39" fillId="0" borderId="0" xfId="67" applyNumberFormat="1" applyFont="1" applyFill="1" applyBorder="1" applyAlignment="1">
      <alignment horizontal="right" vertical="center"/>
    </xf>
    <xf numFmtId="0" fontId="39" fillId="0" borderId="18" xfId="0" applyFont="1" applyBorder="1" applyAlignment="1" applyProtection="1">
      <alignment horizontal="center" vertical="center"/>
    </xf>
    <xf numFmtId="0" fontId="22" fillId="0" borderId="22" xfId="0" applyFont="1" applyFill="1" applyBorder="1" applyAlignment="1" applyProtection="1">
      <alignment horizontal="distributed" vertical="center"/>
    </xf>
    <xf numFmtId="0" fontId="22" fillId="0" borderId="30" xfId="0" applyFont="1" applyBorder="1" applyAlignment="1" applyProtection="1">
      <alignment horizontal="center" vertical="center"/>
    </xf>
    <xf numFmtId="206" fontId="22" fillId="0" borderId="21" xfId="67" applyNumberFormat="1" applyFont="1" applyFill="1" applyBorder="1" applyAlignment="1">
      <alignment horizontal="right" vertical="center"/>
    </xf>
    <xf numFmtId="206" fontId="22" fillId="0" borderId="22" xfId="67" applyNumberFormat="1" applyFont="1" applyFill="1" applyBorder="1" applyAlignment="1">
      <alignment horizontal="right" vertical="center"/>
    </xf>
    <xf numFmtId="207" fontId="22" fillId="0" borderId="0" xfId="0" applyNumberFormat="1" applyFont="1" applyFill="1" applyBorder="1" applyAlignment="1" applyProtection="1">
      <alignment horizontal="right" vertical="center" shrinkToFit="1"/>
    </xf>
    <xf numFmtId="203" fontId="22" fillId="0" borderId="24" xfId="67" applyNumberFormat="1" applyFont="1" applyFill="1" applyBorder="1" applyAlignment="1">
      <alignment horizontal="right" vertical="center"/>
    </xf>
    <xf numFmtId="203" fontId="22" fillId="0" borderId="20" xfId="67" applyNumberFormat="1" applyFont="1" applyFill="1" applyBorder="1" applyAlignment="1">
      <alignment horizontal="right" vertical="center"/>
    </xf>
    <xf numFmtId="203" fontId="22" fillId="0" borderId="21" xfId="67" applyNumberFormat="1" applyFont="1" applyFill="1" applyBorder="1" applyAlignment="1">
      <alignment horizontal="right" vertical="center"/>
    </xf>
    <xf numFmtId="203" fontId="22" fillId="0" borderId="22" xfId="67" applyNumberFormat="1" applyFont="1" applyFill="1" applyBorder="1" applyAlignment="1">
      <alignment horizontal="right" vertical="center"/>
    </xf>
    <xf numFmtId="203" fontId="22" fillId="0" borderId="0" xfId="67" applyNumberFormat="1" applyFont="1" applyFill="1" applyBorder="1" applyAlignment="1">
      <alignment horizontal="right" vertical="center"/>
    </xf>
    <xf numFmtId="0" fontId="44" fillId="0" borderId="0" xfId="0" applyFont="1" applyFill="1" applyAlignment="1" applyProtection="1">
      <alignment horizontal="left" vertical="center"/>
    </xf>
    <xf numFmtId="0" fontId="22" fillId="0" borderId="0" xfId="0" applyFont="1" applyFill="1" applyAlignment="1" applyProtection="1"/>
    <xf numFmtId="0" fontId="22" fillId="0" borderId="20" xfId="0" applyFont="1" applyFill="1" applyBorder="1" applyAlignment="1" applyProtection="1">
      <alignment horizontal="center" vertical="center"/>
    </xf>
    <xf numFmtId="3" fontId="48" fillId="0" borderId="0" xfId="103" applyNumberFormat="1" applyFont="1" applyFill="1" applyBorder="1"/>
    <xf numFmtId="38" fontId="44" fillId="0" borderId="0" xfId="67" applyFont="1" applyFill="1" applyBorder="1" applyAlignment="1" applyProtection="1">
      <alignment vertical="center" shrinkToFit="1"/>
    </xf>
    <xf numFmtId="3" fontId="44" fillId="0" borderId="0" xfId="103" applyNumberFormat="1" applyFont="1" applyFill="1" applyBorder="1"/>
    <xf numFmtId="5" fontId="39" fillId="0" borderId="0" xfId="0" applyNumberFormat="1" applyFont="1" applyAlignment="1" applyProtection="1">
      <alignment horizontal="distributed" vertical="center"/>
    </xf>
    <xf numFmtId="5" fontId="22" fillId="0" borderId="0" xfId="0" applyNumberFormat="1" applyFont="1" applyAlignment="1" applyProtection="1">
      <alignment horizontal="distributed" vertical="center"/>
    </xf>
    <xf numFmtId="0" fontId="22" fillId="26" borderId="0" xfId="0" applyFont="1" applyFill="1" applyAlignment="1" applyProtection="1">
      <alignment horizontal="center" vertical="center"/>
    </xf>
    <xf numFmtId="0" fontId="39" fillId="26" borderId="0" xfId="0" applyFont="1" applyFill="1" applyAlignment="1" applyProtection="1">
      <alignment horizontal="center" vertical="center"/>
    </xf>
    <xf numFmtId="0" fontId="0" fillId="0" borderId="0" xfId="0" applyFont="1" applyAlignment="1" applyProtection="1">
      <alignment vertical="center"/>
    </xf>
    <xf numFmtId="183" fontId="22" fillId="0" borderId="0" xfId="0" applyNumberFormat="1" applyFont="1" applyBorder="1" applyAlignment="1" applyProtection="1">
      <alignment horizontal="right" vertical="center"/>
    </xf>
    <xf numFmtId="183" fontId="22" fillId="0" borderId="0" xfId="0" applyNumberFormat="1" applyFont="1" applyBorder="1" applyAlignment="1" applyProtection="1">
      <alignment vertical="center"/>
    </xf>
    <xf numFmtId="183" fontId="22" fillId="0" borderId="0" xfId="0" applyNumberFormat="1" applyFont="1" applyFill="1" applyBorder="1" applyAlignment="1" applyProtection="1">
      <alignment horizontal="right" vertical="center"/>
    </xf>
    <xf numFmtId="183" fontId="22" fillId="0" borderId="22" xfId="0" applyNumberFormat="1" applyFont="1" applyBorder="1" applyAlignment="1" applyProtection="1">
      <alignment vertical="center"/>
    </xf>
    <xf numFmtId="183" fontId="39" fillId="0" borderId="0" xfId="0" applyNumberFormat="1" applyFont="1" applyBorder="1" applyAlignment="1" applyProtection="1">
      <alignment vertical="center"/>
    </xf>
    <xf numFmtId="180" fontId="39" fillId="0" borderId="0" xfId="0" applyNumberFormat="1" applyFont="1" applyAlignment="1" applyProtection="1">
      <alignment vertical="center"/>
    </xf>
    <xf numFmtId="180" fontId="22" fillId="0" borderId="0" xfId="0" applyNumberFormat="1" applyFont="1" applyBorder="1" applyAlignment="1" applyProtection="1">
      <alignment horizontal="right" vertical="center"/>
    </xf>
    <xf numFmtId="183" fontId="39" fillId="0" borderId="0" xfId="0" applyNumberFormat="1" applyFont="1" applyFill="1" applyBorder="1" applyAlignment="1" applyProtection="1">
      <alignment horizontal="right" vertical="center"/>
    </xf>
    <xf numFmtId="180" fontId="39" fillId="0" borderId="0" xfId="103" applyNumberFormat="1" applyFont="1" applyFill="1" applyBorder="1"/>
    <xf numFmtId="183" fontId="39" fillId="0" borderId="0" xfId="0" applyNumberFormat="1" applyFont="1" applyBorder="1" applyAlignment="1" applyProtection="1">
      <alignment horizontal="center" vertical="center"/>
    </xf>
    <xf numFmtId="180" fontId="39" fillId="0" borderId="0" xfId="103" applyNumberFormat="1" applyFont="1" applyFill="1" applyBorder="1" applyAlignment="1">
      <alignment vertical="center"/>
    </xf>
    <xf numFmtId="180" fontId="22" fillId="0" borderId="0" xfId="0" applyNumberFormat="1" applyFont="1" applyAlignment="1" applyProtection="1">
      <alignment vertical="center"/>
    </xf>
    <xf numFmtId="183" fontId="39" fillId="0" borderId="0" xfId="0" applyNumberFormat="1" applyFont="1" applyFill="1" applyBorder="1" applyAlignment="1" applyProtection="1">
      <alignment vertical="center"/>
    </xf>
    <xf numFmtId="183" fontId="39" fillId="0" borderId="0" xfId="0" applyNumberFormat="1" applyFont="1" applyBorder="1" applyAlignment="1" applyProtection="1">
      <alignment horizontal="right" vertical="center"/>
    </xf>
    <xf numFmtId="0" fontId="0" fillId="0" borderId="0" xfId="0" applyFont="1" applyFill="1" applyAlignment="1" applyProtection="1">
      <alignment vertical="center"/>
    </xf>
    <xf numFmtId="0" fontId="0" fillId="24" borderId="23" xfId="0" applyFont="1" applyFill="1" applyBorder="1" applyAlignment="1" applyProtection="1">
      <alignment vertical="center"/>
    </xf>
    <xf numFmtId="0" fontId="39" fillId="0" borderId="0" xfId="0" applyFont="1" applyFill="1" applyBorder="1" applyAlignment="1" applyProtection="1">
      <alignment vertical="center" shrinkToFit="1"/>
    </xf>
    <xf numFmtId="0" fontId="39" fillId="24" borderId="22" xfId="0" applyFont="1" applyFill="1" applyBorder="1" applyAlignment="1" applyProtection="1">
      <alignment horizontal="center" vertical="center" shrinkToFit="1"/>
    </xf>
    <xf numFmtId="0" fontId="39" fillId="24" borderId="30" xfId="0" applyFont="1" applyFill="1" applyBorder="1" applyAlignment="1" applyProtection="1">
      <alignment horizontal="center" vertical="center" wrapText="1"/>
    </xf>
    <xf numFmtId="0" fontId="39" fillId="24" borderId="18" xfId="0" applyFont="1" applyFill="1" applyBorder="1" applyAlignment="1" applyProtection="1">
      <alignment vertical="center"/>
    </xf>
    <xf numFmtId="208" fontId="22" fillId="0" borderId="0" xfId="67" applyNumberFormat="1" applyFont="1" applyFill="1" applyBorder="1" applyAlignment="1" applyProtection="1">
      <alignment vertical="center"/>
    </xf>
    <xf numFmtId="3" fontId="84" fillId="0" borderId="0" xfId="0" applyNumberFormat="1" applyFont="1" applyFill="1" applyBorder="1" applyAlignment="1">
      <alignment vertical="center"/>
    </xf>
    <xf numFmtId="203" fontId="22" fillId="0" borderId="0" xfId="0" applyNumberFormat="1" applyFont="1" applyFill="1" applyBorder="1" applyAlignment="1" applyProtection="1">
      <alignment vertical="center"/>
    </xf>
    <xf numFmtId="203" fontId="22" fillId="0" borderId="0" xfId="0" applyNumberFormat="1" applyFont="1" applyFill="1" applyBorder="1" applyAlignment="1" applyProtection="1">
      <alignment horizontal="right" vertical="center"/>
    </xf>
    <xf numFmtId="208" fontId="39" fillId="0" borderId="0" xfId="67" applyNumberFormat="1" applyFont="1" applyFill="1" applyBorder="1" applyAlignment="1" applyProtection="1">
      <alignment vertical="center"/>
    </xf>
    <xf numFmtId="208" fontId="39" fillId="0" borderId="0" xfId="67" applyNumberFormat="1" applyFont="1" applyFill="1" applyBorder="1" applyAlignment="1" applyProtection="1">
      <alignment horizontal="right" vertical="center"/>
    </xf>
    <xf numFmtId="203" fontId="39" fillId="0" borderId="0" xfId="0" applyNumberFormat="1" applyFont="1" applyFill="1" applyBorder="1" applyAlignment="1" applyProtection="1">
      <alignment horizontal="right" vertical="center"/>
    </xf>
    <xf numFmtId="203" fontId="39" fillId="0" borderId="0" xfId="0" applyNumberFormat="1" applyFont="1" applyFill="1" applyBorder="1" applyAlignment="1" applyProtection="1">
      <alignment vertical="center"/>
    </xf>
    <xf numFmtId="0" fontId="39" fillId="26" borderId="0" xfId="0" applyFont="1" applyFill="1" applyBorder="1" applyAlignment="1" applyProtection="1">
      <alignment horizontal="center" vertical="center"/>
    </xf>
    <xf numFmtId="0" fontId="39" fillId="0" borderId="0" xfId="0" applyFont="1" applyFill="1" applyBorder="1" applyAlignment="1" applyProtection="1">
      <alignment vertical="distributed"/>
    </xf>
    <xf numFmtId="0" fontId="21" fillId="0" borderId="0" xfId="0" applyFont="1" applyFill="1" applyBorder="1" applyAlignment="1"/>
    <xf numFmtId="3" fontId="39" fillId="0" borderId="0" xfId="0" applyNumberFormat="1" applyFont="1" applyBorder="1" applyAlignment="1">
      <alignment vertical="center"/>
    </xf>
    <xf numFmtId="209" fontId="84" fillId="0" borderId="0" xfId="0" applyNumberFormat="1" applyFont="1" applyBorder="1" applyAlignment="1"/>
    <xf numFmtId="209" fontId="39" fillId="0" borderId="0" xfId="0" applyNumberFormat="1" applyFont="1" applyBorder="1" applyAlignment="1"/>
    <xf numFmtId="180" fontId="39" fillId="0" borderId="0" xfId="0" applyNumberFormat="1" applyFont="1" applyBorder="1" applyAlignment="1"/>
    <xf numFmtId="0" fontId="44" fillId="0" borderId="0" xfId="0" applyFont="1" applyFill="1" applyBorder="1" applyAlignment="1" applyProtection="1">
      <alignment vertical="center" shrinkToFit="1"/>
    </xf>
    <xf numFmtId="0" fontId="21" fillId="0" borderId="0" xfId="0" applyFont="1" applyFill="1" applyBorder="1" applyAlignment="1">
      <alignment vertical="center" shrinkToFit="1"/>
    </xf>
    <xf numFmtId="209" fontId="84" fillId="0" borderId="0" xfId="0" applyNumberFormat="1" applyFont="1" applyFill="1" applyBorder="1" applyAlignment="1"/>
    <xf numFmtId="180" fontId="39" fillId="0" borderId="0" xfId="0" applyNumberFormat="1" applyFont="1" applyFill="1" applyBorder="1" applyAlignment="1"/>
    <xf numFmtId="209" fontId="39" fillId="0" borderId="0" xfId="0" applyNumberFormat="1" applyFont="1" applyFill="1" applyBorder="1" applyAlignment="1"/>
    <xf numFmtId="0" fontId="44" fillId="0" borderId="0" xfId="0" applyFont="1" applyFill="1" applyBorder="1" applyAlignment="1" applyProtection="1">
      <alignment vertical="distributed"/>
    </xf>
    <xf numFmtId="0" fontId="83" fillId="0" borderId="0" xfId="0" applyFont="1" applyFill="1" applyBorder="1" applyAlignment="1" applyProtection="1">
      <alignment vertical="distributed"/>
    </xf>
    <xf numFmtId="0" fontId="39" fillId="0" borderId="0" xfId="0" applyFont="1" applyAlignment="1" applyProtection="1">
      <alignment vertical="center"/>
      <protection locked="0"/>
    </xf>
    <xf numFmtId="0" fontId="22" fillId="0" borderId="0" xfId="0" applyFont="1" applyAlignment="1" applyProtection="1">
      <alignment vertical="center"/>
      <protection locked="0"/>
    </xf>
    <xf numFmtId="0" fontId="21" fillId="0" borderId="0" xfId="0" applyFont="1" applyAlignment="1" applyProtection="1">
      <alignment vertical="center"/>
    </xf>
    <xf numFmtId="0" fontId="0" fillId="0" borderId="22" xfId="0" applyFont="1" applyFill="1" applyBorder="1" applyAlignment="1" applyProtection="1">
      <alignment vertical="center"/>
    </xf>
    <xf numFmtId="0" fontId="39" fillId="0" borderId="0" xfId="0" applyFont="1" applyFill="1" applyBorder="1" applyAlignment="1" applyProtection="1">
      <alignment vertical="center"/>
      <protection locked="0"/>
    </xf>
    <xf numFmtId="0" fontId="39" fillId="0" borderId="0" xfId="0" applyFont="1" applyBorder="1" applyAlignment="1" applyProtection="1">
      <alignment vertical="center"/>
      <protection locked="0"/>
    </xf>
    <xf numFmtId="0" fontId="22" fillId="0" borderId="0" xfId="0" applyFont="1" applyAlignment="1" applyProtection="1">
      <alignment horizontal="center" vertical="center"/>
      <protection locked="0"/>
    </xf>
    <xf numFmtId="205" fontId="39" fillId="0" borderId="0" xfId="0" applyNumberFormat="1" applyFont="1" applyFill="1" applyBorder="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Border="1" applyAlignment="1" applyProtection="1">
      <alignment vertical="center"/>
      <protection locked="0"/>
    </xf>
    <xf numFmtId="0" fontId="43" fillId="0" borderId="0" xfId="0" applyFont="1" applyBorder="1" applyAlignment="1" applyProtection="1">
      <alignment horizontal="left" vertical="center"/>
    </xf>
    <xf numFmtId="0" fontId="46" fillId="0" borderId="0" xfId="0" applyFont="1" applyFill="1" applyAlignment="1" applyProtection="1">
      <alignment vertical="center"/>
    </xf>
    <xf numFmtId="184" fontId="39" fillId="0" borderId="25" xfId="67" applyNumberFormat="1" applyFont="1" applyFill="1" applyBorder="1" applyAlignment="1" applyProtection="1">
      <alignment horizontal="right" vertical="center" shrinkToFit="1"/>
    </xf>
    <xf numFmtId="184" fontId="39" fillId="0" borderId="0" xfId="67" applyNumberFormat="1" applyFont="1" applyFill="1" applyBorder="1" applyAlignment="1" applyProtection="1">
      <alignment horizontal="right" vertical="center" shrinkToFit="1"/>
    </xf>
    <xf numFmtId="0" fontId="39" fillId="0" borderId="0" xfId="0" applyFont="1" applyAlignment="1" applyProtection="1">
      <alignment horizontal="center" vertical="center"/>
      <protection locked="0"/>
    </xf>
    <xf numFmtId="0" fontId="39" fillId="0" borderId="0" xfId="0" applyNumberFormat="1" applyFont="1" applyBorder="1" applyAlignment="1" applyProtection="1">
      <alignment horizontal="center" vertical="center"/>
    </xf>
    <xf numFmtId="38" fontId="39" fillId="0" borderId="25" xfId="67" applyFont="1" applyFill="1" applyBorder="1" applyAlignment="1" applyProtection="1">
      <alignment vertical="center" shrinkToFit="1"/>
    </xf>
    <xf numFmtId="38" fontId="39" fillId="0" borderId="0" xfId="67" applyFont="1" applyFill="1" applyBorder="1" applyAlignment="1" applyProtection="1">
      <alignment vertical="center" shrinkToFit="1"/>
    </xf>
    <xf numFmtId="38" fontId="39" fillId="0" borderId="0" xfId="67" applyFont="1" applyFill="1" applyBorder="1" applyAlignment="1" applyProtection="1">
      <alignment vertical="center"/>
    </xf>
    <xf numFmtId="0" fontId="39" fillId="0" borderId="0" xfId="104" applyFont="1" applyFill="1" applyAlignment="1" applyProtection="1">
      <alignment horizontal="right" vertical="center"/>
    </xf>
    <xf numFmtId="0" fontId="39" fillId="0" borderId="0" xfId="0" applyFont="1" applyBorder="1" applyAlignment="1" applyProtection="1">
      <alignment horizontal="distributed" vertical="center"/>
    </xf>
    <xf numFmtId="207" fontId="39" fillId="0" borderId="0" xfId="0" applyNumberFormat="1" applyFont="1" applyFill="1" applyBorder="1" applyAlignment="1" applyProtection="1">
      <alignment horizontal="right" vertical="center" shrinkToFit="1"/>
    </xf>
    <xf numFmtId="0" fontId="46" fillId="0" borderId="0" xfId="0" applyFont="1" applyAlignment="1" applyProtection="1">
      <alignment vertical="center"/>
    </xf>
    <xf numFmtId="0" fontId="39" fillId="0" borderId="0" xfId="0" applyFont="1" applyBorder="1" applyAlignment="1" applyProtection="1">
      <alignment horizontal="center" vertical="center"/>
    </xf>
    <xf numFmtId="0" fontId="39" fillId="24" borderId="17" xfId="0" applyFont="1" applyFill="1" applyBorder="1" applyAlignment="1">
      <alignment horizontal="center" vertical="center"/>
    </xf>
    <xf numFmtId="0" fontId="22" fillId="0" borderId="0" xfId="0" applyFont="1" applyBorder="1" applyAlignment="1">
      <alignment vertical="center"/>
    </xf>
    <xf numFmtId="49" fontId="39" fillId="0" borderId="0" xfId="0" applyNumberFormat="1" applyFont="1" applyBorder="1" applyAlignment="1" applyProtection="1">
      <alignment vertical="center"/>
    </xf>
    <xf numFmtId="180" fontId="39" fillId="26" borderId="24" xfId="0" applyNumberFormat="1" applyFont="1" applyFill="1" applyBorder="1" applyAlignment="1">
      <alignment vertical="center"/>
    </xf>
    <xf numFmtId="180" fontId="39" fillId="26" borderId="0" xfId="0" applyNumberFormat="1" applyFont="1" applyFill="1" applyBorder="1" applyAlignment="1">
      <alignment vertical="center"/>
    </xf>
    <xf numFmtId="0" fontId="39" fillId="26" borderId="0" xfId="0" applyFont="1" applyFill="1" applyAlignment="1" applyProtection="1">
      <alignment horizontal="distributed" vertical="center"/>
    </xf>
    <xf numFmtId="49" fontId="22" fillId="0" borderId="0" xfId="0" applyNumberFormat="1" applyFont="1" applyBorder="1" applyAlignment="1" applyProtection="1">
      <alignment vertical="center"/>
    </xf>
    <xf numFmtId="0" fontId="22" fillId="26" borderId="0" xfId="0" applyFont="1" applyFill="1" applyBorder="1" applyAlignment="1">
      <alignment horizontal="distributed" vertical="center"/>
    </xf>
    <xf numFmtId="180" fontId="22" fillId="26" borderId="25" xfId="0" applyNumberFormat="1" applyFont="1" applyFill="1" applyBorder="1" applyAlignment="1">
      <alignment horizontal="right" vertical="center"/>
    </xf>
    <xf numFmtId="180" fontId="22" fillId="26" borderId="0" xfId="0" applyNumberFormat="1" applyFont="1" applyFill="1" applyBorder="1" applyAlignment="1">
      <alignment horizontal="right" vertical="center"/>
    </xf>
    <xf numFmtId="180" fontId="22" fillId="26" borderId="25" xfId="0" applyNumberFormat="1" applyFont="1" applyFill="1" applyBorder="1" applyAlignment="1">
      <alignment vertical="center"/>
    </xf>
    <xf numFmtId="180" fontId="22" fillId="26" borderId="0" xfId="0" applyNumberFormat="1" applyFont="1" applyFill="1" applyBorder="1" applyAlignment="1">
      <alignment vertical="center"/>
    </xf>
    <xf numFmtId="0" fontId="0" fillId="0" borderId="0" xfId="0" applyFont="1"/>
    <xf numFmtId="38" fontId="48" fillId="0" borderId="0" xfId="67" applyFont="1" applyFill="1" applyBorder="1" applyAlignment="1" applyProtection="1">
      <alignment vertical="center" shrinkToFit="1"/>
    </xf>
    <xf numFmtId="210" fontId="48" fillId="0" borderId="0" xfId="67" applyNumberFormat="1" applyFont="1" applyFill="1" applyBorder="1" applyAlignment="1" applyProtection="1">
      <alignment vertical="center" shrinkToFit="1"/>
    </xf>
    <xf numFmtId="0" fontId="0" fillId="0" borderId="0" xfId="0" applyFont="1" applyBorder="1" applyAlignment="1" applyProtection="1">
      <alignment vertical="center"/>
    </xf>
    <xf numFmtId="0" fontId="44" fillId="24" borderId="25" xfId="0" applyFont="1" applyFill="1" applyBorder="1" applyAlignment="1" applyProtection="1">
      <alignment vertical="center" wrapText="1"/>
    </xf>
    <xf numFmtId="0" fontId="44" fillId="24" borderId="21" xfId="0" applyFont="1" applyFill="1" applyBorder="1" applyAlignment="1" applyProtection="1">
      <alignment vertical="center" wrapText="1"/>
    </xf>
    <xf numFmtId="0" fontId="0" fillId="0" borderId="0" xfId="0" applyFont="1" applyBorder="1" applyAlignment="1">
      <alignment vertical="center"/>
    </xf>
    <xf numFmtId="0" fontId="39" fillId="0" borderId="0" xfId="107" applyFont="1" applyAlignment="1" applyProtection="1">
      <alignment vertical="center"/>
      <protection locked="0"/>
    </xf>
    <xf numFmtId="0" fontId="39" fillId="0" borderId="0" xfId="107" applyFont="1" applyFill="1" applyAlignment="1" applyProtection="1">
      <alignment vertical="center"/>
      <protection locked="0"/>
    </xf>
    <xf numFmtId="0" fontId="22" fillId="0" borderId="0" xfId="107" applyFont="1" applyAlignment="1" applyProtection="1">
      <alignment vertical="center"/>
      <protection locked="0"/>
    </xf>
    <xf numFmtId="0" fontId="39" fillId="0" borderId="0" xfId="107" applyFont="1" applyAlignment="1" applyProtection="1">
      <alignment vertical="center"/>
    </xf>
    <xf numFmtId="0" fontId="39" fillId="0" borderId="0" xfId="107" applyFont="1" applyBorder="1" applyAlignment="1" applyProtection="1">
      <alignment vertical="center"/>
    </xf>
    <xf numFmtId="0" fontId="55" fillId="0" borderId="0" xfId="107" applyFont="1" applyFill="1" applyBorder="1" applyAlignment="1" applyProtection="1">
      <alignment vertical="center"/>
    </xf>
    <xf numFmtId="0" fontId="39" fillId="0" borderId="0" xfId="107" applyFont="1" applyFill="1" applyBorder="1" applyAlignment="1" applyProtection="1">
      <alignment vertical="center"/>
    </xf>
    <xf numFmtId="0" fontId="39" fillId="0" borderId="0" xfId="107" applyFont="1" applyBorder="1" applyAlignment="1" applyProtection="1">
      <alignment horizontal="right" vertical="center"/>
    </xf>
    <xf numFmtId="0" fontId="39" fillId="0" borderId="0" xfId="107" applyFont="1" applyBorder="1" applyAlignment="1" applyProtection="1">
      <alignment vertical="center"/>
      <protection locked="0"/>
    </xf>
    <xf numFmtId="49" fontId="39" fillId="0" borderId="0" xfId="107" applyNumberFormat="1" applyFont="1" applyBorder="1" applyAlignment="1" applyProtection="1">
      <alignment horizontal="distributed" vertical="center"/>
    </xf>
    <xf numFmtId="0" fontId="39" fillId="0" borderId="0" xfId="95" applyFont="1">
      <alignment vertical="center"/>
    </xf>
    <xf numFmtId="0" fontId="55" fillId="0" borderId="0" xfId="107" applyFont="1" applyFill="1" applyAlignment="1" applyProtection="1">
      <alignment vertical="center"/>
    </xf>
    <xf numFmtId="0" fontId="0" fillId="0" borderId="0" xfId="107" applyFont="1" applyAlignment="1" applyProtection="1">
      <alignment vertical="center"/>
    </xf>
    <xf numFmtId="0" fontId="39" fillId="0" borderId="0" xfId="107" applyFont="1" applyAlignment="1" applyProtection="1">
      <alignment horizontal="right" vertical="center"/>
      <protection locked="0"/>
    </xf>
    <xf numFmtId="49" fontId="44" fillId="0" borderId="0" xfId="107" applyNumberFormat="1" applyFont="1" applyFill="1" applyBorder="1" applyAlignment="1" applyProtection="1">
      <alignment vertical="center" shrinkToFit="1"/>
    </xf>
    <xf numFmtId="193" fontId="39" fillId="0" borderId="0" xfId="107" applyNumberFormat="1" applyFont="1" applyFill="1" applyBorder="1" applyAlignment="1" applyProtection="1">
      <alignment vertical="center"/>
    </xf>
    <xf numFmtId="0" fontId="39" fillId="0" borderId="0" xfId="107" applyFont="1" applyAlignment="1" applyProtection="1">
      <alignment horizontal="center" vertical="center"/>
      <protection locked="0"/>
    </xf>
    <xf numFmtId="211" fontId="39" fillId="0" borderId="20" xfId="107" applyNumberFormat="1" applyFont="1" applyFill="1" applyBorder="1" applyAlignment="1" applyProtection="1">
      <alignment horizontal="center" vertical="center"/>
    </xf>
    <xf numFmtId="211" fontId="39" fillId="0" borderId="0" xfId="107" applyNumberFormat="1" applyFont="1" applyFill="1" applyBorder="1" applyAlignment="1" applyProtection="1">
      <alignment horizontal="center" vertical="center"/>
    </xf>
    <xf numFmtId="0" fontId="39" fillId="0" borderId="0" xfId="107" applyFont="1" applyAlignment="1" applyProtection="1">
      <alignment horizontal="left" vertical="top"/>
    </xf>
    <xf numFmtId="0" fontId="39" fillId="0" borderId="0" xfId="107" applyFont="1" applyAlignment="1" applyProtection="1">
      <protection locked="0"/>
    </xf>
    <xf numFmtId="0" fontId="0" fillId="0" borderId="0" xfId="107" applyFont="1" applyFill="1" applyAlignment="1" applyProtection="1"/>
    <xf numFmtId="0" fontId="39" fillId="0" borderId="0" xfId="107" applyFont="1" applyAlignment="1" applyProtection="1">
      <alignment horizontal="right"/>
    </xf>
    <xf numFmtId="0" fontId="39" fillId="0" borderId="0" xfId="107" applyFont="1" applyFill="1" applyBorder="1" applyAlignment="1" applyProtection="1">
      <alignment vertical="center"/>
      <protection locked="0"/>
    </xf>
    <xf numFmtId="177" fontId="39" fillId="0" borderId="0" xfId="107" applyNumberFormat="1" applyFont="1" applyFill="1" applyBorder="1" applyAlignment="1" applyProtection="1">
      <alignment horizontal="right" vertical="center"/>
      <protection locked="0"/>
    </xf>
    <xf numFmtId="0" fontId="22" fillId="0" borderId="0" xfId="107" applyFont="1" applyBorder="1" applyAlignment="1" applyProtection="1">
      <alignment vertical="center"/>
    </xf>
    <xf numFmtId="49" fontId="39" fillId="0" borderId="0" xfId="107" applyNumberFormat="1" applyFont="1" applyAlignment="1" applyProtection="1">
      <alignment vertical="center"/>
    </xf>
    <xf numFmtId="0" fontId="44" fillId="0" borderId="0" xfId="107" applyFont="1" applyFill="1" applyAlignment="1" applyProtection="1">
      <alignment vertical="center"/>
    </xf>
    <xf numFmtId="0" fontId="39" fillId="0" borderId="0" xfId="107" applyFont="1" applyFill="1" applyAlignment="1" applyProtection="1">
      <alignment horizontal="distributed" vertical="center"/>
    </xf>
    <xf numFmtId="0" fontId="44" fillId="0" borderId="0" xfId="107" applyNumberFormat="1" applyFont="1" applyFill="1" applyAlignment="1" applyProtection="1">
      <alignment vertical="center"/>
    </xf>
    <xf numFmtId="0" fontId="39" fillId="0" borderId="0" xfId="107" applyNumberFormat="1" applyFont="1" applyFill="1" applyAlignment="1" applyProtection="1">
      <alignment vertical="center"/>
    </xf>
    <xf numFmtId="0" fontId="22" fillId="0" borderId="0" xfId="107" applyFont="1" applyAlignment="1" applyProtection="1">
      <alignment vertical="center"/>
    </xf>
    <xf numFmtId="0" fontId="0" fillId="0" borderId="0" xfId="0" applyFont="1" applyProtection="1"/>
    <xf numFmtId="0" fontId="58" fillId="24" borderId="31" xfId="107" applyFont="1" applyFill="1" applyBorder="1" applyAlignment="1" applyProtection="1">
      <alignment horizontal="center" vertical="center"/>
    </xf>
    <xf numFmtId="0" fontId="58" fillId="24" borderId="17" xfId="107" applyFont="1" applyFill="1" applyBorder="1" applyAlignment="1" applyProtection="1">
      <alignment horizontal="center" vertical="center" wrapText="1"/>
    </xf>
    <xf numFmtId="0" fontId="58" fillId="24" borderId="24" xfId="107" applyFont="1" applyFill="1" applyBorder="1" applyAlignment="1" applyProtection="1">
      <alignment horizontal="center" vertical="center" wrapText="1"/>
    </xf>
    <xf numFmtId="212" fontId="87" fillId="0" borderId="16" xfId="91" applyNumberFormat="1" applyFont="1" applyFill="1" applyBorder="1" applyAlignment="1">
      <alignment horizontal="right" vertical="center" shrinkToFit="1"/>
    </xf>
    <xf numFmtId="203" fontId="87" fillId="0" borderId="16" xfId="91" applyNumberFormat="1" applyFont="1" applyFill="1" applyBorder="1" applyAlignment="1">
      <alignment horizontal="right" vertical="center" shrinkToFit="1"/>
    </xf>
    <xf numFmtId="203" fontId="87" fillId="0" borderId="17" xfId="91" applyNumberFormat="1" applyFont="1" applyFill="1" applyBorder="1" applyAlignment="1">
      <alignment horizontal="right" vertical="center" shrinkToFit="1"/>
    </xf>
    <xf numFmtId="212" fontId="87" fillId="0" borderId="31" xfId="91" applyNumberFormat="1" applyFont="1" applyFill="1" applyBorder="1" applyAlignment="1">
      <alignment horizontal="right" vertical="center" shrinkToFit="1"/>
    </xf>
    <xf numFmtId="203" fontId="87" fillId="0" borderId="31" xfId="91" applyNumberFormat="1" applyFont="1" applyFill="1" applyBorder="1" applyAlignment="1">
      <alignment horizontal="right" vertical="center" shrinkToFit="1"/>
    </xf>
    <xf numFmtId="212" fontId="87" fillId="0" borderId="33" xfId="91" applyNumberFormat="1" applyFont="1" applyFill="1" applyBorder="1" applyAlignment="1">
      <alignment horizontal="right" vertical="center" shrinkToFit="1"/>
    </xf>
    <xf numFmtId="185" fontId="87" fillId="0" borderId="25" xfId="91" applyNumberFormat="1" applyFont="1" applyFill="1" applyBorder="1" applyAlignment="1">
      <alignment horizontal="right" vertical="center" shrinkToFit="1"/>
    </xf>
    <xf numFmtId="212" fontId="88" fillId="0" borderId="33" xfId="91" applyNumberFormat="1" applyFont="1" applyFill="1" applyBorder="1" applyAlignment="1">
      <alignment horizontal="right" vertical="center" shrinkToFit="1"/>
    </xf>
    <xf numFmtId="203" fontId="88" fillId="0" borderId="33" xfId="91" applyNumberFormat="1" applyFont="1" applyFill="1" applyBorder="1" applyAlignment="1">
      <alignment horizontal="right" vertical="center" shrinkToFit="1"/>
    </xf>
    <xf numFmtId="185" fontId="88" fillId="0" borderId="25" xfId="91" applyNumberFormat="1" applyFont="1" applyFill="1" applyBorder="1" applyAlignment="1">
      <alignment horizontal="right" vertical="center" shrinkToFit="1"/>
    </xf>
    <xf numFmtId="203" fontId="87" fillId="0" borderId="33" xfId="91" applyNumberFormat="1" applyFont="1" applyFill="1" applyBorder="1" applyAlignment="1">
      <alignment horizontal="right" vertical="center" shrinkToFit="1"/>
    </xf>
    <xf numFmtId="212" fontId="88" fillId="0" borderId="15" xfId="91" applyNumberFormat="1" applyFont="1" applyFill="1" applyBorder="1" applyAlignment="1">
      <alignment horizontal="right" vertical="center" shrinkToFit="1"/>
    </xf>
    <xf numFmtId="203" fontId="88" fillId="0" borderId="15" xfId="91" applyNumberFormat="1" applyFont="1" applyFill="1" applyBorder="1" applyAlignment="1">
      <alignment horizontal="right" vertical="center" shrinkToFit="1"/>
    </xf>
    <xf numFmtId="185" fontId="88" fillId="0" borderId="21" xfId="91" applyNumberFormat="1" applyFont="1" applyFill="1" applyBorder="1" applyAlignment="1">
      <alignment horizontal="right" vertical="center" shrinkToFit="1"/>
    </xf>
    <xf numFmtId="185" fontId="87" fillId="0" borderId="17" xfId="91" applyNumberFormat="1" applyFont="1" applyFill="1" applyBorder="1" applyAlignment="1">
      <alignment horizontal="right" vertical="center" shrinkToFit="1"/>
    </xf>
    <xf numFmtId="185" fontId="88" fillId="0" borderId="0" xfId="91" applyNumberFormat="1" applyFont="1" applyFill="1" applyBorder="1" applyAlignment="1">
      <alignment horizontal="right" vertical="center" shrinkToFit="1"/>
    </xf>
    <xf numFmtId="185" fontId="88" fillId="0" borderId="25" xfId="91" applyNumberFormat="1" applyFont="1" applyFill="1" applyBorder="1" applyAlignment="1">
      <alignment vertical="center"/>
    </xf>
    <xf numFmtId="185" fontId="88" fillId="0" borderId="25" xfId="91" applyNumberFormat="1" applyFont="1" applyFill="1" applyBorder="1" applyAlignment="1">
      <alignment horizontal="right" vertical="center"/>
    </xf>
    <xf numFmtId="185" fontId="88" fillId="0" borderId="0" xfId="91" applyNumberFormat="1" applyFont="1" applyFill="1" applyBorder="1" applyAlignment="1">
      <alignment vertical="center"/>
    </xf>
    <xf numFmtId="0" fontId="39" fillId="0" borderId="0" xfId="98" applyFont="1" applyAlignment="1" applyProtection="1">
      <alignment vertical="center"/>
      <protection locked="0"/>
    </xf>
    <xf numFmtId="0" fontId="39" fillId="0" borderId="0" xfId="98" applyFont="1" applyFill="1" applyAlignment="1" applyProtection="1">
      <alignment vertical="center"/>
      <protection locked="0"/>
    </xf>
    <xf numFmtId="0" fontId="39" fillId="0" borderId="0" xfId="98" applyFont="1" applyAlignment="1" applyProtection="1">
      <alignment vertical="center"/>
    </xf>
    <xf numFmtId="0" fontId="39" fillId="0" borderId="0" xfId="98" applyFont="1" applyFill="1" applyAlignment="1" applyProtection="1">
      <alignment vertical="center"/>
    </xf>
    <xf numFmtId="0" fontId="39" fillId="0" borderId="0" xfId="98" applyFont="1" applyAlignment="1" applyProtection="1">
      <alignment horizontal="distributed" vertical="center"/>
    </xf>
    <xf numFmtId="0" fontId="39" fillId="0" borderId="0" xfId="98" applyFont="1" applyAlignment="1" applyProtection="1">
      <alignment horizontal="right" vertical="center"/>
    </xf>
    <xf numFmtId="0" fontId="22" fillId="0" borderId="0" xfId="98" applyFont="1" applyBorder="1" applyAlignment="1" applyProtection="1">
      <alignment vertical="center"/>
      <protection locked="0"/>
    </xf>
    <xf numFmtId="0" fontId="22" fillId="0" borderId="0" xfId="98" applyFont="1" applyBorder="1" applyAlignment="1" applyProtection="1">
      <alignment horizontal="center" vertical="center"/>
      <protection locked="0"/>
    </xf>
    <xf numFmtId="49" fontId="22" fillId="0" borderId="0" xfId="98" applyNumberFormat="1" applyFont="1" applyBorder="1" applyAlignment="1" applyProtection="1">
      <alignment vertical="center"/>
    </xf>
    <xf numFmtId="49" fontId="39" fillId="0" borderId="0" xfId="98" applyNumberFormat="1" applyFont="1" applyBorder="1" applyAlignment="1" applyProtection="1">
      <alignment horizontal="distributed" vertical="center"/>
    </xf>
    <xf numFmtId="0" fontId="22" fillId="0" borderId="0" xfId="98" applyFont="1" applyBorder="1" applyAlignment="1" applyProtection="1">
      <alignment horizontal="center" vertical="center"/>
    </xf>
    <xf numFmtId="0" fontId="39" fillId="0" borderId="0" xfId="98" applyFont="1" applyBorder="1" applyAlignment="1" applyProtection="1">
      <alignment horizontal="center" vertical="center"/>
      <protection locked="0"/>
    </xf>
    <xf numFmtId="0" fontId="39" fillId="0" borderId="0" xfId="98" applyFont="1" applyAlignment="1" applyProtection="1">
      <alignment horizontal="right" vertical="center"/>
      <protection locked="0"/>
    </xf>
    <xf numFmtId="0" fontId="39" fillId="0" borderId="0" xfId="98" applyFont="1" applyBorder="1" applyAlignment="1" applyProtection="1">
      <alignment vertical="center"/>
      <protection locked="0"/>
    </xf>
    <xf numFmtId="0" fontId="39" fillId="0" borderId="0" xfId="98" applyFont="1" applyBorder="1" applyAlignment="1" applyProtection="1">
      <alignment horizontal="right" vertical="center"/>
      <protection locked="0"/>
    </xf>
    <xf numFmtId="187" fontId="39" fillId="0" borderId="0" xfId="67" applyNumberFormat="1" applyFont="1" applyFill="1" applyBorder="1" applyAlignment="1" applyProtection="1">
      <alignment vertical="center"/>
    </xf>
    <xf numFmtId="187" fontId="39" fillId="0" borderId="0" xfId="98" applyNumberFormat="1" applyFont="1" applyFill="1" applyBorder="1" applyAlignment="1" applyProtection="1">
      <alignment vertical="center"/>
    </xf>
    <xf numFmtId="213" fontId="39" fillId="0" borderId="0" xfId="67" applyNumberFormat="1" applyFont="1" applyFill="1" applyBorder="1" applyAlignment="1" applyProtection="1">
      <alignment vertical="center"/>
    </xf>
    <xf numFmtId="187" fontId="22" fillId="0" borderId="0" xfId="67" applyNumberFormat="1" applyFont="1" applyFill="1" applyBorder="1" applyAlignment="1" applyProtection="1">
      <alignment vertical="center"/>
    </xf>
    <xf numFmtId="187" fontId="22" fillId="0" borderId="0" xfId="98" applyNumberFormat="1" applyFont="1" applyFill="1" applyBorder="1" applyAlignment="1" applyProtection="1">
      <alignment vertical="center"/>
    </xf>
    <xf numFmtId="0" fontId="55" fillId="0" borderId="0" xfId="98" applyFont="1" applyAlignment="1" applyProtection="1">
      <alignment vertical="center"/>
    </xf>
    <xf numFmtId="49" fontId="39" fillId="0" borderId="0" xfId="98" applyNumberFormat="1" applyFont="1" applyBorder="1" applyAlignment="1" applyProtection="1">
      <alignment horizontal="center" vertical="center"/>
    </xf>
    <xf numFmtId="0" fontId="22" fillId="0" borderId="0" xfId="98" applyFont="1" applyFill="1" applyAlignment="1" applyProtection="1">
      <alignment vertical="center"/>
      <protection locked="0"/>
    </xf>
    <xf numFmtId="49" fontId="39" fillId="0" borderId="0" xfId="98" applyNumberFormat="1" applyFont="1" applyAlignment="1" applyProtection="1">
      <alignment vertical="center"/>
    </xf>
    <xf numFmtId="3" fontId="39" fillId="0" borderId="0" xfId="98" applyNumberFormat="1" applyFont="1" applyAlignment="1" applyProtection="1">
      <alignment horizontal="right" vertical="center"/>
    </xf>
    <xf numFmtId="0" fontId="39" fillId="0" borderId="0" xfId="98" applyFont="1" applyFill="1" applyBorder="1" applyAlignment="1" applyProtection="1">
      <alignment vertical="center"/>
    </xf>
    <xf numFmtId="0" fontId="39" fillId="0" borderId="0" xfId="98" applyFont="1" applyBorder="1" applyAlignment="1" applyProtection="1">
      <alignment horizontal="distributed" vertical="center"/>
    </xf>
    <xf numFmtId="0" fontId="22" fillId="0" borderId="0" xfId="98" applyFont="1" applyFill="1" applyBorder="1" applyAlignment="1" applyProtection="1">
      <alignment horizontal="center" vertical="center"/>
      <protection locked="0"/>
    </xf>
    <xf numFmtId="49" fontId="22" fillId="0" borderId="0" xfId="98" applyNumberFormat="1" applyFont="1" applyFill="1" applyBorder="1" applyAlignment="1" applyProtection="1">
      <alignment horizontal="center" vertical="center"/>
    </xf>
    <xf numFmtId="184" fontId="22" fillId="0" borderId="0" xfId="67" applyNumberFormat="1" applyFont="1" applyFill="1" applyBorder="1" applyAlignment="1" applyProtection="1">
      <alignment vertical="center" shrinkToFit="1"/>
    </xf>
    <xf numFmtId="187" fontId="22" fillId="0" borderId="0" xfId="67" applyNumberFormat="1" applyFont="1" applyFill="1" applyBorder="1" applyAlignment="1" applyProtection="1">
      <alignment vertical="center" shrinkToFit="1"/>
    </xf>
    <xf numFmtId="187" fontId="39" fillId="0" borderId="0" xfId="67" applyNumberFormat="1" applyFont="1" applyFill="1" applyBorder="1" applyAlignment="1" applyProtection="1">
      <alignment vertical="center" shrinkToFit="1"/>
    </xf>
    <xf numFmtId="0" fontId="22" fillId="0" borderId="0" xfId="98" applyFont="1" applyFill="1" applyBorder="1" applyAlignment="1" applyProtection="1">
      <alignment vertical="center"/>
    </xf>
    <xf numFmtId="0" fontId="22" fillId="0" borderId="0" xfId="98" applyFont="1" applyBorder="1" applyAlignment="1" applyProtection="1">
      <alignment vertical="center"/>
    </xf>
    <xf numFmtId="0" fontId="39" fillId="0" borderId="0" xfId="98" applyFont="1" applyBorder="1" applyAlignment="1" applyProtection="1">
      <alignment vertical="center"/>
    </xf>
    <xf numFmtId="187" fontId="39" fillId="0" borderId="0" xfId="98" applyNumberFormat="1" applyFont="1" applyFill="1" applyBorder="1" applyAlignment="1" applyProtection="1">
      <alignment horizontal="center" vertical="center"/>
    </xf>
    <xf numFmtId="187" fontId="39" fillId="0" borderId="0" xfId="0" applyNumberFormat="1" applyFont="1" applyFill="1" applyBorder="1" applyAlignment="1" applyProtection="1">
      <alignment vertical="center"/>
    </xf>
    <xf numFmtId="0" fontId="58" fillId="0" borderId="0" xfId="98" applyFont="1" applyBorder="1" applyAlignment="1" applyProtection="1">
      <alignment vertical="center"/>
    </xf>
    <xf numFmtId="0" fontId="44" fillId="0" borderId="0" xfId="98" applyFont="1" applyBorder="1" applyAlignment="1" applyProtection="1">
      <alignment vertical="center"/>
    </xf>
    <xf numFmtId="0" fontId="39" fillId="0" borderId="0" xfId="0" applyFont="1" applyAlignment="1" applyProtection="1">
      <alignment horizontal="right" vertical="center"/>
      <protection locked="0"/>
    </xf>
    <xf numFmtId="0" fontId="39" fillId="0" borderId="0" xfId="98" applyFont="1" applyFill="1" applyBorder="1" applyAlignment="1" applyProtection="1">
      <alignment vertical="center"/>
      <protection locked="0"/>
    </xf>
    <xf numFmtId="0" fontId="39" fillId="0" borderId="22" xfId="98" applyFont="1" applyFill="1" applyBorder="1" applyAlignment="1" applyProtection="1">
      <alignment vertical="center"/>
      <protection locked="0"/>
    </xf>
    <xf numFmtId="0" fontId="39" fillId="0" borderId="22" xfId="0" applyFont="1" applyFill="1" applyBorder="1" applyAlignment="1" applyProtection="1">
      <alignment vertical="center"/>
      <protection locked="0"/>
    </xf>
    <xf numFmtId="0" fontId="22" fillId="0" borderId="0" xfId="98" applyFont="1" applyBorder="1" applyAlignment="1" applyProtection="1">
      <alignment horizontal="distributed" vertical="center"/>
    </xf>
    <xf numFmtId="214" fontId="39" fillId="0" borderId="0" xfId="0" applyNumberFormat="1" applyFont="1" applyFill="1" applyBorder="1" applyAlignment="1" applyProtection="1">
      <alignment vertical="center"/>
      <protection locked="0"/>
    </xf>
    <xf numFmtId="0" fontId="22" fillId="0" borderId="0" xfId="0" applyFont="1" applyFill="1" applyBorder="1" applyAlignment="1" applyProtection="1">
      <alignment vertical="center"/>
      <protection locked="0"/>
    </xf>
    <xf numFmtId="49" fontId="22" fillId="0" borderId="0" xfId="0" applyNumberFormat="1" applyFont="1" applyBorder="1" applyAlignment="1" applyProtection="1">
      <alignment horizontal="center" vertical="center"/>
    </xf>
    <xf numFmtId="214" fontId="22" fillId="0" borderId="0" xfId="0" applyNumberFormat="1" applyFont="1" applyFill="1" applyBorder="1" applyAlignment="1" applyProtection="1">
      <alignment horizontal="center" vertical="center"/>
      <protection locked="0"/>
    </xf>
    <xf numFmtId="38" fontId="22" fillId="0" borderId="0" xfId="67" applyFont="1" applyFill="1" applyBorder="1" applyAlignment="1" applyProtection="1">
      <alignment horizontal="right" vertical="center"/>
      <protection locked="0"/>
    </xf>
    <xf numFmtId="214" fontId="22" fillId="0" borderId="0" xfId="0" applyNumberFormat="1" applyFont="1" applyFill="1" applyBorder="1" applyAlignment="1" applyProtection="1">
      <alignment vertical="center"/>
      <protection locked="0"/>
    </xf>
    <xf numFmtId="0" fontId="22" fillId="0" borderId="0" xfId="97" applyFont="1" applyFill="1" applyBorder="1" applyAlignment="1" applyProtection="1">
      <alignment horizontal="right" vertical="center" indent="1"/>
      <protection locked="0"/>
    </xf>
    <xf numFmtId="0" fontId="22" fillId="0" borderId="0" xfId="97" applyFont="1" applyFill="1" applyBorder="1" applyAlignment="1" applyProtection="1">
      <alignment horizontal="center" vertical="center"/>
      <protection locked="0"/>
    </xf>
    <xf numFmtId="38" fontId="22" fillId="0" borderId="0" xfId="67" applyFont="1" applyFill="1" applyBorder="1" applyAlignment="1" applyProtection="1">
      <alignment vertical="center"/>
      <protection locked="0"/>
    </xf>
    <xf numFmtId="0" fontId="53" fillId="0" borderId="0" xfId="98" applyFont="1" applyBorder="1" applyAlignment="1" applyProtection="1">
      <alignment vertical="center"/>
    </xf>
    <xf numFmtId="0" fontId="55" fillId="0" borderId="0" xfId="98" applyFont="1" applyAlignment="1" applyProtection="1">
      <alignment horizontal="left" vertical="center"/>
    </xf>
    <xf numFmtId="0" fontId="55" fillId="0" borderId="0" xfId="98" applyFont="1" applyFill="1" applyAlignment="1" applyProtection="1">
      <alignment vertical="center"/>
    </xf>
    <xf numFmtId="0" fontId="39" fillId="0" borderId="0" xfId="0" applyFont="1" applyBorder="1" applyAlignment="1" applyProtection="1">
      <alignment horizontal="right" vertical="center"/>
      <protection locked="0"/>
    </xf>
    <xf numFmtId="215" fontId="22" fillId="0" borderId="0" xfId="67" applyNumberFormat="1" applyFont="1" applyFill="1" applyBorder="1" applyAlignment="1" applyProtection="1">
      <alignment vertical="center" shrinkToFit="1"/>
    </xf>
    <xf numFmtId="215" fontId="39" fillId="0" borderId="0" xfId="0" applyNumberFormat="1" applyFont="1" applyFill="1" applyBorder="1" applyAlignment="1" applyProtection="1">
      <alignment vertical="center" shrinkToFit="1"/>
    </xf>
    <xf numFmtId="215" fontId="39" fillId="0" borderId="0" xfId="67" applyNumberFormat="1" applyFont="1" applyFill="1" applyBorder="1" applyAlignment="1" applyProtection="1">
      <alignment vertical="center" shrinkToFit="1"/>
    </xf>
    <xf numFmtId="215" fontId="22" fillId="0" borderId="0" xfId="0" applyNumberFormat="1" applyFont="1" applyFill="1" applyBorder="1" applyAlignment="1" applyProtection="1">
      <alignment vertical="center" shrinkToFit="1"/>
    </xf>
    <xf numFmtId="49" fontId="22" fillId="0" borderId="0" xfId="98" applyNumberFormat="1" applyFont="1" applyFill="1" applyBorder="1" applyAlignment="1" applyProtection="1">
      <alignment vertical="center"/>
    </xf>
    <xf numFmtId="184" fontId="39" fillId="0" borderId="0" xfId="0" applyNumberFormat="1" applyFont="1" applyFill="1" applyBorder="1" applyAlignment="1">
      <alignment vertical="center"/>
    </xf>
    <xf numFmtId="215" fontId="22" fillId="0" borderId="0" xfId="0" applyNumberFormat="1" applyFont="1" applyFill="1" applyBorder="1" applyAlignment="1" applyProtection="1">
      <alignment vertical="center"/>
    </xf>
    <xf numFmtId="0" fontId="39" fillId="0" borderId="0" xfId="98" applyFont="1" applyFill="1" applyBorder="1" applyAlignment="1" applyProtection="1"/>
    <xf numFmtId="184" fontId="39" fillId="0" borderId="0" xfId="0" applyNumberFormat="1" applyFont="1" applyFill="1" applyBorder="1" applyAlignment="1" applyProtection="1">
      <alignment vertical="center"/>
      <protection locked="0"/>
    </xf>
    <xf numFmtId="0" fontId="39" fillId="0" borderId="0" xfId="104" applyFont="1" applyAlignment="1" applyProtection="1">
      <alignment vertical="center"/>
      <protection locked="0"/>
    </xf>
    <xf numFmtId="0" fontId="22" fillId="0" borderId="0" xfId="104" applyFont="1" applyAlignment="1" applyProtection="1">
      <alignment vertical="center"/>
      <protection locked="0"/>
    </xf>
    <xf numFmtId="0" fontId="39" fillId="0" borderId="0" xfId="104" applyFont="1" applyAlignment="1" applyProtection="1">
      <alignment vertical="center"/>
    </xf>
    <xf numFmtId="0" fontId="39" fillId="0" borderId="0" xfId="104" applyFont="1" applyFill="1" applyAlignment="1" applyProtection="1">
      <alignment vertical="center"/>
    </xf>
    <xf numFmtId="0" fontId="55" fillId="0" borderId="0" xfId="104" applyFont="1" applyFill="1" applyAlignment="1" applyProtection="1">
      <alignment horizontal="center" vertical="center"/>
    </xf>
    <xf numFmtId="0" fontId="56" fillId="0" borderId="0" xfId="104" applyFont="1" applyFill="1" applyAlignment="1" applyProtection="1">
      <alignment vertical="center"/>
    </xf>
    <xf numFmtId="0" fontId="39" fillId="0" borderId="0" xfId="104" applyFont="1" applyAlignment="1" applyProtection="1"/>
    <xf numFmtId="0" fontId="39" fillId="0" borderId="0" xfId="104" applyFont="1" applyBorder="1" applyAlignment="1" applyProtection="1">
      <alignment vertical="center"/>
    </xf>
    <xf numFmtId="0" fontId="39" fillId="0" borderId="0" xfId="104" applyFont="1" applyAlignment="1" applyProtection="1">
      <alignment horizontal="right" vertical="center"/>
    </xf>
    <xf numFmtId="0" fontId="39" fillId="0" borderId="0" xfId="104" applyFont="1" applyFill="1" applyAlignment="1" applyProtection="1">
      <alignment vertical="center"/>
      <protection locked="0"/>
    </xf>
    <xf numFmtId="0" fontId="39" fillId="0" borderId="0" xfId="104" applyFont="1" applyFill="1" applyBorder="1" applyAlignment="1" applyProtection="1">
      <alignment vertical="center"/>
    </xf>
    <xf numFmtId="0" fontId="39" fillId="0" borderId="0" xfId="104" applyFont="1" applyBorder="1" applyAlignment="1" applyProtection="1">
      <alignment vertical="center"/>
      <protection locked="0"/>
    </xf>
    <xf numFmtId="0" fontId="39" fillId="0" borderId="0" xfId="0" applyFont="1" applyFill="1" applyBorder="1" applyAlignment="1">
      <alignment horizontal="distributed" vertical="center"/>
    </xf>
    <xf numFmtId="0" fontId="39" fillId="26" borderId="0" xfId="96" applyFont="1" applyFill="1" applyBorder="1" applyAlignment="1">
      <alignment horizontal="center" vertical="center"/>
    </xf>
    <xf numFmtId="3" fontId="39" fillId="26" borderId="24" xfId="96" applyNumberFormat="1" applyFont="1" applyFill="1" applyBorder="1">
      <alignment vertical="center"/>
    </xf>
    <xf numFmtId="0" fontId="22" fillId="0" borderId="0" xfId="104" applyFont="1" applyFill="1" applyBorder="1" applyAlignment="1" applyProtection="1">
      <alignment vertical="center"/>
    </xf>
    <xf numFmtId="186" fontId="22" fillId="0" borderId="0" xfId="104" applyNumberFormat="1" applyFont="1" applyFill="1" applyBorder="1" applyAlignment="1" applyProtection="1">
      <alignment vertical="center"/>
      <protection locked="0"/>
    </xf>
    <xf numFmtId="217" fontId="22" fillId="0" borderId="0" xfId="104" applyNumberFormat="1" applyFont="1" applyFill="1" applyBorder="1" applyAlignment="1" applyProtection="1">
      <alignment vertical="center"/>
    </xf>
    <xf numFmtId="0" fontId="39" fillId="0" borderId="0" xfId="104" applyFont="1" applyFill="1" applyBorder="1" applyAlignment="1" applyProtection="1">
      <alignment vertical="center"/>
      <protection locked="0"/>
    </xf>
    <xf numFmtId="3" fontId="22" fillId="26" borderId="25" xfId="96" applyNumberFormat="1" applyFont="1" applyFill="1" applyBorder="1">
      <alignment vertical="center"/>
    </xf>
    <xf numFmtId="203" fontId="22" fillId="26" borderId="31" xfId="96" applyNumberFormat="1" applyFont="1" applyFill="1" applyBorder="1" applyAlignment="1">
      <alignment horizontal="right" vertical="center"/>
    </xf>
    <xf numFmtId="3" fontId="39" fillId="26" borderId="25" xfId="96" applyNumberFormat="1" applyFont="1" applyFill="1" applyBorder="1">
      <alignment vertical="center"/>
    </xf>
    <xf numFmtId="0" fontId="44" fillId="0" borderId="0" xfId="104" applyFont="1" applyFill="1" applyBorder="1" applyAlignment="1" applyProtection="1">
      <alignment vertical="center" textRotation="255" shrinkToFit="1"/>
    </xf>
    <xf numFmtId="186" fontId="39" fillId="0" borderId="0" xfId="104" applyNumberFormat="1" applyFont="1" applyFill="1" applyBorder="1" applyAlignment="1" applyProtection="1">
      <alignment vertical="center"/>
      <protection locked="0"/>
    </xf>
    <xf numFmtId="217" fontId="39" fillId="0" borderId="0" xfId="104" applyNumberFormat="1" applyFont="1" applyFill="1" applyBorder="1" applyAlignment="1" applyProtection="1">
      <alignment vertical="center"/>
    </xf>
    <xf numFmtId="3" fontId="39" fillId="26" borderId="33" xfId="96" applyNumberFormat="1" applyFont="1" applyFill="1" applyBorder="1">
      <alignment vertical="center"/>
    </xf>
    <xf numFmtId="203" fontId="39" fillId="26" borderId="33" xfId="96" applyNumberFormat="1" applyFont="1" applyFill="1" applyBorder="1" applyAlignment="1">
      <alignment horizontal="right" vertical="center"/>
    </xf>
    <xf numFmtId="0" fontId="39" fillId="26" borderId="0" xfId="104" applyFont="1" applyFill="1" applyAlignment="1" applyProtection="1">
      <alignment horizontal="center" vertical="center"/>
      <protection locked="0"/>
    </xf>
    <xf numFmtId="0" fontId="39" fillId="26" borderId="0" xfId="104" applyFont="1" applyFill="1" applyAlignment="1" applyProtection="1">
      <alignment vertical="center"/>
      <protection locked="0"/>
    </xf>
    <xf numFmtId="0" fontId="39" fillId="0" borderId="0" xfId="104" applyFont="1" applyFill="1" applyBorder="1" applyAlignment="1" applyProtection="1">
      <alignment horizontal="right" vertical="center"/>
    </xf>
    <xf numFmtId="0" fontId="39" fillId="26" borderId="15" xfId="104" applyFont="1" applyFill="1" applyBorder="1" applyAlignment="1" applyProtection="1">
      <alignment horizontal="distributed" vertical="center"/>
      <protection locked="0"/>
    </xf>
    <xf numFmtId="0" fontId="39" fillId="26" borderId="16" xfId="96" applyFont="1" applyFill="1" applyBorder="1" applyAlignment="1">
      <alignment horizontal="distributed" vertical="center"/>
    </xf>
    <xf numFmtId="3" fontId="39" fillId="26" borderId="18" xfId="96" applyNumberFormat="1" applyFont="1" applyFill="1" applyBorder="1">
      <alignment vertical="center"/>
    </xf>
    <xf numFmtId="216" fontId="22" fillId="0" borderId="0" xfId="67" applyNumberFormat="1" applyFont="1" applyFill="1" applyBorder="1" applyAlignment="1" applyProtection="1">
      <alignment horizontal="right" vertical="center"/>
    </xf>
    <xf numFmtId="3" fontId="22" fillId="26" borderId="15" xfId="96" applyNumberFormat="1" applyFont="1" applyFill="1" applyBorder="1">
      <alignment vertical="center"/>
    </xf>
    <xf numFmtId="0" fontId="22" fillId="26" borderId="22" xfId="96" applyFont="1" applyFill="1" applyBorder="1" applyAlignment="1">
      <alignment horizontal="center" vertical="center"/>
    </xf>
    <xf numFmtId="3" fontId="22" fillId="26" borderId="21" xfId="96" applyNumberFormat="1" applyFont="1" applyFill="1" applyBorder="1">
      <alignment vertical="center"/>
    </xf>
    <xf numFmtId="0" fontId="22" fillId="0" borderId="0" xfId="104" applyFont="1" applyAlignment="1" applyProtection="1">
      <alignment vertical="center"/>
    </xf>
    <xf numFmtId="0" fontId="39" fillId="24" borderId="31" xfId="104" applyFont="1" applyFill="1" applyBorder="1" applyAlignment="1" applyProtection="1">
      <alignment vertical="center"/>
    </xf>
    <xf numFmtId="0" fontId="39" fillId="0" borderId="0" xfId="104" applyFont="1" applyFill="1" applyBorder="1" applyAlignment="1" applyProtection="1">
      <alignment horizontal="center" vertical="center"/>
    </xf>
    <xf numFmtId="0" fontId="39" fillId="24" borderId="15" xfId="104" applyFont="1" applyFill="1" applyBorder="1" applyAlignment="1" applyProtection="1">
      <alignment vertical="center"/>
    </xf>
    <xf numFmtId="193" fontId="22" fillId="0" borderId="0" xfId="0" applyNumberFormat="1" applyFont="1" applyFill="1" applyBorder="1" applyAlignment="1">
      <alignment horizontal="right"/>
    </xf>
    <xf numFmtId="218" fontId="22" fillId="0" borderId="0" xfId="67" applyNumberFormat="1" applyFont="1" applyFill="1" applyBorder="1" applyAlignment="1" applyProtection="1">
      <alignment vertical="center"/>
    </xf>
    <xf numFmtId="218" fontId="22" fillId="0" borderId="0" xfId="0" applyNumberFormat="1" applyFont="1" applyFill="1" applyBorder="1" applyAlignment="1">
      <alignment horizontal="right"/>
    </xf>
    <xf numFmtId="218" fontId="22" fillId="0" borderId="0" xfId="67" applyNumberFormat="1" applyFont="1" applyFill="1" applyBorder="1" applyAlignment="1">
      <alignment horizontal="right"/>
    </xf>
    <xf numFmtId="218" fontId="22" fillId="0" borderId="0" xfId="67" applyNumberFormat="1" applyFont="1" applyFill="1" applyBorder="1" applyAlignment="1"/>
    <xf numFmtId="0" fontId="22" fillId="0" borderId="0" xfId="104" applyFont="1" applyBorder="1" applyAlignment="1" applyProtection="1">
      <alignment vertical="center"/>
    </xf>
    <xf numFmtId="218" fontId="39" fillId="0" borderId="0" xfId="67" applyNumberFormat="1" applyFont="1" applyFill="1" applyBorder="1" applyAlignment="1" applyProtection="1">
      <alignment horizontal="right" vertical="center"/>
    </xf>
    <xf numFmtId="218" fontId="39" fillId="0" borderId="0" xfId="67" applyNumberFormat="1" applyFont="1" applyFill="1" applyBorder="1" applyAlignment="1" applyProtection="1">
      <alignment vertical="center"/>
    </xf>
    <xf numFmtId="218" fontId="39" fillId="0" borderId="0" xfId="0" applyNumberFormat="1" applyFont="1" applyFill="1" applyBorder="1" applyAlignment="1">
      <alignment horizontal="right"/>
    </xf>
    <xf numFmtId="218" fontId="39" fillId="0" borderId="0" xfId="0" applyNumberFormat="1" applyFont="1" applyFill="1" applyBorder="1" applyAlignment="1"/>
    <xf numFmtId="219" fontId="39" fillId="0" borderId="0" xfId="104" applyNumberFormat="1" applyFont="1" applyBorder="1" applyAlignment="1" applyProtection="1">
      <alignment vertical="center" shrinkToFit="1"/>
      <protection locked="0"/>
    </xf>
    <xf numFmtId="219" fontId="39" fillId="0" borderId="0" xfId="104" applyNumberFormat="1" applyFont="1" applyBorder="1" applyAlignment="1" applyProtection="1">
      <alignment vertical="center"/>
      <protection locked="0"/>
    </xf>
    <xf numFmtId="0" fontId="55" fillId="0" borderId="0" xfId="98" applyFont="1" applyAlignment="1" applyProtection="1"/>
    <xf numFmtId="0" fontId="39" fillId="24" borderId="16" xfId="98" applyFont="1" applyFill="1" applyBorder="1" applyAlignment="1" applyProtection="1">
      <alignment horizontal="center" vertical="center"/>
    </xf>
    <xf numFmtId="220" fontId="22" fillId="0" borderId="0" xfId="67" applyNumberFormat="1" applyFont="1" applyFill="1" applyBorder="1" applyAlignment="1" applyProtection="1">
      <alignment vertical="center"/>
      <protection locked="0"/>
    </xf>
    <xf numFmtId="220" fontId="22" fillId="0" borderId="0" xfId="0" applyNumberFormat="1" applyFont="1" applyFill="1" applyBorder="1" applyAlignment="1" applyProtection="1">
      <alignment vertical="center"/>
      <protection locked="0"/>
    </xf>
    <xf numFmtId="0" fontId="39" fillId="0" borderId="0" xfId="98" applyFont="1" applyFill="1" applyBorder="1" applyAlignment="1" applyProtection="1">
      <alignment horizontal="center" vertical="center"/>
      <protection locked="0"/>
    </xf>
    <xf numFmtId="0" fontId="39" fillId="0" borderId="0" xfId="104" applyFont="1" applyFill="1" applyBorder="1" applyAlignment="1" applyProtection="1">
      <alignment horizontal="distributed" vertical="center"/>
      <protection locked="0"/>
    </xf>
    <xf numFmtId="0" fontId="39" fillId="0" borderId="0" xfId="104" applyFont="1" applyFill="1" applyBorder="1" applyAlignment="1" applyProtection="1">
      <alignment horizontal="right" vertical="center"/>
      <protection locked="0"/>
    </xf>
    <xf numFmtId="220" fontId="39" fillId="0" borderId="0" xfId="67" applyNumberFormat="1" applyFont="1" applyFill="1" applyBorder="1" applyAlignment="1" applyProtection="1">
      <alignment vertical="center"/>
      <protection locked="0"/>
    </xf>
    <xf numFmtId="193" fontId="39" fillId="0" borderId="0" xfId="67" applyNumberFormat="1" applyFont="1" applyFill="1" applyBorder="1" applyAlignment="1" applyProtection="1">
      <alignment vertical="center"/>
      <protection locked="0"/>
    </xf>
    <xf numFmtId="220" fontId="39" fillId="0" borderId="0" xfId="0" applyNumberFormat="1" applyFont="1" applyFill="1" applyBorder="1" applyAlignment="1" applyProtection="1">
      <alignment vertical="center"/>
      <protection locked="0"/>
    </xf>
    <xf numFmtId="220" fontId="39" fillId="0" borderId="0" xfId="0" applyNumberFormat="1" applyFont="1" applyFill="1" applyBorder="1" applyAlignment="1" applyProtection="1">
      <alignment horizontal="right" vertical="center"/>
      <protection locked="0"/>
    </xf>
    <xf numFmtId="0" fontId="39" fillId="0" borderId="0" xfId="104" applyFont="1" applyFill="1" applyBorder="1" applyAlignment="1" applyProtection="1">
      <alignment horizontal="center" vertical="center"/>
      <protection locked="0"/>
    </xf>
    <xf numFmtId="0" fontId="22" fillId="0" borderId="0" xfId="104" applyFont="1" applyBorder="1" applyAlignment="1" applyProtection="1">
      <alignment horizontal="center" vertical="center"/>
      <protection locked="0"/>
    </xf>
    <xf numFmtId="193" fontId="22" fillId="0" borderId="0" xfId="67" applyNumberFormat="1" applyFont="1" applyFill="1" applyBorder="1" applyAlignment="1" applyProtection="1">
      <alignment vertical="center"/>
      <protection locked="0"/>
    </xf>
    <xf numFmtId="49" fontId="22" fillId="0" borderId="0" xfId="0" applyNumberFormat="1" applyFont="1" applyFill="1" applyBorder="1" applyAlignment="1">
      <alignment horizontal="left" vertical="center"/>
    </xf>
    <xf numFmtId="220" fontId="39" fillId="0" borderId="0" xfId="67" applyNumberFormat="1" applyFont="1" applyFill="1" applyBorder="1" applyAlignment="1" applyProtection="1">
      <alignment horizontal="right" vertical="center"/>
      <protection locked="0"/>
    </xf>
    <xf numFmtId="0" fontId="55" fillId="0" borderId="0" xfId="104" applyFont="1" applyFill="1" applyAlignment="1" applyProtection="1">
      <alignment vertical="center"/>
    </xf>
    <xf numFmtId="0" fontId="46" fillId="0" borderId="22" xfId="104" applyFont="1" applyFill="1" applyBorder="1" applyAlignment="1" applyProtection="1">
      <alignment vertical="center"/>
    </xf>
    <xf numFmtId="0" fontId="46" fillId="0" borderId="0" xfId="104" applyFont="1" applyBorder="1" applyAlignment="1" applyProtection="1">
      <alignmen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15" fontId="39" fillId="0" borderId="0" xfId="104" applyNumberFormat="1" applyFont="1" applyAlignment="1" applyProtection="1">
      <alignment vertical="center"/>
      <protection locked="0"/>
    </xf>
    <xf numFmtId="0" fontId="39" fillId="0" borderId="0" xfId="104" applyFont="1" applyFill="1" applyBorder="1" applyAlignment="1" applyProtection="1">
      <alignment horizontal="distributed" vertical="center"/>
    </xf>
    <xf numFmtId="215" fontId="39" fillId="0" borderId="0" xfId="104" applyNumberFormat="1" applyFont="1" applyFill="1" applyBorder="1" applyAlignment="1" applyProtection="1">
      <alignment horizontal="right" vertical="center"/>
    </xf>
    <xf numFmtId="0" fontId="39" fillId="0" borderId="0" xfId="104" applyFont="1" applyFill="1" applyAlignment="1" applyProtection="1">
      <alignment horizontal="distributed" vertical="center"/>
    </xf>
    <xf numFmtId="0" fontId="39" fillId="0" borderId="0" xfId="104" applyFont="1" applyFill="1" applyBorder="1" applyAlignment="1" applyProtection="1">
      <alignment horizontal="left" vertical="center"/>
    </xf>
    <xf numFmtId="0" fontId="91" fillId="0" borderId="0" xfId="104" applyFont="1" applyFill="1" applyAlignment="1" applyProtection="1">
      <alignment vertical="center"/>
      <protection locked="0"/>
    </xf>
    <xf numFmtId="0" fontId="22" fillId="0" borderId="0" xfId="104" applyFont="1" applyAlignment="1" applyProtection="1">
      <alignment horizontal="center" vertical="center"/>
      <protection locked="0"/>
    </xf>
    <xf numFmtId="0" fontId="22" fillId="0" borderId="0" xfId="104" applyFont="1" applyFill="1" applyBorder="1" applyAlignment="1" applyProtection="1">
      <alignment horizontal="center" vertical="center"/>
      <protection locked="0"/>
    </xf>
    <xf numFmtId="0" fontId="22" fillId="0" borderId="0" xfId="104" applyFont="1" applyBorder="1" applyAlignment="1" applyProtection="1">
      <alignment vertical="center"/>
      <protection locked="0"/>
    </xf>
    <xf numFmtId="0" fontId="0" fillId="0" borderId="0" xfId="0" applyFill="1"/>
    <xf numFmtId="0" fontId="22" fillId="0" borderId="0" xfId="104" applyFont="1" applyFill="1" applyAlignment="1" applyProtection="1">
      <alignment vertical="center"/>
    </xf>
    <xf numFmtId="0" fontId="22" fillId="27" borderId="20" xfId="104" applyFont="1" applyFill="1" applyBorder="1" applyAlignment="1" applyProtection="1">
      <alignment horizontal="distributed" vertical="center"/>
    </xf>
    <xf numFmtId="193" fontId="22" fillId="27" borderId="24" xfId="97" applyNumberFormat="1" applyFont="1" applyFill="1" applyBorder="1" applyAlignment="1">
      <alignment horizontal="right"/>
    </xf>
    <xf numFmtId="218" fontId="22" fillId="27" borderId="20" xfId="67" applyNumberFormat="1" applyFont="1" applyFill="1" applyBorder="1" applyAlignment="1" applyProtection="1">
      <alignment vertical="center"/>
    </xf>
    <xf numFmtId="218" fontId="22" fillId="27" borderId="20" xfId="97" applyNumberFormat="1" applyFont="1" applyFill="1" applyBorder="1" applyAlignment="1">
      <alignment horizontal="right"/>
    </xf>
    <xf numFmtId="218" fontId="22" fillId="27" borderId="0" xfId="67" applyNumberFormat="1" applyFont="1" applyFill="1" applyAlignment="1">
      <alignment horizontal="right"/>
    </xf>
    <xf numFmtId="218" fontId="22" fillId="27" borderId="20" xfId="67" applyNumberFormat="1" applyFont="1" applyFill="1" applyBorder="1" applyAlignment="1"/>
    <xf numFmtId="0" fontId="22" fillId="27" borderId="0" xfId="104" applyFont="1" applyFill="1" applyBorder="1" applyAlignment="1" applyProtection="1">
      <alignment horizontal="distributed" vertical="center"/>
    </xf>
    <xf numFmtId="193" fontId="22" fillId="27" borderId="25" xfId="97" applyNumberFormat="1" applyFont="1" applyFill="1" applyBorder="1" applyAlignment="1">
      <alignment horizontal="right"/>
    </xf>
    <xf numFmtId="218" fontId="22" fillId="27" borderId="0" xfId="67" applyNumberFormat="1" applyFont="1" applyFill="1" applyBorder="1" applyAlignment="1" applyProtection="1">
      <alignment vertical="center"/>
    </xf>
    <xf numFmtId="218" fontId="22" fillId="27" borderId="0" xfId="97" applyNumberFormat="1" applyFont="1" applyFill="1" applyBorder="1" applyAlignment="1">
      <alignment horizontal="right"/>
    </xf>
    <xf numFmtId="218" fontId="22" fillId="27" borderId="0" xfId="67" applyNumberFormat="1" applyFont="1" applyFill="1" applyAlignment="1"/>
    <xf numFmtId="218" fontId="22" fillId="27" borderId="0" xfId="67" applyNumberFormat="1" applyFont="1" applyFill="1" applyAlignment="1" applyProtection="1">
      <alignment horizontal="right" vertical="center"/>
    </xf>
    <xf numFmtId="0" fontId="39" fillId="27" borderId="0" xfId="104" applyFont="1" applyFill="1" applyBorder="1" applyAlignment="1" applyProtection="1">
      <alignment horizontal="distributed" vertical="center"/>
    </xf>
    <xf numFmtId="218" fontId="39" fillId="27" borderId="25" xfId="67" applyNumberFormat="1" applyFont="1" applyFill="1" applyBorder="1" applyAlignment="1" applyProtection="1">
      <alignment horizontal="right" vertical="center"/>
    </xf>
    <xf numFmtId="218" fontId="39" fillId="27" borderId="0" xfId="67" applyNumberFormat="1" applyFont="1" applyFill="1" applyBorder="1" applyAlignment="1" applyProtection="1">
      <alignment horizontal="right" vertical="center"/>
    </xf>
    <xf numFmtId="218" fontId="39" fillId="27" borderId="0" xfId="67" applyNumberFormat="1" applyFont="1" applyFill="1" applyAlignment="1" applyProtection="1">
      <alignment horizontal="right" vertical="center"/>
    </xf>
    <xf numFmtId="218" fontId="22" fillId="27" borderId="0" xfId="67" applyNumberFormat="1" applyFont="1" applyFill="1" applyAlignment="1" applyProtection="1">
      <alignment vertical="center"/>
    </xf>
    <xf numFmtId="218" fontId="39" fillId="27" borderId="0" xfId="97" applyNumberFormat="1" applyFont="1" applyFill="1" applyBorder="1" applyAlignment="1">
      <alignment horizontal="right"/>
    </xf>
    <xf numFmtId="0" fontId="39" fillId="27" borderId="0" xfId="104" applyFont="1" applyFill="1" applyBorder="1" applyAlignment="1" applyProtection="1">
      <alignment vertical="center" shrinkToFit="1"/>
    </xf>
    <xf numFmtId="0" fontId="39" fillId="27" borderId="22" xfId="104" applyFont="1" applyFill="1" applyBorder="1" applyAlignment="1" applyProtection="1">
      <alignment horizontal="distributed" vertical="center"/>
    </xf>
    <xf numFmtId="218" fontId="39" fillId="27" borderId="21" xfId="67" applyNumberFormat="1" applyFont="1" applyFill="1" applyBorder="1" applyAlignment="1" applyProtection="1">
      <alignment horizontal="right" vertical="center"/>
    </xf>
    <xf numFmtId="218" fontId="39" fillId="27" borderId="22" xfId="67" applyNumberFormat="1" applyFont="1" applyFill="1" applyBorder="1" applyAlignment="1" applyProtection="1">
      <alignment horizontal="right" vertical="center"/>
    </xf>
    <xf numFmtId="218" fontId="39" fillId="27" borderId="22" xfId="97" applyNumberFormat="1" applyFont="1" applyFill="1" applyBorder="1" applyAlignment="1">
      <alignment horizontal="right"/>
    </xf>
    <xf numFmtId="184" fontId="22" fillId="27" borderId="25" xfId="67" applyNumberFormat="1" applyFont="1" applyFill="1" applyBorder="1" applyAlignment="1" applyProtection="1">
      <alignment vertical="center"/>
    </xf>
    <xf numFmtId="184" fontId="22" fillId="27" borderId="0" xfId="67" applyNumberFormat="1" applyFont="1" applyFill="1" applyBorder="1" applyAlignment="1" applyProtection="1">
      <alignment vertical="center"/>
    </xf>
    <xf numFmtId="184" fontId="22" fillId="27" borderId="34" xfId="67" applyNumberFormat="1" applyFont="1" applyFill="1" applyBorder="1" applyAlignment="1" applyProtection="1">
      <alignment vertical="center"/>
    </xf>
    <xf numFmtId="184" fontId="22" fillId="27" borderId="25" xfId="0" applyNumberFormat="1" applyFont="1" applyFill="1" applyBorder="1" applyAlignment="1" applyProtection="1">
      <alignment vertical="center"/>
    </xf>
    <xf numFmtId="184" fontId="22" fillId="27" borderId="0" xfId="0" applyNumberFormat="1" applyFont="1" applyFill="1" applyBorder="1" applyAlignment="1" applyProtection="1">
      <alignment vertical="center"/>
    </xf>
    <xf numFmtId="184" fontId="22" fillId="27" borderId="34" xfId="0" applyNumberFormat="1" applyFont="1" applyFill="1" applyBorder="1" applyAlignment="1" applyProtection="1">
      <alignment vertical="center"/>
    </xf>
    <xf numFmtId="0" fontId="53" fillId="27" borderId="0" xfId="0" applyFont="1" applyFill="1" applyBorder="1" applyAlignment="1" applyProtection="1">
      <alignment horizontal="distributed" vertical="center"/>
    </xf>
    <xf numFmtId="0" fontId="53" fillId="27" borderId="0" xfId="0" applyFont="1" applyFill="1" applyBorder="1" applyAlignment="1" applyProtection="1">
      <alignment horizontal="center" vertical="center"/>
    </xf>
    <xf numFmtId="0" fontId="53" fillId="27" borderId="18" xfId="0" applyFont="1" applyFill="1" applyBorder="1" applyAlignment="1" applyProtection="1">
      <alignment horizontal="center" vertical="center"/>
    </xf>
    <xf numFmtId="38" fontId="39" fillId="27" borderId="25" xfId="67" applyFont="1" applyFill="1" applyBorder="1" applyAlignment="1" applyProtection="1">
      <alignment vertical="center"/>
    </xf>
    <xf numFmtId="38" fontId="39" fillId="27" borderId="0" xfId="67" applyFont="1" applyFill="1" applyBorder="1" applyAlignment="1" applyProtection="1">
      <alignment vertical="center"/>
    </xf>
    <xf numFmtId="191" fontId="39" fillId="27" borderId="0" xfId="67" applyNumberFormat="1" applyFont="1" applyFill="1" applyBorder="1" applyAlignment="1" applyProtection="1">
      <alignment vertical="center"/>
    </xf>
    <xf numFmtId="38" fontId="39" fillId="27" borderId="34" xfId="67" applyFont="1" applyFill="1" applyBorder="1" applyAlignment="1" applyProtection="1">
      <alignment vertical="center"/>
    </xf>
    <xf numFmtId="0" fontId="53" fillId="27" borderId="0" xfId="0" applyFont="1" applyFill="1" applyAlignment="1" applyProtection="1">
      <alignment horizontal="distributed" vertical="center"/>
    </xf>
    <xf numFmtId="184" fontId="39" fillId="27" borderId="25" xfId="0" applyNumberFormat="1" applyFont="1" applyFill="1" applyBorder="1" applyAlignment="1" applyProtection="1">
      <alignment vertical="center"/>
    </xf>
    <xf numFmtId="184" fontId="39" fillId="27" borderId="0" xfId="0" applyNumberFormat="1" applyFont="1" applyFill="1" applyBorder="1" applyAlignment="1" applyProtection="1">
      <alignment vertical="center"/>
    </xf>
    <xf numFmtId="184" fontId="39" fillId="27" borderId="34" xfId="0" applyNumberFormat="1" applyFont="1" applyFill="1" applyBorder="1" applyAlignment="1" applyProtection="1">
      <alignment vertical="center"/>
    </xf>
    <xf numFmtId="0" fontId="53" fillId="27" borderId="0" xfId="0" applyFont="1" applyFill="1" applyAlignment="1" applyProtection="1">
      <alignment vertical="center"/>
    </xf>
    <xf numFmtId="0" fontId="53" fillId="27" borderId="0" xfId="0" applyFont="1" applyFill="1" applyAlignment="1" applyProtection="1">
      <alignment horizontal="center" vertical="center"/>
    </xf>
    <xf numFmtId="0" fontId="54" fillId="27" borderId="22" xfId="0" applyFont="1" applyFill="1" applyBorder="1" applyAlignment="1" applyProtection="1">
      <alignment horizontal="distributed" vertical="center"/>
    </xf>
    <xf numFmtId="0" fontId="54" fillId="27" borderId="30" xfId="0" applyFont="1" applyFill="1" applyBorder="1" applyAlignment="1" applyProtection="1">
      <alignment horizontal="center" vertical="center"/>
    </xf>
    <xf numFmtId="0" fontId="22" fillId="27" borderId="0" xfId="0" applyFont="1" applyFill="1" applyBorder="1" applyAlignment="1" applyProtection="1">
      <alignment vertical="center"/>
    </xf>
    <xf numFmtId="195" fontId="22" fillId="27" borderId="25" xfId="0" applyNumberFormat="1" applyFont="1" applyFill="1" applyBorder="1" applyAlignment="1" applyProtection="1">
      <alignment vertical="center"/>
    </xf>
    <xf numFmtId="0" fontId="54" fillId="27" borderId="0" xfId="0" applyFont="1" applyFill="1" applyBorder="1" applyAlignment="1" applyProtection="1">
      <alignment vertical="center"/>
    </xf>
    <xf numFmtId="195" fontId="22" fillId="27" borderId="0" xfId="0" applyNumberFormat="1" applyFont="1" applyFill="1" applyBorder="1" applyAlignment="1" applyProtection="1">
      <alignment vertical="center"/>
    </xf>
    <xf numFmtId="0" fontId="39" fillId="27" borderId="25" xfId="0" applyFont="1" applyFill="1" applyBorder="1" applyAlignment="1" applyProtection="1">
      <alignment vertical="center"/>
    </xf>
    <xf numFmtId="0" fontId="39" fillId="27" borderId="0" xfId="0" applyFont="1" applyFill="1" applyBorder="1" applyAlignment="1" applyProtection="1">
      <alignment vertical="center"/>
    </xf>
    <xf numFmtId="0" fontId="53" fillId="27" borderId="0" xfId="0" applyFont="1" applyFill="1" applyBorder="1" applyAlignment="1" applyProtection="1">
      <alignment vertical="center"/>
    </xf>
    <xf numFmtId="195" fontId="39" fillId="27" borderId="25" xfId="0" applyNumberFormat="1" applyFont="1" applyFill="1" applyBorder="1" applyAlignment="1" applyProtection="1">
      <alignment vertical="center"/>
    </xf>
    <xf numFmtId="195" fontId="39" fillId="27" borderId="0" xfId="0" applyNumberFormat="1" applyFont="1" applyFill="1" applyBorder="1" applyAlignment="1" applyProtection="1">
      <alignment vertical="center"/>
    </xf>
    <xf numFmtId="0" fontId="53" fillId="27" borderId="0" xfId="0" applyFont="1" applyFill="1" applyBorder="1" applyAlignment="1" applyProtection="1">
      <alignment horizontal="right" vertical="center"/>
    </xf>
    <xf numFmtId="0" fontId="54" fillId="27" borderId="22" xfId="0" applyFont="1" applyFill="1" applyBorder="1" applyAlignment="1" applyProtection="1">
      <alignment vertical="center"/>
    </xf>
    <xf numFmtId="38" fontId="22" fillId="27" borderId="0" xfId="67" applyFont="1" applyFill="1" applyAlignment="1" applyProtection="1">
      <alignment vertical="center"/>
    </xf>
    <xf numFmtId="38" fontId="54" fillId="27" borderId="0" xfId="67" applyFont="1" applyFill="1" applyAlignment="1" applyProtection="1">
      <alignment vertical="center"/>
    </xf>
    <xf numFmtId="3" fontId="39" fillId="27" borderId="25" xfId="0" applyNumberFormat="1" applyFont="1" applyFill="1" applyBorder="1" applyAlignment="1" applyProtection="1">
      <alignment vertical="center"/>
    </xf>
    <xf numFmtId="3" fontId="39" fillId="27" borderId="0" xfId="0" applyNumberFormat="1" applyFont="1" applyFill="1" applyBorder="1" applyAlignment="1" applyProtection="1">
      <alignment vertical="center"/>
    </xf>
    <xf numFmtId="0" fontId="39" fillId="27" borderId="0" xfId="0" applyFont="1" applyFill="1" applyBorder="1" applyAlignment="1" applyProtection="1">
      <alignment horizontal="right" vertical="center"/>
    </xf>
    <xf numFmtId="184" fontId="39" fillId="27" borderId="0" xfId="0" applyNumberFormat="1" applyFont="1" applyFill="1" applyBorder="1" applyAlignment="1" applyProtection="1">
      <alignment horizontal="right" vertical="center"/>
    </xf>
    <xf numFmtId="3" fontId="22" fillId="27" borderId="21" xfId="0" applyNumberFormat="1" applyFont="1" applyFill="1" applyBorder="1" applyAlignment="1" applyProtection="1">
      <alignment vertical="center"/>
    </xf>
    <xf numFmtId="3" fontId="22" fillId="27" borderId="22" xfId="0" applyNumberFormat="1" applyFont="1" applyFill="1" applyBorder="1" applyAlignment="1" applyProtection="1">
      <alignment vertical="center"/>
    </xf>
    <xf numFmtId="184" fontId="22" fillId="27" borderId="22" xfId="0" applyNumberFormat="1" applyFont="1" applyFill="1" applyBorder="1" applyAlignment="1" applyProtection="1">
      <alignment horizontal="right" vertical="center"/>
    </xf>
    <xf numFmtId="0" fontId="22" fillId="27" borderId="0" xfId="95" applyFont="1" applyFill="1" applyBorder="1" applyAlignment="1">
      <alignment horizontal="distributed" vertical="center"/>
    </xf>
    <xf numFmtId="0" fontId="22" fillId="27" borderId="0" xfId="95" applyFont="1" applyFill="1" applyBorder="1" applyAlignment="1">
      <alignment horizontal="center" vertical="center"/>
    </xf>
    <xf numFmtId="0" fontId="22" fillId="27" borderId="0" xfId="95" applyFont="1" applyFill="1" applyBorder="1">
      <alignment vertical="center"/>
    </xf>
    <xf numFmtId="0" fontId="39" fillId="27" borderId="0" xfId="95" applyFont="1" applyFill="1" applyBorder="1" applyAlignment="1">
      <alignment vertical="center" shrinkToFit="1"/>
    </xf>
    <xf numFmtId="0" fontId="39" fillId="27" borderId="0" xfId="95" applyFont="1" applyFill="1" applyBorder="1" applyAlignment="1">
      <alignment horizontal="center" vertical="center"/>
    </xf>
    <xf numFmtId="0" fontId="39" fillId="27" borderId="0" xfId="95" applyFont="1" applyFill="1" applyBorder="1" applyAlignment="1">
      <alignment vertical="center"/>
    </xf>
    <xf numFmtId="0" fontId="22" fillId="27" borderId="22" xfId="95" applyFont="1" applyFill="1" applyBorder="1" applyAlignment="1">
      <alignment horizontal="center" vertical="center"/>
    </xf>
    <xf numFmtId="49" fontId="22" fillId="27" borderId="20" xfId="98" applyNumberFormat="1" applyFont="1" applyFill="1" applyBorder="1" applyAlignment="1" applyProtection="1">
      <alignment horizontal="distributed" vertical="center"/>
    </xf>
    <xf numFmtId="49" fontId="22" fillId="27" borderId="20" xfId="98" applyNumberFormat="1" applyFont="1" applyFill="1" applyBorder="1" applyAlignment="1" applyProtection="1">
      <alignment horizontal="center" vertical="center"/>
    </xf>
    <xf numFmtId="49" fontId="22" fillId="27" borderId="0" xfId="98" applyNumberFormat="1" applyFont="1" applyFill="1" applyBorder="1" applyAlignment="1" applyProtection="1">
      <alignment horizontal="distributed" vertical="center" wrapText="1"/>
      <protection locked="0"/>
    </xf>
    <xf numFmtId="0" fontId="22" fillId="27" borderId="0" xfId="98" applyFont="1" applyFill="1" applyBorder="1" applyAlignment="1" applyProtection="1">
      <alignment horizontal="center" vertical="center"/>
      <protection locked="0"/>
    </xf>
    <xf numFmtId="3" fontId="22" fillId="27" borderId="0" xfId="98" applyNumberFormat="1" applyFont="1" applyFill="1" applyBorder="1" applyAlignment="1" applyProtection="1">
      <alignment vertical="center"/>
    </xf>
    <xf numFmtId="38" fontId="22" fillId="27" borderId="0" xfId="67" applyFont="1" applyFill="1" applyBorder="1" applyAlignment="1" applyProtection="1">
      <alignment horizontal="right" vertical="center"/>
    </xf>
    <xf numFmtId="49" fontId="22" fillId="27" borderId="0" xfId="98" applyNumberFormat="1" applyFont="1" applyFill="1" applyBorder="1" applyAlignment="1" applyProtection="1">
      <alignment horizontal="distributed" vertical="center"/>
    </xf>
    <xf numFmtId="0" fontId="22" fillId="27" borderId="0" xfId="98" applyFont="1" applyFill="1" applyBorder="1" applyAlignment="1" applyProtection="1">
      <alignment horizontal="center" vertical="center"/>
    </xf>
    <xf numFmtId="38" fontId="22" fillId="27" borderId="0" xfId="67" applyFont="1" applyFill="1" applyAlignment="1" applyProtection="1">
      <alignment vertical="center"/>
      <protection locked="0"/>
    </xf>
    <xf numFmtId="49" fontId="39" fillId="27" borderId="0" xfId="98" applyNumberFormat="1" applyFont="1" applyFill="1" applyAlignment="1" applyProtection="1">
      <alignment vertical="center" shrinkToFit="1"/>
      <protection locked="0"/>
    </xf>
    <xf numFmtId="49" fontId="39" fillId="27" borderId="0" xfId="98" applyNumberFormat="1" applyFont="1" applyFill="1" applyAlignment="1" applyProtection="1">
      <alignment horizontal="center" vertical="center"/>
      <protection locked="0"/>
    </xf>
    <xf numFmtId="49" fontId="39" fillId="27" borderId="0" xfId="98" applyNumberFormat="1" applyFont="1" applyFill="1" applyAlignment="1" applyProtection="1">
      <alignment horizontal="distributed" vertical="center"/>
      <protection locked="0"/>
    </xf>
    <xf numFmtId="38" fontId="39" fillId="27" borderId="0" xfId="67" applyFont="1" applyFill="1" applyBorder="1" applyAlignment="1" applyProtection="1">
      <alignment horizontal="right" vertical="center"/>
    </xf>
    <xf numFmtId="0" fontId="39" fillId="27" borderId="0" xfId="98" applyFont="1" applyFill="1" applyAlignment="1" applyProtection="1">
      <alignment vertical="center" shrinkToFit="1"/>
      <protection locked="0"/>
    </xf>
    <xf numFmtId="0" fontId="39" fillId="27" borderId="0" xfId="98" applyFont="1" applyFill="1" applyBorder="1" applyAlignment="1" applyProtection="1">
      <alignment horizontal="center" vertical="center"/>
      <protection locked="0"/>
    </xf>
    <xf numFmtId="0" fontId="39" fillId="27" borderId="0" xfId="98" applyFont="1" applyFill="1" applyAlignment="1" applyProtection="1">
      <alignment horizontal="distributed" vertical="center"/>
      <protection locked="0"/>
    </xf>
    <xf numFmtId="0" fontId="22" fillId="27" borderId="22" xfId="98" applyFont="1" applyFill="1" applyBorder="1" applyAlignment="1" applyProtection="1">
      <alignment vertical="center" shrinkToFit="1"/>
      <protection locked="0"/>
    </xf>
    <xf numFmtId="0" fontId="22" fillId="27" borderId="22" xfId="98" applyFont="1" applyFill="1" applyBorder="1" applyAlignment="1" applyProtection="1">
      <alignment horizontal="center" vertical="center"/>
      <protection locked="0"/>
    </xf>
    <xf numFmtId="3" fontId="22" fillId="27" borderId="21" xfId="98" applyNumberFormat="1" applyFont="1" applyFill="1" applyBorder="1" applyAlignment="1" applyProtection="1">
      <alignment horizontal="right" vertical="center"/>
    </xf>
    <xf numFmtId="3" fontId="22" fillId="27" borderId="22" xfId="98" applyNumberFormat="1" applyFont="1" applyFill="1" applyBorder="1" applyAlignment="1" applyProtection="1">
      <alignment horizontal="right" vertical="center"/>
    </xf>
    <xf numFmtId="38" fontId="22" fillId="27" borderId="22" xfId="67" applyFont="1" applyFill="1" applyBorder="1" applyAlignment="1" applyProtection="1">
      <alignment horizontal="right" vertical="center"/>
    </xf>
    <xf numFmtId="3" fontId="22" fillId="27" borderId="25" xfId="98" applyNumberFormat="1" applyFont="1" applyFill="1" applyBorder="1" applyAlignment="1" applyProtection="1">
      <alignment vertical="center"/>
    </xf>
    <xf numFmtId="0" fontId="22" fillId="27" borderId="0" xfId="98" applyFont="1" applyFill="1" applyAlignment="1" applyProtection="1">
      <alignment vertical="center"/>
      <protection locked="0"/>
    </xf>
    <xf numFmtId="0" fontId="22" fillId="27" borderId="0" xfId="98" applyFont="1" applyFill="1" applyAlignment="1" applyProtection="1">
      <alignment horizontal="center" vertical="center"/>
      <protection locked="0"/>
    </xf>
    <xf numFmtId="0" fontId="22" fillId="27" borderId="22" xfId="98" applyNumberFormat="1" applyFont="1" applyFill="1" applyBorder="1" applyAlignment="1" applyProtection="1">
      <alignment horizontal="center" vertical="center"/>
      <protection locked="0"/>
    </xf>
    <xf numFmtId="0" fontId="22" fillId="27" borderId="0" xfId="98" applyFont="1" applyFill="1" applyBorder="1" applyAlignment="1" applyProtection="1">
      <alignment horizontal="distributed" vertical="center"/>
      <protection locked="0"/>
    </xf>
    <xf numFmtId="38" fontId="22" fillId="27" borderId="25" xfId="67" applyFont="1" applyFill="1" applyBorder="1" applyAlignment="1" applyProtection="1">
      <alignment vertical="center"/>
    </xf>
    <xf numFmtId="38" fontId="22" fillId="27" borderId="0" xfId="67" applyFont="1" applyFill="1" applyBorder="1" applyAlignment="1" applyProtection="1">
      <alignment vertical="center"/>
    </xf>
    <xf numFmtId="49" fontId="39" fillId="27" borderId="0" xfId="98" applyNumberFormat="1" applyFont="1" applyFill="1" applyBorder="1" applyAlignment="1" applyProtection="1">
      <alignment vertical="center" shrinkToFit="1"/>
      <protection locked="0"/>
    </xf>
    <xf numFmtId="49" fontId="39" fillId="27" borderId="0" xfId="98" applyNumberFormat="1" applyFont="1" applyFill="1" applyBorder="1" applyAlignment="1" applyProtection="1">
      <alignment horizontal="distributed" vertical="center"/>
      <protection locked="0"/>
    </xf>
    <xf numFmtId="0" fontId="39" fillId="27" borderId="25" xfId="98" applyFont="1" applyFill="1" applyBorder="1" applyAlignment="1" applyProtection="1">
      <alignment horizontal="right" vertical="center" shrinkToFit="1"/>
    </xf>
    <xf numFmtId="0" fontId="39" fillId="27" borderId="0" xfId="98" applyFont="1" applyFill="1" applyBorder="1" applyAlignment="1" applyProtection="1">
      <alignment horizontal="right" vertical="center" shrinkToFit="1"/>
    </xf>
    <xf numFmtId="49" fontId="22" fillId="27" borderId="22" xfId="98" applyNumberFormat="1" applyFont="1" applyFill="1" applyBorder="1" applyAlignment="1" applyProtection="1">
      <alignment vertical="center" shrinkToFit="1"/>
      <protection locked="0"/>
    </xf>
    <xf numFmtId="49" fontId="22" fillId="27" borderId="30" xfId="98" applyNumberFormat="1" applyFont="1" applyFill="1" applyBorder="1" applyAlignment="1" applyProtection="1">
      <alignment horizontal="center" vertical="center"/>
      <protection locked="0"/>
    </xf>
    <xf numFmtId="38" fontId="22" fillId="27" borderId="21" xfId="67" applyFont="1" applyFill="1" applyBorder="1" applyAlignment="1" applyProtection="1">
      <alignment horizontal="right" vertical="center" shrinkToFit="1"/>
    </xf>
    <xf numFmtId="3" fontId="22" fillId="27" borderId="22" xfId="98" applyNumberFormat="1" applyFont="1" applyFill="1" applyBorder="1" applyAlignment="1" applyProtection="1">
      <alignment horizontal="right" vertical="center" shrinkToFit="1"/>
    </xf>
    <xf numFmtId="0" fontId="22" fillId="27" borderId="21" xfId="98" applyFont="1" applyFill="1" applyBorder="1" applyAlignment="1" applyProtection="1">
      <alignment horizontal="right" vertical="center" shrinkToFit="1"/>
    </xf>
    <xf numFmtId="0" fontId="22" fillId="27" borderId="22" xfId="98" applyFont="1" applyFill="1" applyBorder="1" applyAlignment="1" applyProtection="1">
      <alignment horizontal="right" vertical="center" shrinkToFit="1"/>
    </xf>
    <xf numFmtId="3" fontId="22" fillId="27" borderId="24" xfId="106" applyNumberFormat="1" applyFont="1" applyFill="1" applyBorder="1"/>
    <xf numFmtId="3" fontId="22" fillId="27" borderId="20" xfId="106" applyNumberFormat="1" applyFont="1" applyFill="1" applyBorder="1"/>
    <xf numFmtId="38" fontId="22" fillId="27" borderId="24" xfId="98" applyNumberFormat="1" applyFont="1" applyFill="1" applyBorder="1" applyAlignment="1" applyProtection="1">
      <alignment horizontal="right" vertical="center"/>
    </xf>
    <xf numFmtId="38" fontId="22" fillId="27" borderId="20" xfId="67" applyNumberFormat="1" applyFont="1" applyFill="1" applyBorder="1" applyAlignment="1" applyProtection="1">
      <alignment horizontal="right" vertical="center" shrinkToFit="1"/>
    </xf>
    <xf numFmtId="38" fontId="22" fillId="27" borderId="20" xfId="67" applyNumberFormat="1" applyFont="1" applyFill="1" applyBorder="1" applyAlignment="1" applyProtection="1">
      <alignment horizontal="right" vertical="center"/>
    </xf>
    <xf numFmtId="38" fontId="22" fillId="27" borderId="20" xfId="98" applyNumberFormat="1" applyFont="1" applyFill="1" applyBorder="1" applyAlignment="1" applyProtection="1">
      <alignment horizontal="right" vertical="center"/>
    </xf>
    <xf numFmtId="0" fontId="39" fillId="27" borderId="0" xfId="98" applyFont="1" applyFill="1" applyBorder="1" applyAlignment="1" applyProtection="1">
      <alignment vertical="center"/>
    </xf>
    <xf numFmtId="3" fontId="39" fillId="27" borderId="25" xfId="106" applyNumberFormat="1" applyFont="1" applyFill="1" applyBorder="1"/>
    <xf numFmtId="3" fontId="39" fillId="27" borderId="0" xfId="106" applyNumberFormat="1" applyFont="1" applyFill="1" applyBorder="1"/>
    <xf numFmtId="3" fontId="39" fillId="27" borderId="18" xfId="106" applyNumberFormat="1" applyFont="1" applyFill="1" applyBorder="1"/>
    <xf numFmtId="38" fontId="39" fillId="27" borderId="25" xfId="98" applyNumberFormat="1" applyFont="1" applyFill="1" applyBorder="1" applyAlignment="1" applyProtection="1">
      <alignment horizontal="right" vertical="center"/>
    </xf>
    <xf numFmtId="38" fontId="39" fillId="27" borderId="0" xfId="97" applyNumberFormat="1" applyFont="1" applyFill="1" applyBorder="1" applyAlignment="1" applyProtection="1">
      <alignment horizontal="right" vertical="center"/>
    </xf>
    <xf numFmtId="38" fontId="39" fillId="27" borderId="0" xfId="98" applyNumberFormat="1" applyFont="1" applyFill="1" applyBorder="1" applyAlignment="1" applyProtection="1">
      <alignment horizontal="right" vertical="center"/>
    </xf>
    <xf numFmtId="3" fontId="39" fillId="27" borderId="0" xfId="106" applyNumberFormat="1" applyFont="1" applyFill="1" applyBorder="1" applyAlignment="1">
      <alignment horizontal="right"/>
    </xf>
    <xf numFmtId="3" fontId="39" fillId="27" borderId="21" xfId="106" applyNumberFormat="1" applyFont="1" applyFill="1" applyBorder="1" applyAlignment="1">
      <alignment horizontal="right"/>
    </xf>
    <xf numFmtId="3" fontId="39" fillId="27" borderId="22" xfId="106" applyNumberFormat="1" applyFont="1" applyFill="1" applyBorder="1" applyAlignment="1">
      <alignment horizontal="right"/>
    </xf>
    <xf numFmtId="3" fontId="39" fillId="27" borderId="30" xfId="106" applyNumberFormat="1" applyFont="1" applyFill="1" applyBorder="1" applyAlignment="1">
      <alignment horizontal="right"/>
    </xf>
    <xf numFmtId="38" fontId="48" fillId="27" borderId="24" xfId="67" applyFont="1" applyFill="1" applyBorder="1" applyAlignment="1" applyProtection="1">
      <alignment vertical="center" shrinkToFit="1"/>
    </xf>
    <xf numFmtId="38" fontId="48" fillId="27" borderId="20" xfId="67" applyFont="1" applyFill="1" applyBorder="1" applyAlignment="1" applyProtection="1">
      <alignment vertical="center" shrinkToFit="1"/>
    </xf>
    <xf numFmtId="210" fontId="48" fillId="27" borderId="20" xfId="67" applyNumberFormat="1" applyFont="1" applyFill="1" applyBorder="1" applyAlignment="1" applyProtection="1">
      <alignment vertical="center" shrinkToFit="1"/>
    </xf>
    <xf numFmtId="0" fontId="44" fillId="27" borderId="0" xfId="0" applyFont="1" applyFill="1" applyBorder="1" applyAlignment="1" applyProtection="1">
      <alignment horizontal="distributed"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44" fillId="27" borderId="25" xfId="0" applyFont="1" applyFill="1" applyBorder="1" applyAlignment="1" applyProtection="1">
      <alignment vertical="center" shrinkToFit="1"/>
    </xf>
    <xf numFmtId="0" fontId="44" fillId="27" borderId="0" xfId="0" applyFont="1" applyFill="1" applyAlignment="1" applyProtection="1">
      <alignment vertical="center" shrinkToFit="1"/>
    </xf>
    <xf numFmtId="210" fontId="44" fillId="27" borderId="0" xfId="0" applyNumberFormat="1" applyFont="1" applyFill="1" applyAlignment="1" applyProtection="1">
      <alignment vertical="center" shrinkToFit="1"/>
    </xf>
    <xf numFmtId="190" fontId="44" fillId="27" borderId="0" xfId="0" applyNumberFormat="1" applyFont="1" applyFill="1" applyBorder="1" applyAlignment="1" applyProtection="1">
      <alignment horizontal="center" vertical="center"/>
    </xf>
    <xf numFmtId="0" fontId="48" fillId="27" borderId="22" xfId="0" applyFont="1" applyFill="1" applyBorder="1" applyAlignment="1" applyProtection="1">
      <alignment horizontal="center" vertical="center"/>
    </xf>
    <xf numFmtId="190" fontId="48" fillId="27" borderId="22" xfId="0" applyNumberFormat="1" applyFont="1" applyFill="1" applyBorder="1" applyAlignment="1" applyProtection="1">
      <alignment horizontal="center" vertical="center"/>
    </xf>
    <xf numFmtId="38" fontId="48" fillId="27" borderId="21" xfId="67" applyFont="1" applyFill="1" applyBorder="1" applyAlignment="1" applyProtection="1">
      <alignment vertical="center" shrinkToFit="1"/>
    </xf>
    <xf numFmtId="38" fontId="48" fillId="27" borderId="22" xfId="67" applyFont="1" applyFill="1" applyBorder="1" applyAlignment="1" applyProtection="1">
      <alignment vertical="center" shrinkToFit="1"/>
    </xf>
    <xf numFmtId="38" fontId="44" fillId="27" borderId="25" xfId="67" applyFont="1" applyFill="1" applyBorder="1" applyAlignment="1" applyProtection="1">
      <alignment vertical="center"/>
    </xf>
    <xf numFmtId="38" fontId="44" fillId="27" borderId="0" xfId="67" applyFont="1" applyFill="1" applyBorder="1" applyAlignment="1" applyProtection="1">
      <alignment vertical="center"/>
    </xf>
    <xf numFmtId="49" fontId="44" fillId="27" borderId="0" xfId="0" applyNumberFormat="1" applyFont="1" applyFill="1" applyBorder="1" applyAlignment="1" applyProtection="1">
      <alignment vertical="center" shrinkToFit="1"/>
    </xf>
    <xf numFmtId="40" fontId="44" fillId="27" borderId="0" xfId="67" applyNumberFormat="1" applyFont="1" applyFill="1" applyBorder="1" applyAlignment="1" applyProtection="1">
      <alignment vertical="center"/>
    </xf>
    <xf numFmtId="0" fontId="48" fillId="27" borderId="22" xfId="0" applyFont="1" applyFill="1" applyBorder="1" applyAlignment="1" applyProtection="1">
      <alignment vertical="center" shrinkToFit="1"/>
    </xf>
    <xf numFmtId="49" fontId="48" fillId="27" borderId="22" xfId="0" applyNumberFormat="1" applyFont="1" applyFill="1" applyBorder="1" applyAlignment="1" applyProtection="1">
      <alignment horizontal="center" vertical="center"/>
    </xf>
    <xf numFmtId="38" fontId="48" fillId="27" borderId="22" xfId="67" applyFont="1" applyFill="1" applyBorder="1" applyAlignment="1" applyProtection="1">
      <alignment vertical="center"/>
    </xf>
    <xf numFmtId="205" fontId="39" fillId="0" borderId="0" xfId="94" applyNumberFormat="1" applyFont="1" applyFill="1" applyBorder="1" applyAlignment="1" applyProtection="1">
      <alignment horizontal="right"/>
    </xf>
    <xf numFmtId="177" fontId="22" fillId="0" borderId="25" xfId="105" applyNumberFormat="1" applyFont="1" applyBorder="1" applyAlignment="1" applyProtection="1">
      <alignment vertical="center"/>
    </xf>
    <xf numFmtId="0" fontId="39" fillId="0" borderId="0" xfId="0" applyFont="1" applyFill="1" applyAlignment="1" applyProtection="1">
      <alignment vertical="center" shrinkToFit="1"/>
    </xf>
    <xf numFmtId="49" fontId="39" fillId="0" borderId="0" xfId="0" applyNumberFormat="1" applyFont="1" applyFill="1" applyBorder="1" applyAlignment="1" applyProtection="1">
      <alignment horizontal="distributed" vertical="center" shrinkToFit="1"/>
    </xf>
    <xf numFmtId="0" fontId="39" fillId="0" borderId="0" xfId="0" applyFont="1" applyFill="1" applyAlignment="1" applyProtection="1">
      <alignment horizontal="left" vertical="center"/>
    </xf>
    <xf numFmtId="49" fontId="38"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vertical="center"/>
      <protection locked="0"/>
    </xf>
    <xf numFmtId="0" fontId="40" fillId="0" borderId="0" xfId="0" applyFont="1" applyFill="1" applyBorder="1"/>
    <xf numFmtId="49" fontId="41" fillId="0" borderId="0"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0" fontId="40" fillId="0" borderId="0" xfId="0" applyFont="1" applyFill="1" applyBorder="1" applyAlignment="1">
      <alignment horizontal="justify"/>
    </xf>
    <xf numFmtId="0" fontId="42" fillId="0" borderId="0" xfId="0" applyFont="1" applyFill="1" applyBorder="1"/>
    <xf numFmtId="49" fontId="0" fillId="0" borderId="0" xfId="0" applyNumberFormat="1" applyFont="1" applyFill="1" applyBorder="1" applyAlignment="1" applyProtection="1">
      <alignment vertical="center" wrapText="1"/>
      <protection locked="0"/>
    </xf>
    <xf numFmtId="49" fontId="39" fillId="0" borderId="0" xfId="0" applyNumberFormat="1" applyFont="1" applyFill="1" applyBorder="1" applyAlignment="1" applyProtection="1">
      <alignment horizontal="center" vertical="center"/>
      <protection locked="0"/>
    </xf>
    <xf numFmtId="49" fontId="21" fillId="0" borderId="0" xfId="0" applyNumberFormat="1" applyFont="1" applyFill="1" applyBorder="1" applyAlignment="1" applyProtection="1">
      <alignment horizontal="center" vertical="center"/>
    </xf>
    <xf numFmtId="49" fontId="21" fillId="0" borderId="0" xfId="0" applyNumberFormat="1" applyFont="1" applyFill="1" applyBorder="1" applyAlignment="1" applyProtection="1">
      <alignment horizontal="distributed" vertical="center"/>
    </xf>
    <xf numFmtId="49" fontId="21" fillId="0" borderId="0" xfId="0" applyNumberFormat="1" applyFont="1" applyFill="1" applyBorder="1" applyAlignment="1" applyProtection="1">
      <alignment horizontal="distributed" vertical="center"/>
      <protection locked="0"/>
    </xf>
    <xf numFmtId="49" fontId="39" fillId="0" borderId="0" xfId="0" applyNumberFormat="1" applyFont="1" applyFill="1" applyBorder="1" applyAlignment="1" applyProtection="1">
      <alignment vertical="center" shrinkToFit="1"/>
      <protection locked="0"/>
    </xf>
    <xf numFmtId="0" fontId="0" fillId="0" borderId="0" xfId="0" applyFill="1" applyBorder="1" applyAlignment="1">
      <alignment vertical="center"/>
    </xf>
    <xf numFmtId="49" fontId="0" fillId="0" borderId="0" xfId="0" applyNumberFormat="1" applyFont="1" applyFill="1" applyBorder="1" applyAlignment="1" applyProtection="1">
      <alignment vertical="center" shrinkToFit="1"/>
    </xf>
    <xf numFmtId="49" fontId="21" fillId="0" borderId="0" xfId="0" applyNumberFormat="1" applyFont="1" applyFill="1" applyBorder="1" applyAlignment="1" applyProtection="1"/>
    <xf numFmtId="49" fontId="39" fillId="0" borderId="0" xfId="0" applyNumberFormat="1" applyFont="1" applyFill="1" applyBorder="1" applyAlignment="1" applyProtection="1"/>
    <xf numFmtId="49" fontId="44" fillId="0" borderId="0" xfId="0" applyNumberFormat="1" applyFont="1" applyFill="1" applyBorder="1" applyAlignment="1" applyProtection="1">
      <alignment vertical="center"/>
      <protection locked="0"/>
    </xf>
    <xf numFmtId="0" fontId="53" fillId="0" borderId="0" xfId="0" applyFont="1" applyFill="1" applyAlignment="1">
      <alignment vertical="center"/>
    </xf>
    <xf numFmtId="0" fontId="54" fillId="0" borderId="0" xfId="0" applyFont="1" applyFill="1" applyAlignment="1">
      <alignment vertical="center"/>
    </xf>
    <xf numFmtId="184" fontId="39" fillId="0" borderId="0" xfId="67" applyNumberFormat="1" applyFont="1" applyFill="1" applyBorder="1" applyAlignment="1" applyProtection="1">
      <alignment horizontal="right" vertical="center"/>
    </xf>
    <xf numFmtId="184" fontId="39" fillId="0" borderId="0" xfId="0" applyNumberFormat="1" applyFont="1" applyFill="1" applyAlignment="1" applyProtection="1">
      <alignment horizontal="right" vertical="center"/>
    </xf>
    <xf numFmtId="182" fontId="39" fillId="0" borderId="0" xfId="67" applyNumberFormat="1" applyFont="1" applyFill="1" applyBorder="1" applyAlignment="1" applyProtection="1">
      <alignment horizontal="right" vertical="center"/>
    </xf>
    <xf numFmtId="0" fontId="53" fillId="0" borderId="0" xfId="0" applyFont="1" applyFill="1" applyBorder="1" applyAlignment="1" applyProtection="1">
      <alignment horizontal="distributed" vertical="distributed"/>
    </xf>
    <xf numFmtId="3" fontId="39" fillId="0" borderId="0" xfId="67" applyNumberFormat="1" applyFont="1" applyFill="1" applyBorder="1" applyAlignment="1" applyProtection="1">
      <alignment horizontal="right"/>
    </xf>
    <xf numFmtId="49" fontId="39" fillId="0" borderId="0" xfId="0" applyNumberFormat="1" applyFont="1" applyFill="1" applyBorder="1" applyAlignment="1" applyProtection="1">
      <alignment horizontal="right" vertical="center" shrinkToFit="1"/>
    </xf>
    <xf numFmtId="186" fontId="39" fillId="0" borderId="0" xfId="104" applyNumberFormat="1" applyFont="1" applyFill="1" applyBorder="1" applyAlignment="1" applyProtection="1">
      <alignment horizontal="right" vertical="center"/>
      <protection locked="0"/>
    </xf>
    <xf numFmtId="184" fontId="39" fillId="0" borderId="0" xfId="67" applyNumberFormat="1" applyFont="1" applyFill="1" applyAlignment="1" applyProtection="1">
      <alignment vertical="center"/>
    </xf>
    <xf numFmtId="184" fontId="39" fillId="0" borderId="0" xfId="0" applyNumberFormat="1" applyFont="1" applyFill="1" applyAlignment="1" applyProtection="1">
      <alignment vertical="center"/>
    </xf>
    <xf numFmtId="185" fontId="39" fillId="0" borderId="0" xfId="98" applyNumberFormat="1" applyFont="1" applyFill="1" applyAlignment="1" applyProtection="1">
      <alignment horizontal="right" vertical="center"/>
    </xf>
    <xf numFmtId="185" fontId="39" fillId="0" borderId="0" xfId="67" applyNumberFormat="1" applyFont="1" applyFill="1" applyAlignment="1" applyProtection="1">
      <alignment horizontal="right"/>
    </xf>
    <xf numFmtId="185" fontId="39" fillId="0" borderId="0" xfId="67" applyNumberFormat="1" applyFont="1" applyFill="1" applyAlignment="1" applyProtection="1">
      <alignment horizontal="right" vertical="center"/>
    </xf>
    <xf numFmtId="180" fontId="53" fillId="0" borderId="0" xfId="0" applyNumberFormat="1" applyFont="1" applyFill="1" applyAlignment="1" applyProtection="1">
      <alignment vertical="center"/>
    </xf>
    <xf numFmtId="49" fontId="53" fillId="27" borderId="0" xfId="0" applyNumberFormat="1" applyFont="1" applyFill="1" applyBorder="1" applyAlignment="1" applyProtection="1">
      <alignment horizontal="center" vertical="center"/>
    </xf>
    <xf numFmtId="0" fontId="22" fillId="0" borderId="0" xfId="0" quotePrefix="1" applyFont="1" applyFill="1" applyBorder="1" applyAlignment="1" applyProtection="1">
      <alignment horizontal="centerContinuous" vertical="center"/>
    </xf>
    <xf numFmtId="38" fontId="98" fillId="0" borderId="25" xfId="67" applyFont="1" applyFill="1" applyBorder="1" applyAlignment="1" applyProtection="1">
      <alignment vertical="center" shrinkToFit="1"/>
    </xf>
    <xf numFmtId="38" fontId="98" fillId="0" borderId="0" xfId="67" applyFont="1" applyFill="1" applyBorder="1" applyAlignment="1" applyProtection="1">
      <alignment vertical="center" shrinkToFit="1"/>
    </xf>
    <xf numFmtId="38" fontId="98" fillId="0" borderId="0" xfId="67" applyFont="1" applyFill="1" applyBorder="1" applyAlignment="1" applyProtection="1">
      <alignment vertical="center"/>
    </xf>
    <xf numFmtId="224" fontId="87" fillId="0" borderId="16" xfId="91" applyNumberFormat="1" applyFont="1" applyFill="1" applyBorder="1" applyAlignment="1">
      <alignment horizontal="right" vertical="center" shrinkToFit="1"/>
    </xf>
    <xf numFmtId="212" fontId="88" fillId="0" borderId="33" xfId="91" applyNumberFormat="1" applyFont="1" applyFill="1" applyBorder="1" applyAlignment="1">
      <alignment horizontal="right" vertical="center"/>
    </xf>
    <xf numFmtId="212" fontId="88" fillId="0" borderId="25" xfId="91" applyNumberFormat="1" applyFont="1" applyFill="1" applyBorder="1" applyAlignment="1">
      <alignment horizontal="right" vertical="center"/>
    </xf>
    <xf numFmtId="38" fontId="44" fillId="0" borderId="33" xfId="67" applyFont="1" applyBorder="1" applyAlignment="1" applyProtection="1">
      <alignment horizontal="right"/>
    </xf>
    <xf numFmtId="38" fontId="44" fillId="0" borderId="15" xfId="67" applyFont="1" applyBorder="1" applyAlignment="1" applyProtection="1">
      <alignment horizontal="right"/>
    </xf>
    <xf numFmtId="49" fontId="54" fillId="0" borderId="0" xfId="0" applyNumberFormat="1" applyFont="1" applyFill="1" applyBorder="1" applyAlignment="1" applyProtection="1">
      <alignment horizontal="center" vertical="center"/>
    </xf>
    <xf numFmtId="49" fontId="53" fillId="0" borderId="0" xfId="0" applyNumberFormat="1" applyFont="1" applyFill="1" applyBorder="1" applyAlignment="1" applyProtection="1">
      <alignment horizontal="center" vertical="center"/>
    </xf>
    <xf numFmtId="177" fontId="22" fillId="0" borderId="22" xfId="105" applyNumberFormat="1" applyFont="1" applyFill="1" applyBorder="1" applyAlignment="1" applyProtection="1">
      <alignment horizontal="right" vertical="center"/>
    </xf>
    <xf numFmtId="184" fontId="22" fillId="0" borderId="0" xfId="67" applyNumberFormat="1" applyFont="1" applyFill="1" applyBorder="1" applyAlignment="1" applyProtection="1">
      <alignment horizontal="right" vertical="center" shrinkToFit="1"/>
    </xf>
    <xf numFmtId="204" fontId="22" fillId="0" borderId="0" xfId="0" applyNumberFormat="1" applyFont="1" applyAlignment="1" applyProtection="1">
      <alignment vertical="center"/>
    </xf>
    <xf numFmtId="204" fontId="22" fillId="0" borderId="25" xfId="0" applyNumberFormat="1" applyFont="1" applyBorder="1" applyAlignment="1" applyProtection="1">
      <alignment vertical="center"/>
    </xf>
    <xf numFmtId="204" fontId="39" fillId="0" borderId="25" xfId="67" applyNumberFormat="1" applyFont="1" applyFill="1" applyBorder="1" applyAlignment="1">
      <alignment horizontal="right" vertical="center"/>
    </xf>
    <xf numFmtId="204" fontId="39" fillId="0" borderId="0" xfId="67" applyNumberFormat="1" applyFont="1" applyFill="1" applyBorder="1" applyAlignment="1">
      <alignment horizontal="right" vertical="center"/>
    </xf>
    <xf numFmtId="184" fontId="22" fillId="0" borderId="25" xfId="67" applyNumberFormat="1" applyFont="1" applyFill="1" applyBorder="1" applyAlignment="1" applyProtection="1">
      <alignment horizontal="right" vertical="center" shrinkToFit="1"/>
    </xf>
    <xf numFmtId="184" fontId="22" fillId="0" borderId="0" xfId="67" applyNumberFormat="1" applyFont="1" applyFill="1" applyBorder="1" applyAlignment="1" applyProtection="1">
      <alignment horizontal="right" vertical="center"/>
    </xf>
    <xf numFmtId="185" fontId="22" fillId="0" borderId="25" xfId="0" applyNumberFormat="1" applyFont="1" applyBorder="1" applyAlignment="1" applyProtection="1">
      <alignment vertical="center"/>
      <protection locked="0"/>
    </xf>
    <xf numFmtId="0" fontId="39" fillId="26" borderId="25" xfId="0" applyFont="1" applyFill="1" applyBorder="1" applyAlignment="1" applyProtection="1">
      <alignment horizontal="right" vertical="center"/>
    </xf>
    <xf numFmtId="0" fontId="39" fillId="26" borderId="0" xfId="0" applyFont="1" applyFill="1" applyAlignment="1" applyProtection="1">
      <alignment horizontal="right" vertical="center"/>
    </xf>
    <xf numFmtId="203" fontId="39" fillId="26" borderId="0" xfId="0" applyNumberFormat="1" applyFont="1" applyFill="1" applyBorder="1" applyAlignment="1" applyProtection="1">
      <alignment vertical="center"/>
    </xf>
    <xf numFmtId="203" fontId="39" fillId="26" borderId="0" xfId="0" applyNumberFormat="1" applyFont="1" applyFill="1" applyBorder="1" applyAlignment="1" applyProtection="1">
      <alignment horizontal="right" vertical="center"/>
    </xf>
    <xf numFmtId="3" fontId="39" fillId="26" borderId="0" xfId="0" applyNumberFormat="1" applyFont="1" applyFill="1" applyBorder="1" applyAlignment="1">
      <alignment vertical="center"/>
    </xf>
    <xf numFmtId="3" fontId="39" fillId="26" borderId="22" xfId="0" applyNumberFormat="1" applyFont="1" applyFill="1" applyBorder="1" applyAlignment="1">
      <alignment vertical="center"/>
    </xf>
    <xf numFmtId="203" fontId="39" fillId="26" borderId="22" xfId="0" applyNumberFormat="1" applyFont="1" applyFill="1" applyBorder="1" applyAlignment="1" applyProtection="1">
      <alignment horizontal="right" vertical="center"/>
    </xf>
    <xf numFmtId="180" fontId="39" fillId="26" borderId="25" xfId="0" applyNumberFormat="1" applyFont="1" applyFill="1" applyBorder="1" applyAlignment="1">
      <alignment horizontal="right" vertical="center"/>
    </xf>
    <xf numFmtId="180" fontId="39" fillId="26" borderId="0" xfId="0" applyNumberFormat="1" applyFont="1" applyFill="1" applyBorder="1" applyAlignment="1">
      <alignment horizontal="right" vertical="center"/>
    </xf>
    <xf numFmtId="180" fontId="39" fillId="26" borderId="25" xfId="0" applyNumberFormat="1" applyFont="1" applyFill="1" applyBorder="1" applyAlignment="1">
      <alignment vertical="center"/>
    </xf>
    <xf numFmtId="180" fontId="39" fillId="26" borderId="21" xfId="0" applyNumberFormat="1" applyFont="1" applyFill="1" applyBorder="1" applyAlignment="1">
      <alignment vertical="center"/>
    </xf>
    <xf numFmtId="180" fontId="39" fillId="26" borderId="22" xfId="0" applyNumberFormat="1" applyFont="1" applyFill="1" applyBorder="1" applyAlignment="1">
      <alignment vertical="center"/>
    </xf>
    <xf numFmtId="3" fontId="39" fillId="0" borderId="0" xfId="98" applyNumberFormat="1" applyFont="1" applyFill="1" applyAlignment="1" applyProtection="1">
      <alignment vertical="center"/>
      <protection locked="0"/>
    </xf>
    <xf numFmtId="0" fontId="39" fillId="27" borderId="25" xfId="98" applyNumberFormat="1" applyFont="1" applyFill="1" applyBorder="1" applyAlignment="1" applyProtection="1">
      <alignment horizontal="right" vertical="center" shrinkToFit="1"/>
    </xf>
    <xf numFmtId="0" fontId="39" fillId="27" borderId="0" xfId="98" applyNumberFormat="1" applyFont="1" applyFill="1" applyBorder="1" applyAlignment="1" applyProtection="1">
      <alignment horizontal="right" vertical="center" shrinkToFit="1"/>
    </xf>
    <xf numFmtId="0" fontId="22" fillId="27" borderId="21" xfId="98" applyNumberFormat="1" applyFont="1" applyFill="1" applyBorder="1" applyAlignment="1" applyProtection="1">
      <alignment vertical="center"/>
      <protection locked="0"/>
    </xf>
    <xf numFmtId="0" fontId="22" fillId="27" borderId="22" xfId="98" applyNumberFormat="1" applyFont="1" applyFill="1" applyBorder="1" applyAlignment="1" applyProtection="1">
      <alignment vertical="center"/>
      <protection locked="0"/>
    </xf>
    <xf numFmtId="0" fontId="39" fillId="0" borderId="0" xfId="0" applyFont="1" applyBorder="1" applyAlignment="1" applyProtection="1">
      <alignment horizontal="distributed" vertical="center"/>
      <protection locked="0"/>
    </xf>
    <xf numFmtId="185" fontId="39" fillId="0" borderId="0" xfId="0" applyNumberFormat="1" applyFont="1" applyFill="1" applyBorder="1" applyAlignment="1" applyProtection="1">
      <alignment horizontal="right" vertical="center" shrinkToFit="1"/>
    </xf>
    <xf numFmtId="0" fontId="39" fillId="0" borderId="0" xfId="98" applyFont="1" applyAlignment="1" applyProtection="1">
      <alignment horizontal="right" vertical="top"/>
    </xf>
    <xf numFmtId="38" fontId="99" fillId="0" borderId="0" xfId="0" applyNumberFormat="1" applyFont="1" applyFill="1" applyAlignment="1" applyProtection="1">
      <alignment vertical="center"/>
    </xf>
    <xf numFmtId="0" fontId="99" fillId="0" borderId="0" xfId="0" applyFont="1" applyFill="1" applyAlignment="1" applyProtection="1">
      <alignment vertical="center"/>
    </xf>
    <xf numFmtId="3" fontId="84" fillId="26" borderId="0" xfId="0" applyNumberFormat="1" applyFont="1" applyFill="1" applyBorder="1" applyAlignment="1">
      <alignment vertical="center"/>
    </xf>
    <xf numFmtId="203" fontId="22" fillId="26" borderId="0" xfId="0" applyNumberFormat="1" applyFont="1" applyFill="1" applyBorder="1" applyAlignment="1" applyProtection="1">
      <alignment vertical="center"/>
    </xf>
    <xf numFmtId="203" fontId="22" fillId="26" borderId="0" xfId="0" applyNumberFormat="1" applyFont="1" applyFill="1" applyBorder="1" applyAlignment="1" applyProtection="1">
      <alignment horizontal="right" vertical="center"/>
    </xf>
    <xf numFmtId="0" fontId="83" fillId="0" borderId="0" xfId="0" applyFont="1" applyFill="1" applyBorder="1" applyAlignment="1" applyProtection="1">
      <alignment vertical="center"/>
    </xf>
    <xf numFmtId="0" fontId="83" fillId="0" borderId="0" xfId="0" applyFont="1" applyFill="1" applyBorder="1" applyAlignment="1" applyProtection="1">
      <alignment vertical="center" shrinkToFit="1"/>
    </xf>
    <xf numFmtId="0" fontId="83" fillId="27" borderId="20" xfId="0" applyFont="1" applyFill="1" applyBorder="1" applyAlignment="1" applyProtection="1">
      <alignment vertical="center"/>
    </xf>
    <xf numFmtId="0" fontId="83" fillId="27" borderId="23" xfId="0" applyFont="1" applyFill="1" applyBorder="1" applyAlignment="1" applyProtection="1">
      <alignment vertical="center"/>
    </xf>
    <xf numFmtId="0" fontId="83" fillId="27" borderId="20" xfId="0" applyFont="1" applyFill="1" applyBorder="1" applyAlignment="1" applyProtection="1">
      <alignment horizontal="right" vertical="center"/>
    </xf>
    <xf numFmtId="0" fontId="83" fillId="0" borderId="0" xfId="0" applyFont="1" applyAlignment="1" applyProtection="1">
      <alignment vertical="center"/>
    </xf>
    <xf numFmtId="0" fontId="83" fillId="27" borderId="20" xfId="0" applyFont="1" applyFill="1" applyBorder="1" applyAlignment="1" applyProtection="1">
      <alignment horizontal="right" vertical="center" shrinkToFit="1"/>
    </xf>
    <xf numFmtId="0" fontId="83" fillId="27" borderId="20" xfId="0" applyFont="1" applyFill="1" applyBorder="1" applyAlignment="1" applyProtection="1">
      <alignment horizontal="right" vertical="center" wrapText="1"/>
    </xf>
    <xf numFmtId="183" fontId="39" fillId="0" borderId="0" xfId="94" applyNumberFormat="1" applyFont="1" applyFill="1" applyBorder="1" applyAlignment="1">
      <alignment horizontal="right"/>
    </xf>
    <xf numFmtId="0" fontId="39" fillId="24" borderId="24" xfId="104" applyFont="1" applyFill="1" applyBorder="1" applyAlignment="1" applyProtection="1">
      <alignment vertical="center"/>
    </xf>
    <xf numFmtId="0" fontId="39" fillId="24" borderId="25" xfId="104" applyFont="1" applyFill="1" applyBorder="1" applyAlignment="1" applyProtection="1">
      <alignment horizontal="center" vertical="center"/>
    </xf>
    <xf numFmtId="0" fontId="39" fillId="24" borderId="21" xfId="104" applyFont="1" applyFill="1" applyBorder="1" applyAlignment="1" applyProtection="1">
      <alignment vertical="center"/>
    </xf>
    <xf numFmtId="3" fontId="39" fillId="0" borderId="0" xfId="104" applyNumberFormat="1" applyFont="1" applyAlignment="1" applyProtection="1">
      <alignment vertical="center"/>
      <protection locked="0"/>
    </xf>
    <xf numFmtId="212" fontId="87" fillId="0" borderId="21" xfId="91" applyNumberFormat="1" applyFont="1" applyFill="1" applyBorder="1" applyAlignment="1">
      <alignment horizontal="right" vertical="center" shrinkToFit="1"/>
    </xf>
    <xf numFmtId="203" fontId="87" fillId="0" borderId="15" xfId="91" applyNumberFormat="1" applyFont="1" applyFill="1" applyBorder="1" applyAlignment="1">
      <alignment horizontal="right" vertical="center" shrinkToFit="1"/>
    </xf>
    <xf numFmtId="203" fontId="22" fillId="26" borderId="15" xfId="96" applyNumberFormat="1" applyFont="1" applyFill="1" applyBorder="1" applyAlignment="1">
      <alignment horizontal="right" vertical="center"/>
    </xf>
    <xf numFmtId="0" fontId="44" fillId="0" borderId="0" xfId="107" applyFont="1" applyAlignment="1" applyProtection="1">
      <alignment vertical="center"/>
      <protection locked="0"/>
    </xf>
    <xf numFmtId="40" fontId="39" fillId="0" borderId="0" xfId="67" applyNumberFormat="1" applyFont="1" applyBorder="1" applyAlignment="1" applyProtection="1">
      <alignment vertical="center"/>
    </xf>
    <xf numFmtId="38" fontId="39" fillId="0" borderId="0" xfId="0" applyNumberFormat="1" applyFont="1" applyBorder="1" applyAlignment="1" applyProtection="1">
      <alignment vertical="center"/>
    </xf>
    <xf numFmtId="0" fontId="97" fillId="0" borderId="19" xfId="0" applyFont="1" applyFill="1" applyBorder="1" applyAlignment="1">
      <alignment horizontal="centerContinuous" vertical="center"/>
    </xf>
    <xf numFmtId="0" fontId="97" fillId="0" borderId="17" xfId="0" applyFont="1" applyFill="1" applyBorder="1" applyAlignment="1">
      <alignment horizontal="centerContinuous" vertical="center"/>
    </xf>
    <xf numFmtId="0" fontId="97" fillId="0" borderId="20" xfId="0" applyFont="1" applyFill="1" applyBorder="1" applyAlignment="1">
      <alignment vertical="center"/>
    </xf>
    <xf numFmtId="0" fontId="90" fillId="0" borderId="35" xfId="0" applyFont="1" applyFill="1" applyBorder="1" applyAlignment="1">
      <alignment vertical="center"/>
    </xf>
    <xf numFmtId="0" fontId="90" fillId="0" borderId="36" xfId="0" applyFont="1" applyFill="1" applyBorder="1" applyAlignment="1">
      <alignment vertical="center"/>
    </xf>
    <xf numFmtId="0" fontId="97" fillId="0" borderId="37" xfId="0" applyFont="1" applyFill="1" applyBorder="1" applyAlignment="1">
      <alignment vertical="center"/>
    </xf>
    <xf numFmtId="0" fontId="97" fillId="0" borderId="36" xfId="0" applyFont="1" applyFill="1" applyBorder="1" applyAlignment="1">
      <alignment vertical="center"/>
    </xf>
    <xf numFmtId="0" fontId="97" fillId="0" borderId="38" xfId="0" applyFont="1" applyFill="1" applyBorder="1" applyAlignment="1">
      <alignment vertical="center"/>
    </xf>
    <xf numFmtId="0" fontId="97" fillId="0" borderId="22" xfId="91" applyFont="1" applyFill="1" applyBorder="1" applyAlignment="1">
      <alignment vertical="center"/>
    </xf>
    <xf numFmtId="212" fontId="39" fillId="27" borderId="25" xfId="67" applyNumberFormat="1" applyFont="1" applyFill="1" applyBorder="1" applyAlignment="1" applyProtection="1">
      <alignment horizontal="right" vertical="center" shrinkToFit="1"/>
    </xf>
    <xf numFmtId="212" fontId="39" fillId="27" borderId="0" xfId="98" applyNumberFormat="1" applyFont="1" applyFill="1" applyBorder="1" applyAlignment="1" applyProtection="1">
      <alignment horizontal="right" vertical="center" shrinkToFit="1"/>
    </xf>
    <xf numFmtId="212" fontId="39" fillId="27" borderId="0" xfId="67" applyNumberFormat="1" applyFont="1" applyFill="1" applyBorder="1" applyAlignment="1" applyProtection="1">
      <alignment horizontal="right" vertical="center" shrinkToFit="1"/>
    </xf>
    <xf numFmtId="0" fontId="39" fillId="0" borderId="0" xfId="105" applyNumberFormat="1" applyFont="1" applyBorder="1" applyAlignment="1" applyProtection="1">
      <alignment horizontal="center" vertical="center"/>
    </xf>
    <xf numFmtId="221" fontId="22" fillId="0" borderId="0" xfId="67" applyNumberFormat="1" applyFont="1" applyFill="1" applyAlignment="1" applyProtection="1">
      <alignment horizontal="right" vertical="center"/>
    </xf>
    <xf numFmtId="225" fontId="22" fillId="0" borderId="0" xfId="67" applyNumberFormat="1" applyFont="1" applyFill="1" applyAlignment="1" applyProtection="1">
      <alignment horizontal="right" vertical="center"/>
    </xf>
    <xf numFmtId="204" fontId="22" fillId="0" borderId="0" xfId="67" applyNumberFormat="1" applyFont="1" applyFill="1" applyAlignment="1" applyProtection="1">
      <alignment horizontal="right" vertical="center"/>
    </xf>
    <xf numFmtId="204" fontId="22" fillId="0" borderId="0" xfId="67" applyNumberFormat="1" applyFont="1" applyFill="1" applyAlignment="1" applyProtection="1">
      <alignment horizontal="right" vertical="justify"/>
    </xf>
    <xf numFmtId="181" fontId="22" fillId="0" borderId="0" xfId="67" applyNumberFormat="1" applyFont="1" applyFill="1" applyAlignment="1" applyProtection="1">
      <alignment horizontal="right" vertical="justify"/>
    </xf>
    <xf numFmtId="40" fontId="22" fillId="0" borderId="0" xfId="67" applyNumberFormat="1" applyFont="1" applyFill="1" applyAlignment="1" applyProtection="1">
      <alignment horizontal="right"/>
    </xf>
    <xf numFmtId="3" fontId="22" fillId="0" borderId="0" xfId="67" applyNumberFormat="1" applyFont="1" applyFill="1" applyAlignment="1" applyProtection="1">
      <alignment horizontal="right"/>
    </xf>
    <xf numFmtId="212" fontId="22" fillId="0" borderId="0" xfId="67" applyNumberFormat="1" applyFont="1" applyFill="1" applyAlignment="1" applyProtection="1">
      <alignment horizontal="right"/>
    </xf>
    <xf numFmtId="212" fontId="22" fillId="0" borderId="0" xfId="67" applyNumberFormat="1" applyFont="1" applyFill="1" applyAlignment="1" applyProtection="1">
      <alignment horizontal="right" vertical="center"/>
    </xf>
    <xf numFmtId="3" fontId="22" fillId="0" borderId="0" xfId="67" applyNumberFormat="1" applyFont="1" applyFill="1" applyAlignment="1" applyProtection="1">
      <alignment horizontal="right" vertical="center"/>
    </xf>
    <xf numFmtId="177" fontId="39" fillId="0" borderId="0" xfId="0" applyNumberFormat="1" applyFont="1" applyFill="1" applyBorder="1" applyAlignment="1" applyProtection="1">
      <alignment horizontal="right" vertical="center"/>
    </xf>
    <xf numFmtId="40" fontId="39" fillId="0" borderId="0" xfId="0" applyNumberFormat="1" applyFont="1" applyFill="1" applyBorder="1" applyAlignment="1" applyProtection="1">
      <alignment horizontal="right" vertical="center"/>
    </xf>
    <xf numFmtId="3" fontId="22" fillId="0" borderId="0" xfId="0" applyNumberFormat="1" applyFont="1" applyFill="1" applyAlignment="1" applyProtection="1">
      <alignment horizontal="right" vertical="center"/>
    </xf>
    <xf numFmtId="38" fontId="39" fillId="0" borderId="25" xfId="67" applyFont="1" applyFill="1" applyBorder="1" applyAlignment="1" applyProtection="1">
      <alignment horizontal="right" vertical="center"/>
    </xf>
    <xf numFmtId="2" fontId="39" fillId="0" borderId="0" xfId="67" applyNumberFormat="1" applyFont="1" applyFill="1" applyAlignment="1" applyProtection="1">
      <alignment horizontal="right" vertical="center"/>
    </xf>
    <xf numFmtId="180" fontId="39" fillId="0" borderId="0" xfId="67" applyNumberFormat="1" applyFont="1" applyFill="1" applyAlignment="1" applyProtection="1">
      <alignment horizontal="right" vertical="center"/>
    </xf>
    <xf numFmtId="0" fontId="39" fillId="0" borderId="0" xfId="67" applyNumberFormat="1" applyFont="1" applyFill="1" applyBorder="1" applyAlignment="1" applyProtection="1">
      <alignment horizontal="right" vertical="center"/>
    </xf>
    <xf numFmtId="180" fontId="39" fillId="0" borderId="0" xfId="67" applyNumberFormat="1" applyFont="1" applyFill="1" applyBorder="1" applyAlignment="1" applyProtection="1">
      <alignment horizontal="right"/>
    </xf>
    <xf numFmtId="49" fontId="39" fillId="0" borderId="0" xfId="67" applyNumberFormat="1" applyFont="1" applyFill="1" applyBorder="1" applyAlignment="1" applyProtection="1">
      <alignment horizontal="right" vertical="center"/>
    </xf>
    <xf numFmtId="180" fontId="39" fillId="0" borderId="0" xfId="0" applyNumberFormat="1" applyFont="1" applyFill="1" applyBorder="1" applyAlignment="1" applyProtection="1">
      <alignment horizontal="right" vertical="center"/>
    </xf>
    <xf numFmtId="49" fontId="39" fillId="0" borderId="0" xfId="67" applyNumberFormat="1" applyFont="1" applyFill="1" applyAlignment="1" applyProtection="1">
      <alignment horizontal="right" vertical="center"/>
    </xf>
    <xf numFmtId="180" fontId="39" fillId="0" borderId="0" xfId="67" applyNumberFormat="1" applyFont="1" applyFill="1" applyBorder="1" applyAlignment="1" applyProtection="1">
      <alignment horizontal="right" vertical="center"/>
    </xf>
    <xf numFmtId="205" fontId="39" fillId="0" borderId="0" xfId="67" applyNumberFormat="1" applyFont="1" applyFill="1" applyAlignment="1" applyProtection="1">
      <alignment horizontal="right" vertical="center"/>
    </xf>
    <xf numFmtId="180" fontId="22" fillId="0" borderId="0" xfId="67" applyNumberFormat="1" applyFont="1" applyFill="1" applyAlignment="1" applyProtection="1">
      <alignment horizontal="right" vertical="center"/>
    </xf>
    <xf numFmtId="221" fontId="22" fillId="0" borderId="0" xfId="67" applyNumberFormat="1" applyFont="1" applyFill="1" applyAlignment="1" applyProtection="1">
      <alignment horizontal="right"/>
    </xf>
    <xf numFmtId="38" fontId="100" fillId="0" borderId="0" xfId="67" applyFont="1" applyFill="1" applyBorder="1" applyAlignment="1" applyProtection="1">
      <alignment vertical="top" wrapText="1"/>
    </xf>
    <xf numFmtId="0" fontId="97" fillId="0" borderId="39" xfId="0" applyFont="1" applyFill="1" applyBorder="1" applyAlignment="1">
      <alignment vertical="center"/>
    </xf>
    <xf numFmtId="0" fontId="97" fillId="0" borderId="40" xfId="0" applyFont="1" applyFill="1" applyBorder="1" applyAlignment="1">
      <alignment vertical="center"/>
    </xf>
    <xf numFmtId="0" fontId="97" fillId="0" borderId="0" xfId="0" applyFont="1" applyFill="1" applyBorder="1" applyAlignment="1">
      <alignment vertical="center"/>
    </xf>
    <xf numFmtId="0" fontId="97" fillId="0" borderId="18" xfId="0" applyFont="1" applyFill="1" applyBorder="1" applyAlignment="1">
      <alignment vertical="center"/>
    </xf>
    <xf numFmtId="0" fontId="97" fillId="0" borderId="23" xfId="0" applyFont="1" applyFill="1" applyBorder="1" applyAlignment="1">
      <alignment vertical="center"/>
    </xf>
    <xf numFmtId="0" fontId="90" fillId="0" borderId="25" xfId="0" applyFont="1" applyFill="1" applyBorder="1" applyAlignment="1">
      <alignment vertical="center"/>
    </xf>
    <xf numFmtId="0" fontId="90" fillId="0" borderId="0" xfId="0" applyFont="1" applyFill="1" applyBorder="1" applyAlignment="1">
      <alignment vertical="center"/>
    </xf>
    <xf numFmtId="0" fontId="90" fillId="0" borderId="18" xfId="0" applyFont="1" applyFill="1" applyBorder="1" applyAlignment="1">
      <alignment vertical="center"/>
    </xf>
    <xf numFmtId="0" fontId="90" fillId="0" borderId="24" xfId="0" applyFont="1" applyFill="1" applyBorder="1" applyAlignment="1">
      <alignment vertical="center"/>
    </xf>
    <xf numFmtId="0" fontId="90" fillId="0" borderId="20" xfId="0" applyFont="1" applyFill="1" applyBorder="1" applyAlignment="1">
      <alignment vertical="center"/>
    </xf>
    <xf numFmtId="0" fontId="90" fillId="0" borderId="23" xfId="0" applyFont="1" applyFill="1" applyBorder="1" applyAlignment="1">
      <alignment vertical="center"/>
    </xf>
    <xf numFmtId="0" fontId="97" fillId="0" borderId="25" xfId="0" applyFont="1" applyFill="1" applyBorder="1" applyAlignment="1">
      <alignment vertical="center"/>
    </xf>
    <xf numFmtId="197" fontId="22" fillId="0" borderId="41" xfId="0" applyNumberFormat="1" applyFont="1" applyFill="1" applyBorder="1" applyAlignment="1" applyProtection="1">
      <alignment horizontal="right" vertical="center"/>
    </xf>
    <xf numFmtId="197" fontId="22" fillId="0" borderId="39" xfId="100" applyNumberFormat="1" applyFont="1" applyFill="1" applyBorder="1" applyAlignment="1">
      <alignment horizontal="right" vertical="center"/>
    </xf>
    <xf numFmtId="0" fontId="22" fillId="0" borderId="22" xfId="0" applyNumberFormat="1" applyFont="1" applyFill="1" applyBorder="1" applyAlignment="1" applyProtection="1">
      <alignment horizontal="center" vertical="center"/>
    </xf>
    <xf numFmtId="1" fontId="39" fillId="27" borderId="0" xfId="67" applyNumberFormat="1" applyFont="1" applyFill="1" applyBorder="1" applyAlignment="1" applyProtection="1">
      <alignment horizontal="right" vertical="center" shrinkToFit="1"/>
    </xf>
    <xf numFmtId="3" fontId="48" fillId="27" borderId="20" xfId="67" applyNumberFormat="1" applyFont="1" applyFill="1" applyBorder="1" applyAlignment="1" applyProtection="1">
      <alignment vertical="center" shrinkToFit="1"/>
    </xf>
    <xf numFmtId="49" fontId="39" fillId="0" borderId="0" xfId="0" applyNumberFormat="1" applyFont="1" applyFill="1" applyBorder="1" applyAlignment="1" applyProtection="1">
      <alignment horizontal="left"/>
    </xf>
    <xf numFmtId="3" fontId="22" fillId="27" borderId="22" xfId="0" applyNumberFormat="1" applyFont="1" applyFill="1" applyBorder="1" applyAlignment="1" applyProtection="1">
      <alignment horizontal="right" vertical="center"/>
    </xf>
    <xf numFmtId="204" fontId="22" fillId="0" borderId="0" xfId="67" applyNumberFormat="1" applyFont="1" applyFill="1" applyAlignment="1" applyProtection="1">
      <alignment horizontal="right"/>
    </xf>
    <xf numFmtId="0" fontId="22" fillId="0" borderId="0" xfId="98" applyFont="1" applyAlignment="1" applyProtection="1">
      <alignment vertical="center"/>
    </xf>
    <xf numFmtId="212" fontId="44" fillId="27" borderId="0" xfId="67" applyNumberFormat="1" applyFont="1" applyFill="1" applyBorder="1" applyAlignment="1" applyProtection="1">
      <alignment vertical="center" shrinkToFit="1"/>
    </xf>
    <xf numFmtId="38" fontId="39" fillId="0" borderId="0" xfId="67" applyFont="1" applyBorder="1" applyAlignment="1" applyProtection="1">
      <alignment vertical="center" wrapText="1"/>
    </xf>
    <xf numFmtId="179" fontId="22" fillId="26" borderId="31" xfId="96" applyNumberFormat="1" applyFont="1" applyFill="1" applyBorder="1">
      <alignment vertical="center"/>
    </xf>
    <xf numFmtId="179" fontId="39" fillId="26" borderId="33" xfId="96" applyNumberFormat="1" applyFont="1" applyFill="1" applyBorder="1">
      <alignment vertical="center"/>
    </xf>
    <xf numFmtId="179" fontId="22" fillId="26" borderId="15" xfId="96" applyNumberFormat="1" applyFont="1" applyFill="1" applyBorder="1">
      <alignment vertical="center"/>
    </xf>
    <xf numFmtId="212" fontId="22" fillId="27" borderId="24" xfId="67" applyNumberFormat="1" applyFont="1" applyFill="1" applyBorder="1" applyAlignment="1" applyProtection="1">
      <alignment vertical="center"/>
    </xf>
    <xf numFmtId="212" fontId="22" fillId="27" borderId="20" xfId="98" applyNumberFormat="1" applyFont="1" applyFill="1" applyBorder="1" applyAlignment="1" applyProtection="1">
      <alignment vertical="center"/>
    </xf>
    <xf numFmtId="212" fontId="22" fillId="27" borderId="20" xfId="67" applyNumberFormat="1" applyFont="1" applyFill="1" applyBorder="1" applyAlignment="1" applyProtection="1">
      <alignment horizontal="right" vertical="center"/>
    </xf>
    <xf numFmtId="212" fontId="22" fillId="27" borderId="25" xfId="67" applyNumberFormat="1" applyFont="1" applyFill="1" applyBorder="1" applyAlignment="1" applyProtection="1">
      <alignment vertical="center"/>
    </xf>
    <xf numFmtId="212" fontId="22" fillId="27" borderId="0" xfId="98" applyNumberFormat="1" applyFont="1" applyFill="1" applyBorder="1" applyAlignment="1" applyProtection="1">
      <alignment vertical="center"/>
    </xf>
    <xf numFmtId="212" fontId="22" fillId="27" borderId="0" xfId="67" applyNumberFormat="1" applyFont="1" applyFill="1" applyBorder="1" applyAlignment="1" applyProtection="1">
      <alignment horizontal="right" vertical="center"/>
    </xf>
    <xf numFmtId="212" fontId="22" fillId="27" borderId="25" xfId="67" applyNumberFormat="1" applyFont="1" applyFill="1" applyBorder="1" applyAlignment="1" applyProtection="1">
      <alignment vertical="center" shrinkToFit="1"/>
    </xf>
    <xf numFmtId="212" fontId="22" fillId="27" borderId="0" xfId="67" applyNumberFormat="1" applyFont="1" applyFill="1" applyBorder="1" applyAlignment="1" applyProtection="1">
      <alignment vertical="center" shrinkToFit="1"/>
    </xf>
    <xf numFmtId="184" fontId="22" fillId="27" borderId="0" xfId="67" applyNumberFormat="1" applyFont="1" applyFill="1" applyAlignment="1" applyProtection="1">
      <alignment vertical="center"/>
    </xf>
    <xf numFmtId="204" fontId="22" fillId="0" borderId="25" xfId="0" applyNumberFormat="1" applyFont="1" applyFill="1" applyBorder="1" applyAlignment="1" applyProtection="1">
      <alignment vertical="center"/>
    </xf>
    <xf numFmtId="204" fontId="22" fillId="0" borderId="0" xfId="0" applyNumberFormat="1" applyFont="1" applyFill="1" applyBorder="1" applyAlignment="1" applyProtection="1">
      <alignment vertical="center"/>
    </xf>
    <xf numFmtId="204" fontId="22" fillId="0" borderId="0" xfId="0" applyNumberFormat="1" applyFont="1" applyFill="1" applyBorder="1" applyAlignment="1">
      <alignment horizontal="right" vertical="center"/>
    </xf>
    <xf numFmtId="204" fontId="22" fillId="0" borderId="0" xfId="0" applyNumberFormat="1" applyFont="1" applyFill="1" applyBorder="1" applyAlignment="1">
      <alignment vertical="center"/>
    </xf>
    <xf numFmtId="204" fontId="39" fillId="0" borderId="25" xfId="0" applyNumberFormat="1" applyFont="1" applyFill="1" applyBorder="1" applyAlignment="1">
      <alignment vertical="center"/>
    </xf>
    <xf numFmtId="204" fontId="39" fillId="0" borderId="0" xfId="0" applyNumberFormat="1" applyFont="1" applyFill="1" applyBorder="1" applyAlignment="1">
      <alignment vertical="center"/>
    </xf>
    <xf numFmtId="204" fontId="22" fillId="0" borderId="25" xfId="0" applyNumberFormat="1" applyFont="1" applyFill="1" applyBorder="1" applyAlignment="1">
      <alignment vertical="center"/>
    </xf>
    <xf numFmtId="205" fontId="39" fillId="0" borderId="0" xfId="0" applyNumberFormat="1" applyFont="1" applyFill="1" applyBorder="1" applyAlignment="1">
      <alignment vertical="center"/>
    </xf>
    <xf numFmtId="3" fontId="44" fillId="0" borderId="25" xfId="103" applyNumberFormat="1" applyFont="1" applyFill="1" applyBorder="1" applyAlignment="1">
      <alignment vertical="center"/>
    </xf>
    <xf numFmtId="3" fontId="44" fillId="0" borderId="0" xfId="103" applyNumberFormat="1" applyFont="1" applyFill="1" applyBorder="1" applyAlignment="1">
      <alignment vertical="center"/>
    </xf>
    <xf numFmtId="3" fontId="48" fillId="0" borderId="25" xfId="103" applyNumberFormat="1" applyFont="1" applyFill="1" applyBorder="1" applyAlignment="1">
      <alignment horizontal="right" vertical="center"/>
    </xf>
    <xf numFmtId="3" fontId="48" fillId="0" borderId="0" xfId="103" applyNumberFormat="1" applyFont="1" applyFill="1" applyBorder="1" applyAlignment="1">
      <alignment horizontal="right" vertical="center"/>
    </xf>
    <xf numFmtId="38" fontId="44" fillId="0" borderId="25" xfId="67" applyFont="1" applyFill="1" applyBorder="1" applyAlignment="1">
      <alignment vertical="center"/>
    </xf>
    <xf numFmtId="38" fontId="44" fillId="0" borderId="0" xfId="67" applyFont="1" applyFill="1" applyBorder="1" applyAlignment="1">
      <alignment vertical="center"/>
    </xf>
    <xf numFmtId="38" fontId="44" fillId="0" borderId="21" xfId="67" applyFont="1" applyFill="1" applyBorder="1" applyAlignment="1">
      <alignment vertical="center"/>
    </xf>
    <xf numFmtId="38" fontId="44" fillId="0" borderId="22" xfId="67" applyFont="1" applyFill="1" applyBorder="1" applyAlignment="1">
      <alignment vertical="center"/>
    </xf>
    <xf numFmtId="203" fontId="96" fillId="26" borderId="0" xfId="0" applyNumberFormat="1" applyFont="1" applyFill="1" applyBorder="1" applyAlignment="1">
      <alignment vertical="center"/>
    </xf>
    <xf numFmtId="203" fontId="96" fillId="26" borderId="22" xfId="0" applyNumberFormat="1" applyFont="1" applyFill="1" applyBorder="1" applyAlignment="1">
      <alignment vertical="center"/>
    </xf>
    <xf numFmtId="3" fontId="39" fillId="0" borderId="0" xfId="103" applyNumberFormat="1" applyFont="1" applyBorder="1" applyAlignment="1">
      <alignment vertical="center"/>
    </xf>
    <xf numFmtId="3" fontId="22" fillId="0" borderId="0" xfId="103" applyNumberFormat="1" applyFont="1" applyBorder="1" applyAlignment="1">
      <alignment horizontal="right" vertical="center"/>
    </xf>
    <xf numFmtId="3" fontId="39" fillId="0" borderId="25" xfId="103" applyNumberFormat="1" applyFont="1" applyFill="1" applyBorder="1" applyAlignment="1">
      <alignment vertical="center"/>
    </xf>
    <xf numFmtId="3" fontId="39" fillId="0" borderId="0" xfId="103" applyNumberFormat="1" applyFont="1" applyFill="1" applyBorder="1" applyAlignment="1">
      <alignment vertical="center"/>
    </xf>
    <xf numFmtId="3" fontId="39" fillId="0" borderId="21" xfId="103" applyNumberFormat="1" applyFont="1" applyFill="1" applyBorder="1" applyAlignment="1">
      <alignment vertical="center"/>
    </xf>
    <xf numFmtId="3" fontId="39" fillId="0" borderId="22" xfId="103" applyNumberFormat="1" applyFont="1" applyFill="1" applyBorder="1" applyAlignment="1">
      <alignment vertical="center"/>
    </xf>
    <xf numFmtId="221" fontId="39" fillId="0" borderId="25" xfId="67" applyNumberFormat="1" applyFont="1" applyFill="1" applyBorder="1" applyAlignment="1" applyProtection="1">
      <alignment horizontal="right" vertical="center"/>
    </xf>
    <xf numFmtId="184" fontId="39" fillId="27" borderId="42" xfId="0" applyNumberFormat="1" applyFont="1" applyFill="1" applyBorder="1" applyAlignment="1" applyProtection="1">
      <alignment horizontal="right" vertical="center"/>
    </xf>
    <xf numFmtId="3" fontId="39" fillId="27" borderId="25" xfId="106" applyNumberFormat="1" applyFont="1" applyFill="1" applyBorder="1" applyAlignment="1">
      <alignment horizontal="right"/>
    </xf>
    <xf numFmtId="3" fontId="39" fillId="27" borderId="18" xfId="106" applyNumberFormat="1" applyFont="1" applyFill="1" applyBorder="1" applyAlignment="1">
      <alignment horizontal="right"/>
    </xf>
    <xf numFmtId="0" fontId="43" fillId="0" borderId="0" xfId="0" applyFont="1" applyBorder="1" applyAlignment="1" applyProtection="1">
      <alignment vertical="center"/>
    </xf>
    <xf numFmtId="0" fontId="43" fillId="0" borderId="0" xfId="0" applyFont="1" applyFill="1" applyBorder="1" applyAlignment="1" applyProtection="1">
      <alignment wrapText="1"/>
    </xf>
    <xf numFmtId="0" fontId="44" fillId="0" borderId="0" xfId="0" applyFont="1" applyFill="1" applyAlignment="1" applyProtection="1">
      <alignment vertical="center"/>
    </xf>
    <xf numFmtId="204" fontId="22" fillId="0" borderId="21" xfId="67" applyNumberFormat="1" applyFont="1" applyFill="1" applyBorder="1" applyAlignment="1">
      <alignment horizontal="right" vertical="center"/>
    </xf>
    <xf numFmtId="204" fontId="22" fillId="0" borderId="22" xfId="67" applyNumberFormat="1" applyFont="1" applyFill="1" applyBorder="1" applyAlignment="1">
      <alignment horizontal="right" vertical="center"/>
    </xf>
    <xf numFmtId="49" fontId="22" fillId="0" borderId="0" xfId="67" applyNumberFormat="1" applyFont="1" applyFill="1" applyAlignment="1" applyProtection="1">
      <alignment horizontal="right" vertical="center"/>
    </xf>
    <xf numFmtId="0" fontId="54" fillId="27" borderId="22" xfId="0" applyFont="1" applyFill="1" applyBorder="1" applyAlignment="1" applyProtection="1">
      <alignment horizontal="right" vertical="center"/>
    </xf>
    <xf numFmtId="195" fontId="39" fillId="27" borderId="25" xfId="0" applyNumberFormat="1" applyFont="1" applyFill="1" applyBorder="1" applyAlignment="1" applyProtection="1">
      <alignment horizontal="right" vertical="center"/>
    </xf>
    <xf numFmtId="195" fontId="39" fillId="27" borderId="0" xfId="0" applyNumberFormat="1" applyFont="1" applyFill="1" applyBorder="1" applyAlignment="1" applyProtection="1">
      <alignment horizontal="right" vertical="center"/>
    </xf>
    <xf numFmtId="0" fontId="39" fillId="0" borderId="0" xfId="0" applyFont="1" applyAlignment="1" applyProtection="1">
      <alignment vertical="center" wrapText="1"/>
    </xf>
    <xf numFmtId="49" fontId="53" fillId="0" borderId="0"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49" fontId="54" fillId="0" borderId="22" xfId="0" applyNumberFormat="1" applyFont="1" applyFill="1" applyBorder="1" applyAlignment="1" applyProtection="1">
      <alignment horizontal="center" vertical="center"/>
    </xf>
    <xf numFmtId="3" fontId="22" fillId="27" borderId="20" xfId="106" applyNumberFormat="1" applyFont="1" applyFill="1" applyBorder="1" applyAlignment="1">
      <alignment horizontal="right"/>
    </xf>
    <xf numFmtId="190" fontId="44" fillId="0" borderId="18" xfId="0" applyNumberFormat="1" applyFont="1" applyFill="1" applyBorder="1" applyAlignment="1">
      <alignment horizontal="left" vertical="center"/>
    </xf>
    <xf numFmtId="0" fontId="39" fillId="0" borderId="18" xfId="0" applyFont="1" applyFill="1" applyBorder="1" applyAlignment="1" applyProtection="1">
      <alignment vertical="center"/>
    </xf>
    <xf numFmtId="190" fontId="48" fillId="0" borderId="18" xfId="0" applyNumberFormat="1" applyFont="1" applyFill="1" applyBorder="1" applyAlignment="1">
      <alignment horizontal="left" vertical="center"/>
    </xf>
    <xf numFmtId="197" fontId="22" fillId="0" borderId="0" xfId="0" applyNumberFormat="1" applyFont="1" applyFill="1" applyBorder="1" applyAlignment="1" applyProtection="1">
      <alignment horizontal="right" vertical="center"/>
    </xf>
    <xf numFmtId="197" fontId="22" fillId="0" borderId="39" xfId="0" applyNumberFormat="1" applyFont="1" applyFill="1" applyBorder="1" applyAlignment="1" applyProtection="1">
      <alignment horizontal="right" vertical="center"/>
    </xf>
    <xf numFmtId="197" fontId="22" fillId="0" borderId="39" xfId="102" applyNumberFormat="1" applyFont="1" applyFill="1" applyBorder="1" applyAlignment="1">
      <alignment horizontal="right" vertical="center"/>
    </xf>
    <xf numFmtId="197" fontId="22" fillId="0" borderId="22" xfId="102" applyNumberFormat="1" applyFont="1" applyFill="1" applyBorder="1" applyAlignment="1">
      <alignment horizontal="right" vertical="center"/>
    </xf>
    <xf numFmtId="197" fontId="22" fillId="0" borderId="22" xfId="102" applyNumberFormat="1" applyFont="1" applyFill="1" applyBorder="1" applyAlignment="1">
      <alignment horizontal="right" vertical="center" shrinkToFit="1"/>
    </xf>
    <xf numFmtId="0" fontId="22" fillId="0" borderId="0" xfId="0" applyFont="1" applyFill="1" applyBorder="1" applyAlignment="1" applyProtection="1">
      <alignment vertical="center" shrinkToFit="1"/>
    </xf>
    <xf numFmtId="0" fontId="22" fillId="0" borderId="0" xfId="0" applyFont="1" applyFill="1" applyAlignment="1" applyProtection="1">
      <alignment vertical="center" shrinkToFit="1"/>
    </xf>
    <xf numFmtId="0" fontId="48" fillId="0" borderId="25" xfId="0" applyFont="1" applyFill="1" applyBorder="1" applyAlignment="1" applyProtection="1">
      <alignment horizontal="left" vertical="center" shrinkToFit="1"/>
    </xf>
    <xf numFmtId="0" fontId="48" fillId="0" borderId="0" xfId="0" applyFont="1" applyFill="1" applyBorder="1" applyAlignment="1" applyProtection="1">
      <alignment horizontal="left" vertical="center" shrinkToFit="1"/>
    </xf>
    <xf numFmtId="197" fontId="39" fillId="0" borderId="0" xfId="101" applyNumberFormat="1" applyFont="1" applyFill="1" applyBorder="1" applyAlignment="1">
      <alignment horizontal="right" vertical="center"/>
    </xf>
    <xf numFmtId="197" fontId="22" fillId="0" borderId="39" xfId="101" applyNumberFormat="1" applyFont="1" applyFill="1" applyBorder="1" applyAlignment="1">
      <alignment horizontal="right" vertical="center"/>
    </xf>
    <xf numFmtId="197" fontId="22" fillId="0" borderId="22" xfId="101" applyNumberFormat="1" applyFont="1" applyFill="1" applyBorder="1" applyAlignment="1">
      <alignment horizontal="right" vertical="center"/>
    </xf>
    <xf numFmtId="0" fontId="39" fillId="0" borderId="0" xfId="0" applyNumberFormat="1" applyFont="1" applyFill="1" applyBorder="1" applyAlignment="1">
      <alignment horizontal="center" vertical="center" shrinkToFit="1"/>
    </xf>
    <xf numFmtId="0" fontId="22" fillId="0" borderId="0" xfId="0" applyNumberFormat="1" applyFont="1" applyFill="1" applyBorder="1" applyAlignment="1" applyProtection="1">
      <alignment horizontal="center" vertical="center"/>
    </xf>
    <xf numFmtId="0" fontId="22" fillId="0" borderId="22" xfId="0" applyNumberFormat="1" applyFont="1" applyFill="1" applyBorder="1" applyAlignment="1">
      <alignment horizontal="center" vertical="center" shrinkToFit="1"/>
    </xf>
    <xf numFmtId="212" fontId="39" fillId="0" borderId="0" xfId="67" applyNumberFormat="1" applyFont="1" applyFill="1" applyAlignment="1" applyProtection="1">
      <alignment horizontal="right" vertical="center"/>
    </xf>
    <xf numFmtId="0" fontId="54" fillId="27" borderId="0" xfId="0" applyFont="1" applyFill="1" applyBorder="1" applyAlignment="1" applyProtection="1">
      <alignment horizontal="center" vertical="center"/>
    </xf>
    <xf numFmtId="184" fontId="22" fillId="27" borderId="43" xfId="0" applyNumberFormat="1" applyFont="1" applyFill="1" applyBorder="1" applyAlignment="1" applyProtection="1">
      <alignment horizontal="right" vertical="center"/>
    </xf>
    <xf numFmtId="0" fontId="73" fillId="0" borderId="0" xfId="0" applyFont="1" applyFill="1" applyBorder="1" applyAlignment="1" applyProtection="1">
      <alignment vertical="center"/>
    </xf>
    <xf numFmtId="0" fontId="70" fillId="0" borderId="0" xfId="0" applyFont="1" applyFill="1" applyBorder="1" applyAlignment="1" applyProtection="1">
      <alignment vertical="center"/>
    </xf>
    <xf numFmtId="0" fontId="72" fillId="0" borderId="0" xfId="0" applyFont="1" applyFill="1" applyBorder="1" applyAlignment="1" applyProtection="1">
      <alignment vertical="center" wrapText="1"/>
    </xf>
    <xf numFmtId="212" fontId="39" fillId="0" borderId="0" xfId="0" applyNumberFormat="1" applyFont="1" applyFill="1" applyAlignment="1" applyProtection="1">
      <alignment horizontal="right" vertical="center"/>
    </xf>
    <xf numFmtId="177" fontId="22" fillId="0" borderId="22" xfId="105" applyNumberFormat="1" applyFont="1" applyBorder="1" applyAlignment="1" applyProtection="1">
      <alignment horizontal="center" vertical="center"/>
    </xf>
    <xf numFmtId="38" fontId="22" fillId="0" borderId="21" xfId="67" applyFont="1" applyFill="1" applyBorder="1"/>
    <xf numFmtId="177" fontId="22" fillId="0" borderId="0" xfId="105" applyNumberFormat="1" applyFont="1" applyBorder="1" applyAlignment="1" applyProtection="1">
      <alignment horizontal="center" vertical="center"/>
    </xf>
    <xf numFmtId="177" fontId="22" fillId="0" borderId="18" xfId="105" applyNumberFormat="1" applyFont="1" applyBorder="1" applyAlignment="1" applyProtection="1">
      <alignment vertical="center"/>
    </xf>
    <xf numFmtId="177" fontId="22" fillId="0" borderId="30" xfId="105" applyNumberFormat="1" applyFont="1" applyBorder="1" applyAlignment="1" applyProtection="1">
      <alignment vertical="center"/>
    </xf>
    <xf numFmtId="3" fontId="22" fillId="0" borderId="0" xfId="0" applyNumberFormat="1" applyFont="1" applyFill="1" applyBorder="1" applyProtection="1">
      <protection locked="0"/>
    </xf>
    <xf numFmtId="177" fontId="22" fillId="0" borderId="0" xfId="0" applyNumberFormat="1" applyFont="1" applyFill="1" applyBorder="1" applyAlignment="1" applyProtection="1">
      <alignment horizontal="right"/>
      <protection locked="0"/>
    </xf>
    <xf numFmtId="189" fontId="22" fillId="0" borderId="0" xfId="0" applyNumberFormat="1" applyFont="1" applyFill="1" applyBorder="1" applyAlignment="1" applyProtection="1">
      <alignment horizontal="right"/>
      <protection locked="0"/>
    </xf>
    <xf numFmtId="3" fontId="39" fillId="0" borderId="0" xfId="0" applyNumberFormat="1" applyFont="1" applyFill="1" applyBorder="1" applyProtection="1">
      <protection locked="0"/>
    </xf>
    <xf numFmtId="189" fontId="39" fillId="0" borderId="0" xfId="0" applyNumberFormat="1" applyFont="1" applyFill="1" applyBorder="1" applyAlignment="1" applyProtection="1">
      <alignment horizontal="right"/>
      <protection locked="0"/>
    </xf>
    <xf numFmtId="177" fontId="39" fillId="0" borderId="0" xfId="0" applyNumberFormat="1" applyFont="1" applyFill="1" applyBorder="1" applyAlignment="1" applyProtection="1">
      <alignment horizontal="right"/>
      <protection locked="0"/>
    </xf>
    <xf numFmtId="3" fontId="39" fillId="0" borderId="0" xfId="0" applyNumberFormat="1" applyFont="1" applyFill="1" applyBorder="1" applyAlignment="1" applyProtection="1">
      <protection locked="0"/>
    </xf>
    <xf numFmtId="3" fontId="22" fillId="0" borderId="0" xfId="0" applyNumberFormat="1" applyFont="1" applyFill="1" applyBorder="1" applyAlignment="1" applyProtection="1">
      <protection locked="0"/>
    </xf>
    <xf numFmtId="3" fontId="39" fillId="0" borderId="22" xfId="0" applyNumberFormat="1" applyFont="1" applyFill="1" applyBorder="1" applyAlignment="1" applyProtection="1">
      <protection locked="0"/>
    </xf>
    <xf numFmtId="189" fontId="39" fillId="0" borderId="22" xfId="0" applyNumberFormat="1" applyFont="1" applyFill="1" applyBorder="1" applyAlignment="1" applyProtection="1">
      <alignment horizontal="right"/>
      <protection locked="0"/>
    </xf>
    <xf numFmtId="223" fontId="39" fillId="0" borderId="0" xfId="107" applyNumberFormat="1" applyFont="1" applyFill="1" applyBorder="1" applyAlignment="1" applyProtection="1">
      <alignment vertical="center"/>
    </xf>
    <xf numFmtId="206" fontId="39" fillId="0" borderId="0" xfId="94" applyNumberFormat="1" applyFont="1" applyFill="1" applyBorder="1" applyAlignment="1" applyProtection="1">
      <alignment horizontal="right"/>
    </xf>
    <xf numFmtId="206" fontId="39" fillId="0" borderId="0" xfId="94" applyNumberFormat="1" applyFont="1" applyFill="1" applyBorder="1" applyAlignment="1">
      <alignment horizontal="right"/>
    </xf>
    <xf numFmtId="206" fontId="39" fillId="0" borderId="0" xfId="67" applyNumberFormat="1" applyFont="1" applyFill="1" applyBorder="1" applyAlignment="1" applyProtection="1">
      <alignment horizontal="right" vertical="center"/>
    </xf>
    <xf numFmtId="206" fontId="39" fillId="0" borderId="0" xfId="104" applyNumberFormat="1" applyFont="1" applyFill="1" applyBorder="1" applyAlignment="1" applyProtection="1">
      <alignment horizontal="right" vertical="center"/>
      <protection locked="0"/>
    </xf>
    <xf numFmtId="0" fontId="39" fillId="27" borderId="18" xfId="104" applyFont="1" applyFill="1" applyBorder="1" applyAlignment="1" applyProtection="1">
      <alignment horizontal="distributed" vertical="center"/>
    </xf>
    <xf numFmtId="0" fontId="46" fillId="0" borderId="0" xfId="104" applyFont="1" applyFill="1" applyBorder="1" applyAlignment="1" applyProtection="1">
      <alignment vertical="center"/>
    </xf>
    <xf numFmtId="0" fontId="58" fillId="0" borderId="0" xfId="0" applyFont="1" applyFill="1" applyAlignment="1" applyProtection="1">
      <alignment vertical="top" wrapText="1"/>
    </xf>
    <xf numFmtId="184" fontId="22" fillId="27" borderId="20" xfId="67" applyNumberFormat="1" applyFont="1" applyFill="1" applyBorder="1" applyAlignment="1" applyProtection="1">
      <alignment vertical="center"/>
    </xf>
    <xf numFmtId="0" fontId="54" fillId="0" borderId="22" xfId="0" applyFont="1" applyBorder="1" applyAlignment="1" applyProtection="1">
      <alignment vertical="center"/>
    </xf>
    <xf numFmtId="0" fontId="53" fillId="0" borderId="22" xfId="0" applyFont="1" applyBorder="1" applyAlignment="1" applyProtection="1">
      <alignment vertical="center"/>
    </xf>
    <xf numFmtId="38" fontId="53" fillId="0" borderId="22" xfId="67" applyFont="1" applyBorder="1" applyAlignment="1" applyProtection="1">
      <alignment vertical="center"/>
    </xf>
    <xf numFmtId="0" fontId="53" fillId="0" borderId="25" xfId="0" applyFont="1" applyBorder="1" applyAlignment="1" applyProtection="1">
      <alignment horizontal="center" vertical="center"/>
    </xf>
    <xf numFmtId="0" fontId="54" fillId="0" borderId="25" xfId="0" applyFont="1" applyBorder="1" applyAlignment="1" applyProtection="1">
      <alignment vertical="center"/>
    </xf>
    <xf numFmtId="38" fontId="54" fillId="0" borderId="0" xfId="67" applyFont="1" applyBorder="1" applyAlignment="1" applyProtection="1">
      <alignment vertical="center"/>
    </xf>
    <xf numFmtId="0" fontId="53" fillId="0" borderId="25" xfId="0" applyFont="1" applyBorder="1" applyAlignment="1" applyProtection="1">
      <alignment vertical="center"/>
    </xf>
    <xf numFmtId="38" fontId="53" fillId="0" borderId="0" xfId="67" applyFont="1" applyBorder="1" applyAlignment="1" applyProtection="1">
      <alignment vertical="center"/>
    </xf>
    <xf numFmtId="0" fontId="53" fillId="0" borderId="21" xfId="0" applyFont="1" applyBorder="1" applyAlignment="1" applyProtection="1">
      <alignment vertical="center"/>
    </xf>
    <xf numFmtId="38" fontId="53" fillId="0" borderId="0" xfId="0" applyNumberFormat="1" applyFont="1" applyBorder="1" applyAlignment="1" applyProtection="1">
      <alignment vertical="center"/>
    </xf>
    <xf numFmtId="0" fontId="48" fillId="26" borderId="20" xfId="0" applyFont="1" applyFill="1" applyBorder="1" applyAlignment="1" applyProtection="1">
      <alignment horizontal="left"/>
    </xf>
    <xf numFmtId="49" fontId="39" fillId="0" borderId="0" xfId="0" applyNumberFormat="1" applyFont="1" applyFill="1" applyBorder="1" applyAlignment="1" applyProtection="1">
      <alignment horizontal="left" vertical="center"/>
      <protection locked="0"/>
    </xf>
    <xf numFmtId="0" fontId="60" fillId="26" borderId="20" xfId="0" applyFont="1" applyFill="1" applyBorder="1" applyAlignment="1" applyProtection="1">
      <alignment horizontal="left"/>
    </xf>
    <xf numFmtId="0" fontId="48" fillId="26" borderId="20" xfId="0" applyFont="1" applyFill="1" applyBorder="1" applyAlignment="1" applyProtection="1">
      <alignment horizontal="left" shrinkToFit="1"/>
    </xf>
    <xf numFmtId="1" fontId="39" fillId="27" borderId="25" xfId="0" applyNumberFormat="1" applyFont="1" applyFill="1" applyBorder="1" applyAlignment="1" applyProtection="1">
      <alignment horizontal="right" vertical="center"/>
    </xf>
    <xf numFmtId="38" fontId="53" fillId="27" borderId="0" xfId="67" applyFont="1" applyFill="1" applyBorder="1" applyAlignment="1" applyProtection="1">
      <alignment horizontal="right" vertical="center"/>
    </xf>
    <xf numFmtId="1" fontId="22" fillId="27" borderId="21" xfId="0" applyNumberFormat="1" applyFont="1" applyFill="1" applyBorder="1" applyAlignment="1" applyProtection="1">
      <alignment horizontal="right" vertical="center"/>
    </xf>
    <xf numFmtId="38" fontId="54" fillId="27" borderId="22" xfId="67" applyFont="1" applyFill="1" applyBorder="1" applyAlignment="1" applyProtection="1">
      <alignment horizontal="right" vertical="center"/>
    </xf>
    <xf numFmtId="0" fontId="54" fillId="27" borderId="30" xfId="0" applyFont="1" applyFill="1" applyBorder="1" applyAlignment="1" applyProtection="1">
      <alignment vertical="center"/>
    </xf>
    <xf numFmtId="0" fontId="101" fillId="27" borderId="22" xfId="95" applyFont="1" applyFill="1" applyBorder="1" applyAlignment="1">
      <alignment horizontal="left" vertical="center"/>
    </xf>
    <xf numFmtId="179" fontId="39" fillId="26" borderId="33" xfId="96" applyNumberFormat="1" applyFont="1" applyFill="1" applyBorder="1" applyAlignment="1">
      <alignment horizontal="right" vertical="center"/>
    </xf>
    <xf numFmtId="0" fontId="22" fillId="26" borderId="21" xfId="96" applyFont="1" applyFill="1" applyBorder="1" applyAlignment="1">
      <alignment horizontal="left" vertical="center"/>
    </xf>
    <xf numFmtId="0" fontId="39" fillId="26" borderId="0" xfId="104" applyFont="1" applyFill="1" applyAlignment="1" applyProtection="1">
      <alignment horizontal="left" vertical="center"/>
      <protection locked="0"/>
    </xf>
    <xf numFmtId="38" fontId="53" fillId="0" borderId="30" xfId="67" applyFont="1" applyBorder="1" applyAlignment="1" applyProtection="1">
      <alignment vertical="center"/>
    </xf>
    <xf numFmtId="185" fontId="39" fillId="0" borderId="0" xfId="0" applyNumberFormat="1" applyFont="1" applyFill="1" applyBorder="1" applyAlignment="1" applyProtection="1">
      <alignment horizontal="right" vertical="center"/>
    </xf>
    <xf numFmtId="2" fontId="39" fillId="0" borderId="0" xfId="67" applyNumberFormat="1" applyFont="1" applyFill="1" applyBorder="1" applyAlignment="1" applyProtection="1">
      <alignment horizontal="right" vertical="center"/>
    </xf>
    <xf numFmtId="224" fontId="39" fillId="0" borderId="0" xfId="67" applyNumberFormat="1" applyFont="1" applyFill="1" applyAlignment="1" applyProtection="1">
      <alignment horizontal="right"/>
    </xf>
    <xf numFmtId="177" fontId="39" fillId="0" borderId="18" xfId="105" applyNumberFormat="1" applyFont="1" applyBorder="1" applyAlignment="1" applyProtection="1">
      <alignment vertical="center"/>
    </xf>
    <xf numFmtId="177" fontId="39" fillId="0" borderId="20" xfId="105" applyNumberFormat="1" applyFont="1" applyBorder="1" applyAlignment="1" applyProtection="1">
      <alignment vertical="center"/>
    </xf>
    <xf numFmtId="188" fontId="22" fillId="0" borderId="0" xfId="105" applyNumberFormat="1" applyFont="1" applyBorder="1" applyAlignment="1" applyProtection="1">
      <alignment horizontal="distributed" vertical="center"/>
    </xf>
    <xf numFmtId="188" fontId="39" fillId="0" borderId="0" xfId="105" applyNumberFormat="1" applyFont="1" applyBorder="1" applyAlignment="1" applyProtection="1">
      <alignment horizontal="distributed" vertical="center"/>
    </xf>
    <xf numFmtId="188" fontId="22" fillId="0" borderId="22" xfId="105" applyNumberFormat="1" applyFont="1" applyBorder="1" applyAlignment="1" applyProtection="1">
      <alignment horizontal="distributed" vertical="center"/>
    </xf>
    <xf numFmtId="190" fontId="44" fillId="27" borderId="0" xfId="0" applyNumberFormat="1" applyFont="1" applyFill="1" applyBorder="1" applyAlignment="1" applyProtection="1">
      <alignment horizontal="distributed" vertical="justify"/>
    </xf>
    <xf numFmtId="0" fontId="39" fillId="0" borderId="0" xfId="94" applyNumberFormat="1" applyFont="1" applyFill="1" applyBorder="1" applyAlignment="1" applyProtection="1">
      <alignment horizontal="right"/>
    </xf>
    <xf numFmtId="49" fontId="39" fillId="0" borderId="0" xfId="94" applyNumberFormat="1" applyFont="1" applyFill="1" applyBorder="1" applyAlignment="1" applyProtection="1">
      <alignment horizontal="right"/>
    </xf>
    <xf numFmtId="38" fontId="48" fillId="27" borderId="24" xfId="67" applyFont="1" applyFill="1" applyBorder="1" applyAlignment="1" applyProtection="1">
      <alignment vertical="center"/>
    </xf>
    <xf numFmtId="38" fontId="48" fillId="27" borderId="20" xfId="67" applyFont="1" applyFill="1" applyBorder="1" applyAlignment="1" applyProtection="1">
      <alignment vertical="center"/>
    </xf>
    <xf numFmtId="3" fontId="48" fillId="27" borderId="20" xfId="67" applyNumberFormat="1" applyFont="1" applyFill="1" applyBorder="1" applyAlignment="1" applyProtection="1">
      <alignment vertical="center"/>
    </xf>
    <xf numFmtId="212" fontId="48" fillId="27" borderId="20" xfId="67" applyNumberFormat="1" applyFont="1" applyFill="1" applyBorder="1" applyAlignment="1" applyProtection="1">
      <alignment vertical="center"/>
    </xf>
    <xf numFmtId="40" fontId="48" fillId="27" borderId="20" xfId="67" applyNumberFormat="1" applyFont="1" applyFill="1" applyBorder="1" applyAlignment="1" applyProtection="1">
      <alignment vertical="center"/>
    </xf>
    <xf numFmtId="38" fontId="48" fillId="27" borderId="21" xfId="67" applyFont="1" applyFill="1" applyBorder="1" applyAlignment="1" applyProtection="1">
      <alignment vertical="center"/>
    </xf>
    <xf numFmtId="40" fontId="48" fillId="27" borderId="22" xfId="67" applyNumberFormat="1" applyFont="1" applyFill="1" applyBorder="1" applyAlignment="1" applyProtection="1">
      <alignment vertical="center" shrinkToFit="1"/>
    </xf>
    <xf numFmtId="1" fontId="22" fillId="27" borderId="25" xfId="0" applyNumberFormat="1" applyFont="1" applyFill="1" applyBorder="1" applyAlignment="1" applyProtection="1">
      <alignment horizontal="right" vertical="center"/>
    </xf>
    <xf numFmtId="212" fontId="22" fillId="27" borderId="25" xfId="67" applyNumberFormat="1" applyFont="1" applyFill="1" applyBorder="1" applyAlignment="1" applyProtection="1">
      <alignment vertical="center" shrinkToFit="1"/>
      <protection locked="0"/>
    </xf>
    <xf numFmtId="212" fontId="22" fillId="27" borderId="0" xfId="67" applyNumberFormat="1" applyFont="1" applyFill="1" applyAlignment="1" applyProtection="1">
      <alignment vertical="center"/>
      <protection locked="0"/>
    </xf>
    <xf numFmtId="38" fontId="22" fillId="27" borderId="25" xfId="67" applyFont="1" applyFill="1" applyBorder="1" applyAlignment="1" applyProtection="1">
      <alignment vertical="center"/>
      <protection locked="0"/>
    </xf>
    <xf numFmtId="38" fontId="22" fillId="27" borderId="21" xfId="67" applyFont="1" applyFill="1" applyBorder="1" applyAlignment="1" applyProtection="1">
      <alignment horizontal="right" vertical="center"/>
    </xf>
    <xf numFmtId="212" fontId="22" fillId="27" borderId="25" xfId="67" applyNumberFormat="1" applyFont="1" applyFill="1" applyBorder="1" applyAlignment="1" applyProtection="1">
      <alignment vertical="center"/>
      <protection locked="0"/>
    </xf>
    <xf numFmtId="0" fontId="22" fillId="27" borderId="0" xfId="107" applyFont="1" applyFill="1" applyAlignment="1" applyProtection="1">
      <alignment vertical="center"/>
      <protection locked="0"/>
    </xf>
    <xf numFmtId="0" fontId="53" fillId="27" borderId="0" xfId="0" applyNumberFormat="1" applyFont="1" applyFill="1" applyBorder="1" applyAlignment="1" applyProtection="1">
      <alignment horizontal="center" vertical="center"/>
    </xf>
    <xf numFmtId="0" fontId="54" fillId="27" borderId="22" xfId="0" applyNumberFormat="1" applyFont="1" applyFill="1" applyBorder="1" applyAlignment="1" applyProtection="1">
      <alignment horizontal="center" vertical="center"/>
    </xf>
    <xf numFmtId="185" fontId="39" fillId="0" borderId="0" xfId="94" applyNumberFormat="1" applyFont="1" applyFill="1" applyBorder="1" applyAlignment="1" applyProtection="1">
      <alignment horizontal="right"/>
    </xf>
    <xf numFmtId="0" fontId="22" fillId="0" borderId="0" xfId="0" quotePrefix="1" applyNumberFormat="1" applyFont="1" applyFill="1" applyBorder="1" applyAlignment="1" applyProtection="1">
      <alignment horizontal="centerContinuous" vertical="center"/>
    </xf>
    <xf numFmtId="0" fontId="44" fillId="0" borderId="0" xfId="0" applyNumberFormat="1" applyFont="1" applyFill="1" applyBorder="1" applyAlignment="1" applyProtection="1">
      <alignment horizontal="center" vertical="center" shrinkToFit="1"/>
    </xf>
    <xf numFmtId="0" fontId="48" fillId="0" borderId="0" xfId="0" applyNumberFormat="1" applyFont="1" applyFill="1" applyBorder="1" applyAlignment="1" applyProtection="1">
      <alignment horizontal="center" vertical="center" shrinkToFit="1"/>
    </xf>
    <xf numFmtId="185" fontId="39" fillId="0" borderId="0" xfId="0" applyNumberFormat="1" applyFont="1" applyFill="1" applyAlignment="1" applyProtection="1">
      <alignment horizontal="right" vertical="center"/>
    </xf>
    <xf numFmtId="180" fontId="39" fillId="0" borderId="0" xfId="55" applyNumberFormat="1" applyFont="1" applyAlignment="1" applyProtection="1">
      <alignment vertical="center"/>
    </xf>
    <xf numFmtId="0" fontId="39" fillId="0" borderId="0" xfId="67" applyNumberFormat="1" applyFont="1" applyFill="1" applyAlignment="1" applyProtection="1">
      <alignment horizontal="right"/>
    </xf>
    <xf numFmtId="185" fontId="22" fillId="0" borderId="0" xfId="67" applyNumberFormat="1" applyFont="1" applyFill="1" applyAlignment="1" applyProtection="1">
      <alignment horizontal="right" vertical="center"/>
    </xf>
    <xf numFmtId="38" fontId="44" fillId="27" borderId="0" xfId="67" applyFont="1" applyFill="1" applyBorder="1" applyAlignment="1" applyProtection="1">
      <alignment vertical="center" shrinkToFit="1"/>
    </xf>
    <xf numFmtId="212" fontId="22" fillId="27" borderId="22" xfId="67" applyNumberFormat="1" applyFont="1" applyFill="1" applyBorder="1" applyAlignment="1" applyProtection="1">
      <alignment horizontal="right" vertical="center"/>
    </xf>
    <xf numFmtId="0" fontId="43" fillId="0" borderId="0" xfId="0" applyFont="1" applyFill="1" applyAlignment="1">
      <alignment vertical="top" wrapText="1"/>
    </xf>
    <xf numFmtId="20" fontId="21" fillId="0" borderId="0" xfId="0" applyNumberFormat="1" applyFont="1" applyFill="1" applyBorder="1" applyAlignment="1" applyProtection="1">
      <alignment vertical="center"/>
      <protection locked="0"/>
    </xf>
    <xf numFmtId="195" fontId="39" fillId="27" borderId="21" xfId="0" applyNumberFormat="1" applyFont="1" applyFill="1" applyBorder="1" applyAlignment="1" applyProtection="1">
      <alignment horizontal="right" vertical="center"/>
    </xf>
    <xf numFmtId="195" fontId="39" fillId="27" borderId="22" xfId="0" applyNumberFormat="1" applyFont="1" applyFill="1" applyBorder="1" applyAlignment="1" applyProtection="1">
      <alignment horizontal="right" vertical="center"/>
    </xf>
    <xf numFmtId="184" fontId="22" fillId="27" borderId="21" xfId="0" applyNumberFormat="1" applyFont="1" applyFill="1" applyBorder="1" applyAlignment="1" applyProtection="1">
      <alignment vertical="center"/>
    </xf>
    <xf numFmtId="0" fontId="48" fillId="27" borderId="0" xfId="0" applyFont="1" applyFill="1" applyBorder="1" applyAlignment="1" applyProtection="1">
      <alignment horizontal="center" vertical="center"/>
    </xf>
    <xf numFmtId="0" fontId="53" fillId="27" borderId="18" xfId="0" applyFont="1" applyFill="1" applyBorder="1" applyAlignment="1" applyProtection="1">
      <alignment vertical="center"/>
    </xf>
    <xf numFmtId="0" fontId="53" fillId="27" borderId="22" xfId="0" applyFont="1" applyFill="1" applyBorder="1" applyAlignment="1" applyProtection="1">
      <alignment horizontal="right" vertical="center"/>
    </xf>
    <xf numFmtId="0" fontId="39" fillId="0" borderId="0" xfId="0" applyFont="1" applyFill="1" applyBorder="1" applyAlignment="1" applyProtection="1">
      <alignment vertical="center" textRotation="255"/>
    </xf>
    <xf numFmtId="38" fontId="44" fillId="27" borderId="25" xfId="67" applyFont="1" applyFill="1" applyBorder="1" applyAlignment="1" applyProtection="1">
      <alignment vertical="center" shrinkToFit="1"/>
    </xf>
    <xf numFmtId="212" fontId="39" fillId="27" borderId="25" xfId="67" applyNumberFormat="1" applyFont="1" applyFill="1" applyBorder="1" applyAlignment="1" applyProtection="1">
      <alignment vertical="center"/>
      <protection locked="0"/>
    </xf>
    <xf numFmtId="212" fontId="39" fillId="27" borderId="0" xfId="67" applyNumberFormat="1" applyFont="1" applyFill="1" applyBorder="1" applyAlignment="1" applyProtection="1">
      <alignment horizontal="right" vertical="center"/>
    </xf>
    <xf numFmtId="0" fontId="53" fillId="0" borderId="18" xfId="0" applyFont="1" applyFill="1" applyBorder="1" applyAlignment="1">
      <alignment vertical="center"/>
    </xf>
    <xf numFmtId="212" fontId="39" fillId="0" borderId="25" xfId="67" applyNumberFormat="1" applyFont="1" applyFill="1" applyBorder="1" applyAlignment="1" applyProtection="1">
      <alignment horizontal="right" vertical="center"/>
    </xf>
    <xf numFmtId="221" fontId="39" fillId="0" borderId="0" xfId="67" applyNumberFormat="1" applyFont="1" applyFill="1" applyAlignment="1" applyProtection="1">
      <alignment horizontal="right"/>
    </xf>
    <xf numFmtId="212" fontId="39" fillId="0" borderId="0" xfId="67" applyNumberFormat="1" applyFont="1" applyFill="1" applyAlignment="1" applyProtection="1">
      <alignment horizontal="right"/>
    </xf>
    <xf numFmtId="221" fontId="39" fillId="0" borderId="0" xfId="67" applyNumberFormat="1" applyFont="1" applyFill="1" applyBorder="1" applyAlignment="1" applyProtection="1">
      <alignment horizontal="right" vertical="center"/>
    </xf>
    <xf numFmtId="221" fontId="22" fillId="0" borderId="0" xfId="67" applyNumberFormat="1" applyFont="1" applyFill="1" applyBorder="1" applyAlignment="1" applyProtection="1">
      <alignment horizontal="right" vertical="center"/>
    </xf>
    <xf numFmtId="227" fontId="22" fillId="26" borderId="0" xfId="0" applyNumberFormat="1" applyFont="1" applyFill="1" applyBorder="1" applyAlignment="1" applyProtection="1">
      <alignment horizontal="right" vertical="center"/>
    </xf>
    <xf numFmtId="227" fontId="22" fillId="26" borderId="0" xfId="0" applyNumberFormat="1" applyFont="1" applyFill="1" applyBorder="1" applyAlignment="1" applyProtection="1">
      <alignment vertical="center"/>
    </xf>
    <xf numFmtId="227" fontId="39" fillId="26" borderId="0" xfId="0" applyNumberFormat="1" applyFont="1" applyFill="1" applyBorder="1" applyAlignment="1" applyProtection="1">
      <alignment horizontal="right" vertical="center"/>
    </xf>
    <xf numFmtId="227" fontId="39" fillId="27" borderId="0" xfId="0" applyNumberFormat="1" applyFont="1" applyFill="1" applyAlignment="1" applyProtection="1">
      <alignment vertical="center"/>
    </xf>
    <xf numFmtId="227" fontId="39" fillId="26" borderId="0" xfId="0" applyNumberFormat="1" applyFont="1" applyFill="1" applyBorder="1" applyAlignment="1" applyProtection="1">
      <alignment vertical="center"/>
    </xf>
    <xf numFmtId="227" fontId="39" fillId="26" borderId="22" xfId="0" applyNumberFormat="1" applyFont="1" applyFill="1" applyBorder="1" applyAlignment="1" applyProtection="1">
      <alignment horizontal="right" vertical="center"/>
    </xf>
    <xf numFmtId="227" fontId="39" fillId="26" borderId="22" xfId="0" applyNumberFormat="1" applyFont="1" applyFill="1" applyBorder="1" applyAlignment="1" applyProtection="1">
      <alignment vertical="center"/>
    </xf>
    <xf numFmtId="205" fontId="39" fillId="0" borderId="0" xfId="0" applyNumberFormat="1" applyFont="1" applyFill="1" applyBorder="1" applyAlignment="1" applyProtection="1">
      <alignment horizontal="right"/>
    </xf>
    <xf numFmtId="0" fontId="54" fillId="0" borderId="0" xfId="0" applyFont="1" applyFill="1" applyAlignment="1">
      <alignment horizontal="right" vertical="center"/>
    </xf>
    <xf numFmtId="0" fontId="39" fillId="0" borderId="0" xfId="67" applyNumberFormat="1" applyFont="1" applyFill="1" applyAlignment="1" applyProtection="1">
      <alignment horizontal="right" vertical="center"/>
    </xf>
    <xf numFmtId="0" fontId="22" fillId="0" borderId="0" xfId="67" applyNumberFormat="1" applyFont="1" applyFill="1" applyAlignment="1" applyProtection="1">
      <alignment horizontal="right"/>
    </xf>
    <xf numFmtId="228" fontId="39" fillId="0" borderId="0" xfId="67" applyNumberFormat="1" applyFont="1" applyFill="1" applyAlignment="1" applyProtection="1">
      <alignment horizontal="right"/>
    </xf>
    <xf numFmtId="0" fontId="97" fillId="0" borderId="21" xfId="91" applyFont="1" applyFill="1" applyBorder="1" applyAlignment="1">
      <alignment vertical="center"/>
    </xf>
    <xf numFmtId="38" fontId="89" fillId="0" borderId="15" xfId="67" applyFont="1" applyBorder="1" applyAlignment="1" applyProtection="1">
      <alignment horizontal="right" vertical="center"/>
    </xf>
    <xf numFmtId="185" fontId="87" fillId="0" borderId="21" xfId="91" applyNumberFormat="1" applyFont="1" applyFill="1" applyBorder="1" applyAlignment="1">
      <alignment vertical="center"/>
    </xf>
    <xf numFmtId="185" fontId="88" fillId="0" borderId="21" xfId="91" applyNumberFormat="1" applyFont="1" applyFill="1" applyBorder="1" applyAlignment="1">
      <alignment vertical="center"/>
    </xf>
    <xf numFmtId="0" fontId="97" fillId="0" borderId="22" xfId="0" applyFont="1" applyFill="1" applyBorder="1" applyAlignment="1">
      <alignment vertical="center"/>
    </xf>
    <xf numFmtId="0" fontId="97" fillId="0" borderId="0" xfId="91" applyFont="1" applyFill="1" applyBorder="1" applyAlignment="1">
      <alignment vertical="center"/>
    </xf>
    <xf numFmtId="0" fontId="97" fillId="0" borderId="18" xfId="91" applyFont="1" applyFill="1" applyBorder="1" applyAlignment="1">
      <alignment vertical="center"/>
    </xf>
    <xf numFmtId="0" fontId="90" fillId="0" borderId="20" xfId="0" applyFont="1" applyBorder="1" applyProtection="1"/>
    <xf numFmtId="0" fontId="0" fillId="0" borderId="20" xfId="0" applyFont="1" applyBorder="1" applyProtection="1"/>
    <xf numFmtId="185" fontId="87" fillId="0" borderId="24" xfId="91" applyNumberFormat="1" applyFont="1" applyFill="1" applyBorder="1" applyAlignment="1">
      <alignment horizontal="right" vertical="center" shrinkToFit="1"/>
    </xf>
    <xf numFmtId="185" fontId="87" fillId="0" borderId="20" xfId="91" applyNumberFormat="1" applyFont="1" applyFill="1" applyBorder="1" applyAlignment="1">
      <alignment horizontal="right" vertical="center" shrinkToFit="1"/>
    </xf>
    <xf numFmtId="212" fontId="87" fillId="0" borderId="20" xfId="91" applyNumberFormat="1" applyFont="1" applyFill="1" applyBorder="1" applyAlignment="1">
      <alignment horizontal="right" vertical="center" shrinkToFit="1"/>
    </xf>
    <xf numFmtId="0" fontId="97" fillId="0" borderId="21" xfId="0" applyFont="1" applyFill="1" applyBorder="1" applyAlignment="1">
      <alignment vertical="center"/>
    </xf>
    <xf numFmtId="228" fontId="39" fillId="0" borderId="0" xfId="67" applyNumberFormat="1" applyFont="1" applyFill="1" applyAlignment="1" applyProtection="1">
      <alignment horizontal="right" vertical="center"/>
    </xf>
    <xf numFmtId="224" fontId="39" fillId="0" borderId="0" xfId="0" applyNumberFormat="1" applyFont="1" applyFill="1" applyAlignment="1" applyProtection="1">
      <alignment horizontal="right" vertical="center"/>
    </xf>
    <xf numFmtId="0" fontId="53" fillId="0" borderId="0" xfId="0" applyNumberFormat="1" applyFont="1" applyFill="1" applyBorder="1" applyAlignment="1" applyProtection="1">
      <alignment horizontal="center" vertical="center"/>
    </xf>
    <xf numFmtId="191" fontId="39" fillId="0" borderId="0" xfId="67" applyNumberFormat="1" applyFont="1" applyFill="1" applyBorder="1" applyAlignment="1" applyProtection="1">
      <alignment vertical="center"/>
    </xf>
    <xf numFmtId="184" fontId="39" fillId="0" borderId="0" xfId="0" applyNumberFormat="1" applyFont="1" applyFill="1" applyBorder="1" applyAlignment="1" applyProtection="1">
      <alignment horizontal="right" vertical="center"/>
    </xf>
    <xf numFmtId="0" fontId="53" fillId="0" borderId="0" xfId="0" applyFont="1" applyFill="1" applyBorder="1" applyAlignment="1" applyProtection="1">
      <alignment horizontal="left" vertical="center"/>
    </xf>
    <xf numFmtId="184" fontId="22" fillId="0" borderId="0" xfId="0" applyNumberFormat="1" applyFont="1" applyFill="1" applyBorder="1" applyAlignment="1" applyProtection="1">
      <alignment horizontal="right" vertical="center"/>
    </xf>
    <xf numFmtId="0" fontId="53" fillId="28" borderId="0" xfId="0" applyFont="1" applyFill="1" applyAlignment="1" applyProtection="1">
      <alignment vertical="center"/>
    </xf>
    <xf numFmtId="0" fontId="54" fillId="28" borderId="0" xfId="0" applyFont="1" applyFill="1" applyAlignment="1" applyProtection="1">
      <alignment vertical="center"/>
    </xf>
    <xf numFmtId="0" fontId="58" fillId="28" borderId="0" xfId="0" applyFont="1" applyFill="1" applyAlignment="1" applyProtection="1">
      <alignment vertical="center"/>
    </xf>
    <xf numFmtId="38" fontId="53" fillId="28" borderId="0" xfId="0" applyNumberFormat="1" applyFont="1" applyFill="1" applyAlignment="1" applyProtection="1">
      <alignment vertical="center"/>
    </xf>
    <xf numFmtId="0" fontId="0" fillId="0" borderId="0" xfId="0" applyFont="1" applyFill="1" applyBorder="1" applyAlignment="1">
      <alignment vertical="center"/>
    </xf>
    <xf numFmtId="0" fontId="39" fillId="0" borderId="0" xfId="0" applyFont="1" applyFill="1" applyBorder="1" applyAlignment="1">
      <alignment vertical="center"/>
    </xf>
    <xf numFmtId="0" fontId="39" fillId="0" borderId="0" xfId="0" applyFont="1" applyFill="1" applyBorder="1" applyAlignment="1">
      <alignment horizontal="center" vertical="center"/>
    </xf>
    <xf numFmtId="0" fontId="21" fillId="0" borderId="0" xfId="0" applyFont="1" applyFill="1" applyAlignment="1">
      <alignment vertical="center"/>
    </xf>
    <xf numFmtId="0" fontId="22" fillId="0" borderId="0" xfId="0" applyFont="1" applyFill="1" applyAlignment="1" applyProtection="1">
      <alignment vertical="center"/>
    </xf>
    <xf numFmtId="0" fontId="0" fillId="0" borderId="0" xfId="0" applyFont="1" applyAlignment="1">
      <alignment vertical="center"/>
    </xf>
    <xf numFmtId="49" fontId="22" fillId="0" borderId="22" xfId="0" applyNumberFormat="1" applyFont="1" applyBorder="1" applyAlignment="1" applyProtection="1">
      <alignment vertical="center"/>
    </xf>
    <xf numFmtId="0" fontId="39" fillId="0" borderId="0" xfId="0" applyFont="1" applyAlignment="1" applyProtection="1">
      <alignment horizontal="right" vertical="center"/>
    </xf>
    <xf numFmtId="185" fontId="39" fillId="0" borderId="0" xfId="0" applyNumberFormat="1" applyFont="1" applyFill="1" applyBorder="1" applyAlignment="1">
      <alignment horizontal="right"/>
    </xf>
    <xf numFmtId="0" fontId="39" fillId="0" borderId="0" xfId="0" applyFont="1" applyFill="1" applyBorder="1" applyAlignment="1" applyProtection="1">
      <alignment horizontal="center" vertical="center"/>
    </xf>
    <xf numFmtId="0" fontId="39" fillId="0" borderId="0" xfId="0" applyFont="1" applyAlignment="1" applyProtection="1">
      <alignment horizontal="center" vertical="center"/>
    </xf>
    <xf numFmtId="0" fontId="22" fillId="0" borderId="0" xfId="0" applyFont="1" applyAlignment="1" applyProtection="1">
      <alignment horizontal="center" vertical="center"/>
    </xf>
    <xf numFmtId="0" fontId="22" fillId="0" borderId="0" xfId="0" applyFont="1" applyBorder="1" applyAlignment="1" applyProtection="1">
      <alignment horizontal="center" vertical="center"/>
    </xf>
    <xf numFmtId="0" fontId="39" fillId="24" borderId="16" xfId="95" applyFont="1" applyFill="1" applyBorder="1" applyAlignment="1">
      <alignment horizontal="center" vertical="center"/>
    </xf>
    <xf numFmtId="0" fontId="39" fillId="24" borderId="17" xfId="95" applyFont="1" applyFill="1" applyBorder="1" applyAlignment="1">
      <alignment horizontal="center" vertical="center"/>
    </xf>
    <xf numFmtId="0" fontId="22" fillId="0" borderId="0" xfId="107" applyFont="1" applyFill="1" applyBorder="1" applyAlignment="1" applyProtection="1">
      <alignment vertical="center"/>
    </xf>
    <xf numFmtId="0" fontId="39" fillId="0" borderId="0" xfId="107" applyFont="1" applyBorder="1" applyAlignment="1" applyProtection="1">
      <alignment vertical="center"/>
    </xf>
    <xf numFmtId="193" fontId="39" fillId="0" borderId="0" xfId="107" applyNumberFormat="1" applyFont="1" applyFill="1" applyBorder="1" applyAlignment="1" applyProtection="1">
      <alignment horizontal="center" vertical="center"/>
    </xf>
    <xf numFmtId="0" fontId="39" fillId="0" borderId="0" xfId="107" applyFont="1" applyFill="1" applyAlignment="1" applyProtection="1">
      <alignment vertical="center"/>
      <protection locked="0"/>
    </xf>
    <xf numFmtId="177" fontId="39" fillId="0" borderId="0" xfId="107" applyNumberFormat="1" applyFont="1" applyFill="1" applyBorder="1" applyAlignment="1" applyProtection="1">
      <alignment vertical="center"/>
    </xf>
    <xf numFmtId="0" fontId="39" fillId="24" borderId="17" xfId="98" applyFont="1" applyFill="1" applyBorder="1" applyAlignment="1" applyProtection="1">
      <alignment horizontal="center" vertical="center"/>
    </xf>
    <xf numFmtId="49" fontId="22" fillId="0" borderId="0" xfId="98" applyNumberFormat="1" applyFont="1" applyBorder="1" applyAlignment="1" applyProtection="1">
      <alignment horizontal="distributed" vertical="center"/>
    </xf>
    <xf numFmtId="3" fontId="22" fillId="0" borderId="0" xfId="67" applyNumberFormat="1" applyFont="1" applyFill="1" applyBorder="1" applyAlignment="1" applyProtection="1">
      <alignment vertical="center"/>
    </xf>
    <xf numFmtId="0" fontId="22" fillId="0" borderId="0" xfId="67" applyNumberFormat="1" applyFont="1" applyFill="1" applyBorder="1" applyAlignment="1" applyProtection="1">
      <alignment vertical="center"/>
    </xf>
    <xf numFmtId="3" fontId="22" fillId="0" borderId="0" xfId="98" applyNumberFormat="1" applyFont="1" applyFill="1" applyBorder="1" applyAlignment="1" applyProtection="1">
      <alignment vertical="center"/>
    </xf>
    <xf numFmtId="0" fontId="39" fillId="0" borderId="0" xfId="98" applyFont="1" applyBorder="1" applyAlignment="1" applyProtection="1">
      <alignment vertical="center"/>
      <protection locked="0"/>
    </xf>
    <xf numFmtId="0" fontId="0" fillId="0" borderId="0" xfId="0" applyFont="1" applyBorder="1" applyAlignment="1">
      <alignment vertical="center"/>
    </xf>
    <xf numFmtId="0" fontId="39" fillId="0" borderId="0" xfId="98" applyFont="1" applyFill="1" applyBorder="1" applyAlignment="1" applyProtection="1">
      <alignment horizontal="center" vertical="center"/>
    </xf>
    <xf numFmtId="0" fontId="39" fillId="0" borderId="0" xfId="98" applyFont="1" applyBorder="1" applyAlignment="1" applyProtection="1">
      <alignment horizontal="right" vertical="center"/>
    </xf>
    <xf numFmtId="0" fontId="22" fillId="0" borderId="0" xfId="98" applyFont="1" applyBorder="1" applyAlignment="1" applyProtection="1">
      <alignment horizontal="center" vertical="center"/>
    </xf>
    <xf numFmtId="187" fontId="39" fillId="0" borderId="0" xfId="0" applyNumberFormat="1" applyFont="1" applyFill="1" applyBorder="1" applyAlignment="1" applyProtection="1">
      <alignment horizontal="right" vertical="center"/>
    </xf>
    <xf numFmtId="0" fontId="39" fillId="24" borderId="24" xfId="98" applyFont="1" applyFill="1" applyBorder="1" applyAlignment="1" applyProtection="1">
      <alignment horizontal="center" vertical="center"/>
    </xf>
    <xf numFmtId="3" fontId="39" fillId="0" borderId="0" xfId="98" applyNumberFormat="1" applyFont="1" applyFill="1" applyBorder="1" applyAlignment="1" applyProtection="1">
      <alignment vertical="center"/>
      <protection locked="0"/>
    </xf>
    <xf numFmtId="0" fontId="21" fillId="0" borderId="0" xfId="0"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9" fillId="0" borderId="0" xfId="98" applyFont="1" applyBorder="1" applyAlignment="1" applyProtection="1">
      <alignment vertical="center"/>
    </xf>
    <xf numFmtId="0" fontId="0" fillId="0" borderId="0" xfId="0" applyFont="1" applyBorder="1" applyAlignment="1" applyProtection="1">
      <alignment vertical="center"/>
    </xf>
    <xf numFmtId="3" fontId="39" fillId="0" borderId="0" xfId="98" applyNumberFormat="1" applyFont="1" applyBorder="1" applyAlignment="1" applyProtection="1">
      <alignment vertical="center"/>
    </xf>
    <xf numFmtId="0" fontId="39" fillId="0" borderId="0" xfId="0" applyFont="1" applyBorder="1" applyAlignment="1" applyProtection="1">
      <alignment vertical="center"/>
    </xf>
    <xf numFmtId="0" fontId="39" fillId="0" borderId="0" xfId="0" applyFont="1" applyBorder="1" applyAlignment="1" applyProtection="1">
      <alignment horizontal="right" vertical="center"/>
    </xf>
    <xf numFmtId="0" fontId="39" fillId="0" borderId="0" xfId="98" applyFont="1" applyBorder="1" applyAlignment="1" applyProtection="1">
      <alignment horizontal="center" vertical="center"/>
      <protection locked="0"/>
    </xf>
    <xf numFmtId="0" fontId="21" fillId="0" borderId="0" xfId="0" applyFont="1" applyBorder="1" applyAlignment="1">
      <alignment vertical="center"/>
    </xf>
    <xf numFmtId="3" fontId="22" fillId="0" borderId="0" xfId="98" applyNumberFormat="1"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22" fillId="0" borderId="0" xfId="98" applyFont="1" applyBorder="1" applyAlignment="1" applyProtection="1">
      <alignment horizontal="center" vertical="center"/>
      <protection locked="0"/>
    </xf>
    <xf numFmtId="0" fontId="22" fillId="0" borderId="0" xfId="98" applyFont="1" applyBorder="1" applyAlignment="1" applyProtection="1">
      <alignment vertical="center"/>
      <protection locked="0"/>
    </xf>
    <xf numFmtId="0" fontId="22" fillId="0" borderId="0" xfId="0" applyFont="1" applyFill="1" applyBorder="1" applyAlignment="1" applyProtection="1">
      <alignment vertical="center"/>
      <protection locked="0"/>
    </xf>
    <xf numFmtId="0" fontId="39" fillId="0" borderId="0" xfId="0" applyFont="1" applyBorder="1" applyAlignment="1" applyProtection="1">
      <alignment horizontal="left" vertical="center"/>
      <protection locked="0"/>
    </xf>
    <xf numFmtId="0" fontId="39" fillId="24" borderId="33" xfId="104" applyFont="1" applyFill="1" applyBorder="1" applyAlignment="1" applyProtection="1">
      <alignment horizontal="center" vertical="center"/>
    </xf>
    <xf numFmtId="0" fontId="0" fillId="0" borderId="0" xfId="0" applyFont="1" applyFill="1" applyAlignment="1" applyProtection="1">
      <alignment horizontal="center" vertical="center"/>
    </xf>
    <xf numFmtId="49" fontId="43" fillId="0" borderId="0" xfId="0" applyNumberFormat="1" applyFont="1" applyFill="1" applyBorder="1" applyAlignment="1" applyProtection="1">
      <alignment vertical="center"/>
    </xf>
    <xf numFmtId="49" fontId="44" fillId="0" borderId="0" xfId="0" applyNumberFormat="1" applyFont="1" applyFill="1" applyBorder="1" applyAlignment="1" applyProtection="1">
      <alignment vertical="center" shrinkToFit="1"/>
    </xf>
    <xf numFmtId="49" fontId="83" fillId="0" borderId="0" xfId="0" applyNumberFormat="1" applyFont="1" applyFill="1" applyBorder="1" applyAlignment="1" applyProtection="1">
      <alignment vertical="center" shrinkToFit="1"/>
    </xf>
    <xf numFmtId="49" fontId="43" fillId="0" borderId="0" xfId="0" applyNumberFormat="1" applyFont="1" applyFill="1" applyBorder="1" applyAlignment="1" applyProtection="1">
      <alignment vertical="center" shrinkToFit="1"/>
    </xf>
    <xf numFmtId="180" fontId="22" fillId="0" borderId="0" xfId="0" applyNumberFormat="1" applyFont="1" applyFill="1" applyBorder="1" applyAlignment="1" applyProtection="1">
      <alignment horizontal="right" vertical="center"/>
    </xf>
    <xf numFmtId="180" fontId="39" fillId="0" borderId="0" xfId="0" applyNumberFormat="1" applyFont="1" applyFill="1" applyBorder="1" applyAlignment="1" applyProtection="1">
      <alignment vertical="center"/>
    </xf>
    <xf numFmtId="49" fontId="83" fillId="0" borderId="0" xfId="0" applyNumberFormat="1" applyFont="1" applyFill="1" applyBorder="1" applyAlignment="1" applyProtection="1">
      <alignment vertical="center" wrapText="1"/>
    </xf>
    <xf numFmtId="0" fontId="0" fillId="28" borderId="0" xfId="0" applyFont="1" applyFill="1" applyAlignment="1" applyProtection="1">
      <alignment vertical="center"/>
    </xf>
    <xf numFmtId="183" fontId="22" fillId="28" borderId="0" xfId="0" applyNumberFormat="1" applyFont="1" applyFill="1" applyBorder="1" applyAlignment="1" applyProtection="1">
      <alignment horizontal="right" vertical="center"/>
    </xf>
    <xf numFmtId="183" fontId="39" fillId="28" borderId="0" xfId="0" applyNumberFormat="1" applyFont="1" applyFill="1" applyBorder="1" applyAlignment="1" applyProtection="1">
      <alignment horizontal="center" vertical="center"/>
    </xf>
    <xf numFmtId="0" fontId="39" fillId="28" borderId="0" xfId="0" applyFont="1" applyFill="1" applyBorder="1" applyAlignment="1" applyProtection="1">
      <alignment horizontal="center" vertical="center"/>
    </xf>
    <xf numFmtId="180" fontId="39" fillId="28" borderId="0" xfId="0" applyNumberFormat="1" applyFont="1" applyFill="1" applyAlignment="1" applyProtection="1">
      <alignment vertical="center"/>
    </xf>
    <xf numFmtId="180" fontId="22" fillId="28" borderId="0" xfId="0" applyNumberFormat="1" applyFont="1" applyFill="1" applyAlignment="1" applyProtection="1">
      <alignment vertical="center"/>
    </xf>
    <xf numFmtId="183" fontId="39" fillId="28" borderId="0" xfId="0" applyNumberFormat="1" applyFont="1" applyFill="1" applyBorder="1" applyAlignment="1" applyProtection="1">
      <alignment horizontal="right" vertical="center"/>
    </xf>
    <xf numFmtId="180" fontId="39" fillId="28" borderId="0" xfId="103" applyNumberFormat="1" applyFont="1" applyFill="1" applyBorder="1"/>
    <xf numFmtId="0" fontId="39" fillId="28" borderId="0" xfId="0" applyFont="1" applyFill="1" applyBorder="1" applyAlignment="1" applyProtection="1">
      <alignment vertical="center"/>
    </xf>
    <xf numFmtId="0" fontId="39" fillId="28" borderId="0" xfId="0" applyFont="1" applyFill="1" applyBorder="1" applyAlignment="1" applyProtection="1">
      <alignment vertical="center" shrinkToFit="1"/>
    </xf>
    <xf numFmtId="0" fontId="83" fillId="28" borderId="0" xfId="0" applyFont="1" applyFill="1" applyBorder="1" applyAlignment="1" applyProtection="1">
      <alignment vertical="center" shrinkToFit="1"/>
    </xf>
    <xf numFmtId="203" fontId="22" fillId="28" borderId="0" xfId="0" applyNumberFormat="1" applyFont="1" applyFill="1" applyBorder="1" applyAlignment="1" applyProtection="1">
      <alignment vertical="center"/>
    </xf>
    <xf numFmtId="203" fontId="39" fillId="28" borderId="0" xfId="0" applyNumberFormat="1" applyFont="1" applyFill="1" applyBorder="1" applyAlignment="1" applyProtection="1">
      <alignment horizontal="right" vertical="center"/>
    </xf>
    <xf numFmtId="203" fontId="39" fillId="28" borderId="0" xfId="0" applyNumberFormat="1" applyFont="1" applyFill="1" applyBorder="1" applyAlignment="1" applyProtection="1">
      <alignment vertical="center"/>
    </xf>
    <xf numFmtId="0" fontId="39" fillId="28" borderId="0" xfId="0" applyFont="1" applyFill="1" applyAlignment="1" applyProtection="1">
      <alignment vertical="center"/>
    </xf>
    <xf numFmtId="183" fontId="39" fillId="28" borderId="0" xfId="0" applyNumberFormat="1" applyFont="1" applyFill="1" applyBorder="1" applyAlignment="1" applyProtection="1">
      <alignment vertical="center"/>
    </xf>
    <xf numFmtId="0" fontId="39" fillId="24" borderId="17" xfId="98" applyFont="1" applyFill="1" applyBorder="1" applyAlignment="1" applyProtection="1">
      <alignment horizontal="center" vertical="center"/>
    </xf>
    <xf numFmtId="0" fontId="39" fillId="0" borderId="0" xfId="104" applyFont="1" applyBorder="1" applyAlignment="1" applyProtection="1">
      <alignment vertical="center"/>
    </xf>
    <xf numFmtId="0" fontId="39" fillId="0" borderId="0" xfId="104" applyFont="1" applyAlignment="1" applyProtection="1">
      <alignment horizontal="left" vertical="center"/>
    </xf>
    <xf numFmtId="0" fontId="44" fillId="0" borderId="0" xfId="104" applyFont="1" applyFill="1" applyBorder="1" applyAlignment="1" applyProtection="1">
      <alignment vertical="center"/>
    </xf>
    <xf numFmtId="0" fontId="44" fillId="0" borderId="0" xfId="104" applyFont="1" applyFill="1" applyBorder="1" applyAlignment="1" applyProtection="1">
      <alignment horizontal="left" vertical="center"/>
    </xf>
    <xf numFmtId="0" fontId="58" fillId="0" borderId="0" xfId="104" applyFont="1" applyFill="1" applyAlignment="1" applyProtection="1">
      <alignment vertical="center"/>
    </xf>
    <xf numFmtId="0" fontId="39" fillId="0" borderId="22" xfId="104" applyFont="1" applyBorder="1" applyAlignment="1" applyProtection="1">
      <alignment horizontal="right" vertical="center"/>
    </xf>
    <xf numFmtId="180" fontId="39" fillId="0" borderId="0" xfId="0" applyNumberFormat="1" applyFont="1" applyFill="1" applyBorder="1" applyAlignment="1">
      <alignment vertical="center"/>
    </xf>
    <xf numFmtId="180" fontId="39" fillId="0" borderId="0" xfId="0" applyNumberFormat="1" applyFont="1" applyFill="1" applyBorder="1" applyAlignment="1">
      <alignment horizontal="right" vertical="center"/>
    </xf>
    <xf numFmtId="0" fontId="22" fillId="0" borderId="0" xfId="0" applyFont="1" applyFill="1" applyBorder="1" applyAlignment="1">
      <alignment horizontal="distributed" vertical="center"/>
    </xf>
    <xf numFmtId="180" fontId="22" fillId="0" borderId="0" xfId="0" applyNumberFormat="1" applyFont="1" applyFill="1" applyBorder="1" applyAlignment="1">
      <alignment horizontal="right" vertical="center"/>
    </xf>
    <xf numFmtId="180" fontId="22" fillId="0" borderId="0" xfId="0" applyNumberFormat="1" applyFont="1" applyFill="1" applyBorder="1" applyAlignment="1">
      <alignment vertical="center"/>
    </xf>
    <xf numFmtId="180" fontId="39" fillId="0" borderId="0" xfId="103" applyNumberFormat="1" applyFont="1" applyFill="1" applyBorder="1" applyAlignment="1"/>
    <xf numFmtId="0" fontId="55" fillId="0" borderId="0" xfId="0" applyFont="1" applyAlignment="1" applyProtection="1">
      <alignment horizontal="centerContinuous" vertical="distributed"/>
    </xf>
    <xf numFmtId="0" fontId="39" fillId="0" borderId="0" xfId="0" applyFont="1" applyAlignment="1" applyProtection="1">
      <alignment horizontal="centerContinuous" vertical="distributed"/>
    </xf>
    <xf numFmtId="180" fontId="39" fillId="0" borderId="0" xfId="103" applyNumberFormat="1" applyFont="1" applyFill="1" applyBorder="1" applyAlignment="1">
      <alignment horizontal="centerContinuous" vertical="distributed"/>
    </xf>
    <xf numFmtId="0" fontId="39" fillId="0" borderId="0" xfId="0" applyFont="1" applyFill="1" applyAlignment="1" applyProtection="1">
      <alignment horizontal="centerContinuous" vertical="center"/>
    </xf>
    <xf numFmtId="49" fontId="48" fillId="0" borderId="0" xfId="0" applyNumberFormat="1" applyFont="1" applyFill="1" applyBorder="1" applyAlignment="1">
      <alignment vertical="center"/>
    </xf>
    <xf numFmtId="0" fontId="102" fillId="0" borderId="0" xfId="0" applyFont="1" applyFill="1" applyBorder="1" applyAlignment="1" applyProtection="1">
      <alignment vertical="center" wrapText="1"/>
    </xf>
    <xf numFmtId="0" fontId="39" fillId="0" borderId="0" xfId="0" applyFont="1" applyFill="1" applyBorder="1" applyAlignment="1" applyProtection="1">
      <alignment shrinkToFit="1"/>
    </xf>
    <xf numFmtId="0" fontId="39" fillId="0" borderId="0" xfId="0" applyFont="1" applyFill="1" applyBorder="1" applyAlignment="1" applyProtection="1"/>
    <xf numFmtId="0" fontId="64" fillId="0" borderId="0" xfId="0" applyFont="1" applyFill="1" applyAlignment="1">
      <alignment vertical="center"/>
    </xf>
    <xf numFmtId="0" fontId="55" fillId="0" borderId="0" xfId="0" applyFont="1" applyAlignment="1" applyProtection="1">
      <alignment horizontal="center" vertical="center"/>
    </xf>
    <xf numFmtId="0" fontId="54" fillId="0" borderId="0" xfId="0" applyFont="1" applyAlignment="1" applyProtection="1">
      <alignment horizontal="center" vertical="center"/>
    </xf>
    <xf numFmtId="0" fontId="46" fillId="0" borderId="0" xfId="0" applyFont="1" applyFill="1" applyAlignment="1" applyProtection="1">
      <alignment horizontal="center" vertical="center"/>
    </xf>
    <xf numFmtId="0" fontId="55" fillId="0" borderId="0" xfId="0" applyFont="1" applyFill="1" applyBorder="1" applyAlignment="1" applyProtection="1">
      <alignment horizontal="center" vertical="center"/>
    </xf>
    <xf numFmtId="183" fontId="22" fillId="28" borderId="0" xfId="0" applyNumberFormat="1" applyFont="1" applyFill="1" applyBorder="1" applyAlignment="1" applyProtection="1">
      <alignment vertical="center"/>
    </xf>
    <xf numFmtId="0" fontId="22" fillId="28" borderId="0" xfId="0" applyFont="1" applyFill="1" applyAlignment="1" applyProtection="1">
      <alignment vertical="center"/>
    </xf>
    <xf numFmtId="0" fontId="0" fillId="0" borderId="0" xfId="0" applyFont="1" applyAlignment="1" applyProtection="1">
      <alignment horizontal="center" vertical="center"/>
    </xf>
    <xf numFmtId="0" fontId="39" fillId="0" borderId="0" xfId="95" applyFont="1" applyFill="1">
      <alignment vertical="center"/>
    </xf>
    <xf numFmtId="0" fontId="22" fillId="0" borderId="0" xfId="95" applyFont="1" applyFill="1">
      <alignment vertical="center"/>
    </xf>
    <xf numFmtId="49" fontId="44" fillId="0" borderId="0" xfId="107" applyNumberFormat="1" applyFont="1" applyFill="1" applyBorder="1" applyAlignment="1" applyProtection="1">
      <alignment vertical="center"/>
    </xf>
    <xf numFmtId="211" fontId="39" fillId="0" borderId="0" xfId="107" applyNumberFormat="1" applyFont="1" applyFill="1" applyBorder="1" applyAlignment="1" applyProtection="1">
      <alignment vertical="center"/>
    </xf>
    <xf numFmtId="177" fontId="39" fillId="0" borderId="0" xfId="107" applyNumberFormat="1" applyFont="1" applyFill="1" applyBorder="1" applyAlignment="1" applyProtection="1">
      <alignment horizontal="right" vertical="center"/>
    </xf>
    <xf numFmtId="0" fontId="0" fillId="0" borderId="0" xfId="0" applyFill="1" applyBorder="1" applyAlignment="1">
      <alignment vertical="center" shrinkToFit="1"/>
    </xf>
    <xf numFmtId="0" fontId="39" fillId="0" borderId="0" xfId="107" applyFont="1" applyFill="1" applyBorder="1" applyAlignment="1" applyProtection="1">
      <alignment horizontal="center" vertical="center"/>
      <protection locked="0"/>
    </xf>
    <xf numFmtId="0" fontId="39" fillId="0" borderId="0" xfId="107" applyFont="1" applyFill="1" applyBorder="1" applyAlignment="1" applyProtection="1">
      <alignment vertical="distributed"/>
      <protection locked="0"/>
    </xf>
    <xf numFmtId="0" fontId="0" fillId="0" borderId="0" xfId="0" applyFill="1" applyBorder="1" applyAlignment="1">
      <alignment vertical="distributed"/>
    </xf>
    <xf numFmtId="0" fontId="39" fillId="0" borderId="0" xfId="107" applyFont="1" applyFill="1" applyBorder="1" applyAlignment="1" applyProtection="1">
      <alignment vertical="distributed"/>
    </xf>
    <xf numFmtId="0" fontId="39" fillId="0" borderId="0" xfId="0" applyFont="1" applyFill="1" applyBorder="1" applyAlignment="1">
      <alignment vertical="distributed"/>
    </xf>
    <xf numFmtId="0" fontId="22" fillId="0" borderId="0" xfId="107" applyFont="1" applyFill="1" applyBorder="1" applyAlignment="1" applyProtection="1">
      <alignment vertical="distributed" wrapText="1"/>
      <protection locked="0"/>
    </xf>
    <xf numFmtId="177" fontId="22" fillId="0" borderId="0" xfId="107" applyNumberFormat="1" applyFont="1" applyFill="1" applyBorder="1" applyAlignment="1" applyProtection="1">
      <alignment vertical="center"/>
    </xf>
    <xf numFmtId="0" fontId="55" fillId="0" borderId="0" xfId="107" applyFont="1" applyFill="1" applyBorder="1" applyAlignment="1" applyProtection="1">
      <alignment horizontal="center" vertical="center"/>
    </xf>
    <xf numFmtId="0" fontId="0" fillId="0" borderId="0" xfId="107" applyFont="1" applyAlignment="1" applyProtection="1">
      <alignment horizontal="center" vertical="center"/>
    </xf>
    <xf numFmtId="0" fontId="22" fillId="0" borderId="0" xfId="107" applyFont="1" applyFill="1" applyBorder="1" applyAlignment="1" applyProtection="1">
      <alignment horizontal="distributed" vertical="center"/>
    </xf>
    <xf numFmtId="49" fontId="39" fillId="0" borderId="0" xfId="107" applyNumberFormat="1" applyFont="1" applyFill="1" applyBorder="1" applyAlignment="1" applyProtection="1">
      <alignment horizontal="distributed" vertical="center"/>
    </xf>
    <xf numFmtId="49" fontId="39" fillId="0" borderId="0" xfId="107" applyNumberFormat="1" applyFont="1" applyFill="1" applyBorder="1" applyAlignment="1" applyProtection="1">
      <alignment horizontal="left" vertical="center"/>
    </xf>
    <xf numFmtId="49" fontId="39" fillId="0" borderId="0" xfId="107" applyNumberFormat="1" applyFont="1" applyFill="1" applyBorder="1" applyAlignment="1" applyProtection="1">
      <alignment horizontal="right" vertical="center" indent="1"/>
    </xf>
    <xf numFmtId="49" fontId="22" fillId="0" borderId="0" xfId="107" applyNumberFormat="1" applyFont="1" applyFill="1" applyBorder="1" applyAlignment="1" applyProtection="1">
      <alignment horizontal="right" vertical="center" indent="1"/>
    </xf>
    <xf numFmtId="0" fontId="22" fillId="0" borderId="0" xfId="107" applyFont="1" applyFill="1" applyBorder="1" applyAlignment="1" applyProtection="1">
      <alignment vertical="center"/>
      <protection locked="0"/>
    </xf>
    <xf numFmtId="0" fontId="55" fillId="0" borderId="0" xfId="107" applyFont="1" applyFill="1" applyAlignment="1" applyProtection="1">
      <alignment horizontal="center" vertical="center"/>
    </xf>
    <xf numFmtId="0" fontId="0" fillId="0" borderId="0" xfId="107" applyFont="1" applyFill="1" applyAlignment="1" applyProtection="1">
      <alignment horizontal="center"/>
    </xf>
    <xf numFmtId="0" fontId="39" fillId="28" borderId="0" xfId="107" applyFont="1" applyFill="1" applyAlignment="1" applyProtection="1">
      <alignment vertical="center"/>
      <protection locked="0"/>
    </xf>
    <xf numFmtId="0" fontId="22" fillId="28" borderId="0" xfId="107" applyFont="1" applyFill="1" applyAlignment="1" applyProtection="1">
      <alignment vertical="center"/>
      <protection locked="0"/>
    </xf>
    <xf numFmtId="0" fontId="55" fillId="0" borderId="0" xfId="0" applyFont="1" applyFill="1" applyAlignment="1" applyProtection="1"/>
    <xf numFmtId="0" fontId="22" fillId="0" borderId="0" xfId="98" applyFont="1" applyFill="1" applyBorder="1" applyAlignment="1" applyProtection="1">
      <alignment vertical="center"/>
      <protection locked="0"/>
    </xf>
    <xf numFmtId="49" fontId="39" fillId="0" borderId="0" xfId="98" applyNumberFormat="1" applyFont="1" applyFill="1" applyBorder="1" applyAlignment="1" applyProtection="1">
      <alignment horizontal="distributed" vertical="center"/>
    </xf>
    <xf numFmtId="0" fontId="22" fillId="0" borderId="0" xfId="98" applyFont="1" applyFill="1" applyBorder="1" applyAlignment="1" applyProtection="1">
      <alignment horizontal="center" vertical="center"/>
    </xf>
    <xf numFmtId="0" fontId="55" fillId="0" borderId="0" xfId="98" applyFont="1" applyFill="1" applyAlignment="1" applyProtection="1">
      <alignment horizontal="center" vertical="center"/>
    </xf>
    <xf numFmtId="0" fontId="22" fillId="0" borderId="0" xfId="98" applyFont="1" applyAlignment="1" applyProtection="1">
      <alignment horizontal="center" vertical="center"/>
    </xf>
    <xf numFmtId="0" fontId="55" fillId="0" borderId="0" xfId="98" applyFont="1" applyAlignment="1" applyProtection="1">
      <alignment horizontal="center" vertical="center"/>
    </xf>
    <xf numFmtId="38" fontId="22" fillId="0" borderId="0" xfId="67" applyFont="1" applyBorder="1" applyAlignment="1" applyProtection="1">
      <alignment vertical="center"/>
    </xf>
    <xf numFmtId="3" fontId="22" fillId="0" borderId="0" xfId="98" applyNumberFormat="1" applyFont="1" applyBorder="1" applyAlignment="1" applyProtection="1">
      <alignment vertical="center"/>
    </xf>
    <xf numFmtId="0" fontId="39" fillId="27" borderId="0" xfId="98" applyFont="1" applyFill="1" applyBorder="1" applyAlignment="1" applyProtection="1">
      <alignment vertical="center"/>
      <protection locked="0"/>
    </xf>
    <xf numFmtId="0" fontId="39" fillId="27" borderId="0" xfId="98" applyFont="1" applyFill="1" applyAlignment="1" applyProtection="1">
      <alignment vertical="center"/>
      <protection locked="0"/>
    </xf>
    <xf numFmtId="0" fontId="22" fillId="27" borderId="0" xfId="0" applyFont="1" applyFill="1" applyBorder="1" applyAlignment="1" applyProtection="1">
      <alignment horizontal="centerContinuous" vertical="center"/>
    </xf>
    <xf numFmtId="0" fontId="39" fillId="27" borderId="0" xfId="98" applyFont="1" applyFill="1" applyAlignment="1" applyProtection="1">
      <alignment horizontal="centerContinuous" vertical="center"/>
      <protection locked="0"/>
    </xf>
    <xf numFmtId="0" fontId="39" fillId="28" borderId="0" xfId="98" applyFont="1" applyFill="1" applyAlignment="1" applyProtection="1">
      <alignment vertical="center"/>
      <protection locked="0"/>
    </xf>
    <xf numFmtId="0" fontId="39" fillId="28" borderId="0" xfId="0" applyFont="1" applyFill="1" applyAlignment="1" applyProtection="1">
      <alignment vertical="center"/>
      <protection locked="0"/>
    </xf>
    <xf numFmtId="38" fontId="39" fillId="0" borderId="0" xfId="67" applyFont="1" applyFill="1" applyBorder="1" applyAlignment="1" applyProtection="1">
      <alignment vertical="center"/>
      <protection locked="0"/>
    </xf>
    <xf numFmtId="49" fontId="22" fillId="0" borderId="0" xfId="98" applyNumberFormat="1" applyFont="1" applyBorder="1" applyAlignment="1" applyProtection="1">
      <alignment vertical="center"/>
      <protection locked="0"/>
    </xf>
    <xf numFmtId="0" fontId="39" fillId="28" borderId="0" xfId="0" applyFont="1" applyFill="1" applyBorder="1" applyAlignment="1" applyProtection="1">
      <alignment vertical="center"/>
      <protection locked="0"/>
    </xf>
    <xf numFmtId="0" fontId="22" fillId="28" borderId="0" xfId="0" applyFont="1" applyFill="1" applyBorder="1" applyAlignment="1" applyProtection="1">
      <alignment vertical="center"/>
      <protection locked="0"/>
    </xf>
    <xf numFmtId="0" fontId="39" fillId="28" borderId="0" xfId="98" applyFont="1" applyFill="1" applyBorder="1" applyAlignment="1" applyProtection="1">
      <alignment vertical="center"/>
    </xf>
    <xf numFmtId="215" fontId="22" fillId="28" borderId="0" xfId="67" applyNumberFormat="1" applyFont="1" applyFill="1" applyBorder="1" applyAlignment="1" applyProtection="1">
      <alignment vertical="center" shrinkToFit="1"/>
    </xf>
    <xf numFmtId="215" fontId="39" fillId="28" borderId="0" xfId="0" applyNumberFormat="1" applyFont="1" applyFill="1" applyBorder="1" applyAlignment="1" applyProtection="1">
      <alignment vertical="center" shrinkToFit="1"/>
    </xf>
    <xf numFmtId="215" fontId="22" fillId="28" borderId="0" xfId="0" applyNumberFormat="1" applyFont="1" applyFill="1" applyBorder="1" applyAlignment="1" applyProtection="1">
      <alignment vertical="center" shrinkToFit="1"/>
    </xf>
    <xf numFmtId="215" fontId="39" fillId="28" borderId="0" xfId="67" applyNumberFormat="1" applyFont="1" applyFill="1" applyBorder="1" applyAlignment="1" applyProtection="1">
      <alignment vertical="center" shrinkToFit="1"/>
    </xf>
    <xf numFmtId="0" fontId="0" fillId="28" borderId="0" xfId="0" applyFill="1" applyBorder="1" applyAlignment="1"/>
    <xf numFmtId="0" fontId="55" fillId="0" borderId="0" xfId="104" applyFont="1" applyFill="1" applyAlignment="1" applyProtection="1">
      <alignment horizontal="left" vertical="center"/>
    </xf>
    <xf numFmtId="218" fontId="39" fillId="0" borderId="0" xfId="104" applyNumberFormat="1" applyFont="1" applyAlignment="1" applyProtection="1">
      <alignment vertical="center"/>
      <protection locked="0"/>
    </xf>
    <xf numFmtId="218" fontId="39" fillId="0" borderId="20" xfId="104" applyNumberFormat="1" applyFont="1" applyBorder="1" applyAlignment="1" applyProtection="1">
      <alignment vertical="center"/>
      <protection locked="0"/>
    </xf>
    <xf numFmtId="0" fontId="46" fillId="0" borderId="0" xfId="104" applyFont="1" applyFill="1" applyBorder="1" applyAlignment="1" applyProtection="1">
      <alignment horizontal="center" vertical="center"/>
    </xf>
    <xf numFmtId="0" fontId="39" fillId="0" borderId="0" xfId="104" applyFont="1" applyFill="1" applyAlignment="1" applyProtection="1"/>
    <xf numFmtId="0" fontId="39" fillId="28" borderId="0" xfId="104" applyFont="1" applyFill="1" applyAlignment="1" applyProtection="1">
      <alignment vertical="center"/>
      <protection locked="0"/>
    </xf>
    <xf numFmtId="0" fontId="39" fillId="28" borderId="0" xfId="104" applyFont="1" applyFill="1" applyAlignment="1" applyProtection="1">
      <alignment vertical="center"/>
    </xf>
    <xf numFmtId="0" fontId="39" fillId="28" borderId="0" xfId="104" applyFont="1" applyFill="1" applyBorder="1" applyAlignment="1" applyProtection="1">
      <alignment vertical="center"/>
    </xf>
    <xf numFmtId="0" fontId="39" fillId="28" borderId="0" xfId="0" applyFont="1" applyFill="1" applyBorder="1" applyAlignment="1">
      <alignment horizontal="distributed" vertical="center"/>
    </xf>
    <xf numFmtId="0" fontId="39" fillId="28" borderId="0" xfId="104" applyFont="1" applyFill="1" applyBorder="1" applyAlignment="1" applyProtection="1">
      <alignment vertical="center"/>
      <protection locked="0"/>
    </xf>
    <xf numFmtId="0" fontId="22" fillId="28" borderId="0" xfId="104" applyFont="1" applyFill="1" applyAlignment="1" applyProtection="1">
      <alignment vertical="center"/>
    </xf>
    <xf numFmtId="218" fontId="22" fillId="28" borderId="0" xfId="67" applyNumberFormat="1" applyFont="1" applyFill="1" applyBorder="1" applyAlignment="1"/>
    <xf numFmtId="218" fontId="22" fillId="28" borderId="0" xfId="67" applyNumberFormat="1" applyFont="1" applyFill="1" applyBorder="1" applyAlignment="1" applyProtection="1">
      <alignment vertical="center"/>
    </xf>
    <xf numFmtId="218" fontId="39" fillId="28" borderId="0" xfId="67" applyNumberFormat="1" applyFont="1" applyFill="1" applyBorder="1" applyAlignment="1" applyProtection="1">
      <alignment vertical="center"/>
    </xf>
    <xf numFmtId="218" fontId="39" fillId="28" borderId="0" xfId="0" applyNumberFormat="1" applyFont="1" applyFill="1" applyBorder="1" applyAlignment="1"/>
    <xf numFmtId="219" fontId="39" fillId="28" borderId="0" xfId="104" applyNumberFormat="1" applyFont="1" applyFill="1" applyBorder="1" applyAlignment="1" applyProtection="1">
      <alignment vertical="center"/>
      <protection locked="0"/>
    </xf>
    <xf numFmtId="0" fontId="99" fillId="0" borderId="0" xfId="104" applyFont="1" applyBorder="1" applyAlignment="1" applyProtection="1">
      <alignment vertical="center"/>
      <protection locked="0"/>
    </xf>
    <xf numFmtId="218" fontId="99" fillId="0" borderId="0" xfId="104" applyNumberFormat="1" applyFont="1" applyBorder="1" applyAlignment="1" applyProtection="1">
      <alignment vertical="center"/>
      <protection locked="0"/>
    </xf>
    <xf numFmtId="0" fontId="39" fillId="0" borderId="22" xfId="104" applyFont="1" applyBorder="1" applyAlignment="1" applyProtection="1">
      <alignment vertical="center"/>
    </xf>
    <xf numFmtId="0" fontId="86" fillId="0" borderId="0" xfId="104" applyFont="1" applyFill="1" applyAlignment="1" applyProtection="1">
      <alignment vertical="center"/>
    </xf>
    <xf numFmtId="0" fontId="60" fillId="0" borderId="0" xfId="104" applyFont="1" applyFill="1" applyAlignment="1" applyProtection="1">
      <alignment vertical="center" shrinkToFit="1"/>
    </xf>
    <xf numFmtId="0" fontId="60" fillId="0" borderId="0" xfId="104" applyFont="1" applyFill="1" applyAlignment="1" applyProtection="1">
      <alignment vertical="center"/>
    </xf>
    <xf numFmtId="0" fontId="44" fillId="0" borderId="20" xfId="104" applyFont="1" applyFill="1" applyBorder="1" applyAlignment="1" applyProtection="1">
      <alignment vertical="center"/>
    </xf>
    <xf numFmtId="0" fontId="39" fillId="0" borderId="22" xfId="104" applyFont="1" applyBorder="1" applyAlignment="1" applyProtection="1">
      <alignment vertical="center" wrapText="1"/>
    </xf>
    <xf numFmtId="0" fontId="0" fillId="0" borderId="0" xfId="0" applyFill="1" applyAlignment="1"/>
    <xf numFmtId="0" fontId="22" fillId="0" borderId="0" xfId="104" applyFont="1" applyFill="1" applyBorder="1" applyAlignment="1" applyProtection="1">
      <alignment horizontal="center" vertical="center"/>
    </xf>
    <xf numFmtId="215" fontId="22" fillId="0" borderId="0" xfId="104" applyNumberFormat="1" applyFont="1" applyFill="1" applyBorder="1" applyAlignment="1" applyProtection="1">
      <alignment horizontal="right" vertical="center"/>
    </xf>
    <xf numFmtId="0" fontId="39" fillId="0" borderId="20" xfId="104" applyFont="1" applyBorder="1" applyAlignment="1" applyProtection="1">
      <alignment vertical="center"/>
    </xf>
    <xf numFmtId="0" fontId="22" fillId="0" borderId="0" xfId="104" applyFont="1" applyFill="1" applyAlignment="1" applyProtection="1">
      <alignment horizontal="center" vertical="center"/>
    </xf>
    <xf numFmtId="0" fontId="39" fillId="0" borderId="22" xfId="104" applyFont="1" applyFill="1" applyBorder="1" applyAlignment="1" applyProtection="1">
      <alignment vertical="center"/>
    </xf>
    <xf numFmtId="0" fontId="39" fillId="0" borderId="0" xfId="104" applyFont="1" applyFill="1" applyBorder="1" applyAlignment="1" applyProtection="1">
      <alignment vertical="center" shrinkToFit="1"/>
    </xf>
    <xf numFmtId="222" fontId="39" fillId="0" borderId="0" xfId="67" applyNumberFormat="1" applyFont="1" applyFill="1" applyBorder="1" applyAlignment="1" applyProtection="1">
      <alignment horizontal="right" vertical="center"/>
    </xf>
    <xf numFmtId="0" fontId="22" fillId="0" borderId="0" xfId="104" applyFont="1" applyFill="1" applyBorder="1" applyAlignment="1" applyProtection="1">
      <alignment horizontal="right" vertical="center"/>
      <protection locked="0"/>
    </xf>
    <xf numFmtId="0" fontId="22" fillId="0" borderId="0" xfId="104" applyFont="1" applyFill="1" applyBorder="1" applyAlignment="1" applyProtection="1">
      <alignment horizontal="left" vertical="center"/>
    </xf>
    <xf numFmtId="183" fontId="22" fillId="0" borderId="0" xfId="94" applyNumberFormat="1" applyFont="1" applyFill="1" applyBorder="1" applyAlignment="1" applyProtection="1"/>
    <xf numFmtId="0" fontId="22" fillId="0" borderId="0" xfId="104" applyFont="1" applyFill="1" applyBorder="1" applyAlignment="1" applyProtection="1">
      <alignment vertical="center"/>
      <protection locked="0"/>
    </xf>
    <xf numFmtId="185" fontId="22" fillId="0" borderId="0" xfId="94" applyNumberFormat="1" applyFont="1" applyFill="1" applyBorder="1" applyAlignment="1" applyProtection="1"/>
    <xf numFmtId="0" fontId="0" fillId="28" borderId="0" xfId="0" applyFill="1"/>
    <xf numFmtId="0" fontId="0" fillId="28" borderId="0" xfId="0" applyFont="1" applyFill="1" applyBorder="1" applyAlignment="1" applyProtection="1">
      <alignment vertical="center"/>
    </xf>
    <xf numFmtId="0" fontId="22" fillId="28" borderId="0" xfId="0" applyFont="1" applyFill="1" applyBorder="1" applyAlignment="1" applyProtection="1">
      <alignment vertical="center"/>
    </xf>
    <xf numFmtId="220" fontId="39" fillId="28" borderId="0" xfId="0" applyNumberFormat="1" applyFont="1" applyFill="1" applyBorder="1" applyAlignment="1" applyProtection="1">
      <alignment vertical="center"/>
      <protection locked="0"/>
    </xf>
    <xf numFmtId="220" fontId="22" fillId="28" borderId="0" xfId="0" applyNumberFormat="1" applyFont="1" applyFill="1" applyBorder="1" applyAlignment="1" applyProtection="1">
      <alignment vertical="center"/>
      <protection locked="0"/>
    </xf>
    <xf numFmtId="0" fontId="22" fillId="28" borderId="0" xfId="104" applyFont="1" applyFill="1" applyAlignment="1" applyProtection="1">
      <alignment vertical="center"/>
      <protection locked="0"/>
    </xf>
    <xf numFmtId="49" fontId="39" fillId="0" borderId="0" xfId="0" applyNumberFormat="1" applyFont="1" applyFill="1" applyBorder="1" applyAlignment="1" applyProtection="1">
      <alignment vertical="center" shrinkToFit="1"/>
    </xf>
    <xf numFmtId="0" fontId="39" fillId="0" borderId="0" xfId="0" applyFont="1" applyFill="1" applyBorder="1" applyAlignment="1">
      <alignment vertical="center" shrinkToFit="1"/>
    </xf>
    <xf numFmtId="0" fontId="0" fillId="0" borderId="0" xfId="0" applyFont="1" applyFill="1" applyBorder="1" applyAlignment="1">
      <alignment horizontal="distributed" vertical="center"/>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xf>
    <xf numFmtId="0" fontId="39" fillId="0" borderId="0" xfId="0" applyFont="1" applyFill="1" applyBorder="1" applyAlignment="1">
      <alignment vertical="center"/>
    </xf>
    <xf numFmtId="49"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distributed" vertical="center"/>
      <protection locked="0"/>
    </xf>
    <xf numFmtId="0" fontId="39" fillId="0" borderId="0" xfId="0" applyFont="1" applyFill="1" applyBorder="1" applyAlignment="1">
      <alignment horizontal="center" vertical="center"/>
    </xf>
    <xf numFmtId="177" fontId="22" fillId="0" borderId="0" xfId="105" applyNumberFormat="1" applyFont="1" applyFill="1" applyBorder="1" applyAlignment="1" applyProtection="1">
      <alignment horizontal="distributed" vertical="center"/>
    </xf>
    <xf numFmtId="0" fontId="62" fillId="0" borderId="0" xfId="0" applyFont="1" applyFill="1" applyBorder="1" applyAlignment="1">
      <alignment vertical="center" shrinkToFit="1"/>
    </xf>
    <xf numFmtId="0" fontId="48" fillId="0" borderId="0" xfId="0" applyFont="1" applyFill="1" applyBorder="1" applyAlignment="1">
      <alignment vertical="center" shrinkToFit="1"/>
    </xf>
    <xf numFmtId="0" fontId="0" fillId="0" borderId="0" xfId="0" applyFont="1" applyFill="1" applyBorder="1" applyAlignment="1" applyProtection="1">
      <alignment vertical="center" textRotation="255" shrinkToFit="1"/>
    </xf>
    <xf numFmtId="197" fontId="22" fillId="0" borderId="0" xfId="101" applyNumberFormat="1" applyFont="1" applyFill="1" applyBorder="1" applyAlignment="1">
      <alignment horizontal="right" vertical="center"/>
    </xf>
    <xf numFmtId="0" fontId="22" fillId="0" borderId="0" xfId="0" applyFont="1" applyFill="1" applyBorder="1" applyAlignment="1" applyProtection="1">
      <alignment vertical="center" textRotation="255" shrinkToFit="1"/>
    </xf>
    <xf numFmtId="197" fontId="22" fillId="0" borderId="0" xfId="100" applyNumberFormat="1" applyFont="1" applyFill="1" applyBorder="1" applyAlignment="1">
      <alignment horizontal="right" vertical="center"/>
    </xf>
    <xf numFmtId="0" fontId="0" fillId="0" borderId="0" xfId="0" applyFont="1" applyFill="1" applyBorder="1"/>
    <xf numFmtId="0" fontId="39" fillId="0" borderId="0" xfId="0" applyFont="1" applyFill="1" applyBorder="1" applyAlignment="1" applyProtection="1">
      <alignment horizontal="center" vertical="center"/>
    </xf>
    <xf numFmtId="0" fontId="39" fillId="0" borderId="0" xfId="104" applyFont="1" applyFill="1" applyBorder="1" applyAlignment="1" applyProtection="1">
      <alignment vertical="center"/>
    </xf>
    <xf numFmtId="0" fontId="103" fillId="0" borderId="0" xfId="0" applyFont="1" applyBorder="1" applyAlignment="1"/>
    <xf numFmtId="0" fontId="103" fillId="0" borderId="0" xfId="0" applyFont="1"/>
    <xf numFmtId="0" fontId="39" fillId="0" borderId="0" xfId="0" applyNumberFormat="1" applyFont="1" applyFill="1" applyBorder="1" applyAlignment="1" applyProtection="1">
      <alignment vertical="center"/>
    </xf>
    <xf numFmtId="0" fontId="45" fillId="0" borderId="0" xfId="0" applyFont="1" applyFill="1" applyAlignment="1">
      <alignment vertical="center"/>
    </xf>
    <xf numFmtId="49" fontId="46" fillId="0" borderId="0" xfId="0" applyNumberFormat="1" applyFont="1" applyFill="1" applyBorder="1" applyAlignment="1">
      <alignment horizontal="center" vertical="center"/>
    </xf>
    <xf numFmtId="177" fontId="22" fillId="0" borderId="0" xfId="67" applyNumberFormat="1" applyFont="1" applyBorder="1" applyAlignment="1" applyProtection="1">
      <alignment vertical="center"/>
    </xf>
    <xf numFmtId="0" fontId="46" fillId="0" borderId="0" xfId="0" applyFont="1" applyFill="1" applyBorder="1" applyAlignment="1">
      <alignment vertical="center"/>
    </xf>
    <xf numFmtId="38" fontId="39" fillId="0" borderId="0" xfId="67" applyFont="1" applyFill="1" applyBorder="1" applyAlignment="1">
      <alignment vertical="center"/>
    </xf>
    <xf numFmtId="0" fontId="39" fillId="0" borderId="0" xfId="0" applyFont="1" applyBorder="1" applyAlignment="1">
      <alignment vertical="center"/>
    </xf>
    <xf numFmtId="0" fontId="39" fillId="0" borderId="0" xfId="0" applyFont="1" applyBorder="1" applyAlignment="1">
      <alignment vertical="center" wrapText="1"/>
    </xf>
    <xf numFmtId="0" fontId="21" fillId="0" borderId="0" xfId="0" applyFont="1" applyBorder="1" applyAlignment="1">
      <alignment vertical="top"/>
    </xf>
    <xf numFmtId="0" fontId="44" fillId="0" borderId="0" xfId="0" applyFont="1" applyBorder="1" applyAlignment="1">
      <alignment vertical="center"/>
    </xf>
    <xf numFmtId="0" fontId="49" fillId="0" borderId="0" xfId="0" applyFont="1" applyFill="1" applyBorder="1" applyAlignment="1">
      <alignment vertical="center"/>
    </xf>
    <xf numFmtId="0" fontId="13" fillId="0" borderId="0" xfId="0" applyFont="1" applyFill="1" applyBorder="1"/>
    <xf numFmtId="0" fontId="52" fillId="0" borderId="0" xfId="0" applyFont="1" applyFill="1" applyBorder="1" applyAlignment="1">
      <alignment vertical="center"/>
    </xf>
    <xf numFmtId="0" fontId="0" fillId="0" borderId="0" xfId="0" applyBorder="1" applyAlignment="1">
      <alignment vertical="center"/>
    </xf>
    <xf numFmtId="49" fontId="46" fillId="0" borderId="0" xfId="0" applyNumberFormat="1" applyFont="1" applyFill="1" applyBorder="1" applyAlignment="1">
      <alignment vertical="center"/>
    </xf>
    <xf numFmtId="0" fontId="50" fillId="0" borderId="0" xfId="0" applyNumberFormat="1" applyFont="1" applyFill="1" applyBorder="1" applyAlignment="1">
      <alignment vertical="center"/>
    </xf>
    <xf numFmtId="0" fontId="39" fillId="0" borderId="0" xfId="0" applyNumberFormat="1" applyFont="1" applyFill="1" applyBorder="1" applyAlignment="1">
      <alignment vertical="center" shrinkToFit="1"/>
    </xf>
    <xf numFmtId="0" fontId="53" fillId="0" borderId="0" xfId="0" applyFont="1" applyFill="1" applyBorder="1" applyAlignment="1">
      <alignment vertical="center"/>
    </xf>
    <xf numFmtId="0" fontId="55" fillId="0" borderId="0" xfId="0" applyFont="1" applyFill="1" applyBorder="1" applyAlignment="1" applyProtection="1">
      <alignment horizontal="right" vertical="center"/>
    </xf>
    <xf numFmtId="180" fontId="22" fillId="0" borderId="0" xfId="67" applyNumberFormat="1" applyFont="1" applyFill="1" applyBorder="1" applyAlignment="1" applyProtection="1">
      <alignment horizontal="right" vertical="justify"/>
    </xf>
    <xf numFmtId="204" fontId="22" fillId="0" borderId="0" xfId="67" applyNumberFormat="1" applyFont="1" applyFill="1" applyBorder="1" applyAlignment="1" applyProtection="1">
      <alignment horizontal="right" vertical="justify"/>
    </xf>
    <xf numFmtId="181" fontId="22" fillId="0" borderId="0" xfId="67" applyNumberFormat="1" applyFont="1" applyFill="1" applyBorder="1" applyAlignment="1" applyProtection="1">
      <alignment horizontal="right" vertical="justify"/>
    </xf>
    <xf numFmtId="40" fontId="22" fillId="0" borderId="0" xfId="67" applyNumberFormat="1" applyFont="1" applyFill="1" applyBorder="1" applyAlignment="1" applyProtection="1">
      <alignment horizontal="right"/>
    </xf>
    <xf numFmtId="38" fontId="22" fillId="0" borderId="0" xfId="67" applyFont="1" applyFill="1" applyBorder="1" applyAlignment="1" applyProtection="1">
      <alignment horizontal="right"/>
    </xf>
    <xf numFmtId="3" fontId="22" fillId="0" borderId="0" xfId="67" applyNumberFormat="1" applyFont="1" applyFill="1" applyBorder="1" applyAlignment="1" applyProtection="1">
      <alignment horizontal="right"/>
    </xf>
    <xf numFmtId="212" fontId="22" fillId="0" borderId="0" xfId="67" applyNumberFormat="1" applyFont="1" applyFill="1" applyBorder="1" applyAlignment="1" applyProtection="1">
      <alignment horizontal="right"/>
    </xf>
    <xf numFmtId="212" fontId="22" fillId="0" borderId="0" xfId="67" applyNumberFormat="1" applyFont="1" applyFill="1" applyBorder="1" applyAlignment="1" applyProtection="1">
      <alignment horizontal="right" vertical="center"/>
    </xf>
    <xf numFmtId="204" fontId="22" fillId="0" borderId="0" xfId="67" applyNumberFormat="1" applyFont="1" applyFill="1" applyBorder="1" applyAlignment="1" applyProtection="1">
      <alignment horizontal="right" vertical="center"/>
    </xf>
    <xf numFmtId="183" fontId="22" fillId="0" borderId="0" xfId="67" applyNumberFormat="1" applyFont="1" applyFill="1" applyBorder="1" applyAlignment="1" applyProtection="1">
      <alignment horizontal="right"/>
    </xf>
    <xf numFmtId="40" fontId="22" fillId="0" borderId="0" xfId="67" applyNumberFormat="1" applyFont="1" applyFill="1" applyBorder="1" applyAlignment="1" applyProtection="1">
      <alignment horizontal="right" vertical="center"/>
    </xf>
    <xf numFmtId="3" fontId="22" fillId="0" borderId="0" xfId="67" applyNumberFormat="1" applyFont="1" applyFill="1" applyBorder="1" applyAlignment="1" applyProtection="1">
      <alignment horizontal="right" vertical="center"/>
    </xf>
    <xf numFmtId="0" fontId="22" fillId="0" borderId="0" xfId="67" applyNumberFormat="1" applyFont="1" applyFill="1" applyBorder="1" applyAlignment="1" applyProtection="1">
      <alignment horizontal="right" vertical="center"/>
    </xf>
    <xf numFmtId="177" fontId="22" fillId="0" borderId="0" xfId="67" applyNumberFormat="1" applyFont="1" applyFill="1" applyBorder="1" applyAlignment="1" applyProtection="1">
      <alignment horizontal="right" vertical="center"/>
    </xf>
    <xf numFmtId="183" fontId="22" fillId="0" borderId="0" xfId="67" applyNumberFormat="1" applyFont="1" applyFill="1" applyBorder="1" applyAlignment="1" applyProtection="1">
      <alignment horizontal="right" vertical="center"/>
    </xf>
    <xf numFmtId="183" fontId="39" fillId="0" borderId="0" xfId="67" applyNumberFormat="1" applyFont="1" applyFill="1" applyBorder="1" applyAlignment="1" applyProtection="1">
      <alignment horizontal="right" vertical="center"/>
    </xf>
    <xf numFmtId="183" fontId="39" fillId="0" borderId="0" xfId="67" applyNumberFormat="1" applyFont="1" applyFill="1" applyBorder="1" applyAlignment="1" applyProtection="1">
      <alignment horizontal="right"/>
    </xf>
    <xf numFmtId="40" fontId="39" fillId="0" borderId="0" xfId="67" applyNumberFormat="1" applyFont="1" applyFill="1" applyBorder="1" applyAlignment="1" applyProtection="1">
      <alignment horizontal="right"/>
    </xf>
    <xf numFmtId="185" fontId="39" fillId="0" borderId="0" xfId="67" applyNumberFormat="1" applyFont="1" applyFill="1" applyBorder="1" applyAlignment="1" applyProtection="1">
      <alignment horizontal="right" vertical="center"/>
    </xf>
    <xf numFmtId="228" fontId="39" fillId="0" borderId="0" xfId="67" applyNumberFormat="1" applyFont="1" applyFill="1" applyBorder="1" applyAlignment="1" applyProtection="1">
      <alignment horizontal="right" vertical="center"/>
    </xf>
    <xf numFmtId="225" fontId="22" fillId="0" borderId="0" xfId="67" applyNumberFormat="1" applyFont="1" applyFill="1" applyBorder="1" applyAlignment="1" applyProtection="1">
      <alignment horizontal="right" vertical="center"/>
    </xf>
    <xf numFmtId="185" fontId="22" fillId="0" borderId="0" xfId="67" applyNumberFormat="1" applyFont="1" applyFill="1" applyBorder="1" applyAlignment="1" applyProtection="1">
      <alignment horizontal="right" vertical="center"/>
    </xf>
    <xf numFmtId="180" fontId="22" fillId="0" borderId="0" xfId="67" applyNumberFormat="1" applyFont="1" applyFill="1" applyBorder="1" applyAlignment="1" applyProtection="1">
      <alignment horizontal="right" vertical="center"/>
    </xf>
    <xf numFmtId="0" fontId="54" fillId="0" borderId="0" xfId="0" applyFont="1" applyFill="1" applyBorder="1" applyAlignment="1">
      <alignment vertical="center"/>
    </xf>
    <xf numFmtId="3" fontId="22" fillId="0" borderId="0" xfId="0" applyNumberFormat="1" applyFont="1" applyFill="1" applyBorder="1" applyAlignment="1" applyProtection="1">
      <alignment horizontal="right" vertical="center"/>
    </xf>
    <xf numFmtId="0" fontId="54" fillId="0" borderId="0" xfId="0" applyFont="1" applyFill="1" applyBorder="1" applyAlignment="1">
      <alignment horizontal="right" vertical="center"/>
    </xf>
    <xf numFmtId="0" fontId="44" fillId="0" borderId="0" xfId="0" applyFont="1" applyFill="1" applyBorder="1" applyAlignment="1" applyProtection="1">
      <alignment horizontal="center" vertical="center" wrapText="1"/>
    </xf>
    <xf numFmtId="0" fontId="53" fillId="0" borderId="0" xfId="105" applyFont="1" applyFill="1" applyBorder="1" applyAlignment="1" applyProtection="1">
      <alignment horizontal="left" vertical="center"/>
    </xf>
    <xf numFmtId="0" fontId="53" fillId="0" borderId="0" xfId="0" applyFont="1" applyFill="1" applyBorder="1" applyAlignment="1" applyProtection="1">
      <alignment horizontal="left" vertical="center" wrapText="1"/>
    </xf>
    <xf numFmtId="185" fontId="22" fillId="0" borderId="0" xfId="67" applyNumberFormat="1" applyFont="1" applyFill="1" applyBorder="1" applyAlignment="1" applyProtection="1">
      <alignment horizontal="right"/>
    </xf>
    <xf numFmtId="0" fontId="22" fillId="0" borderId="0" xfId="67" applyNumberFormat="1" applyFont="1" applyFill="1" applyBorder="1" applyAlignment="1" applyProtection="1">
      <alignment horizontal="right"/>
    </xf>
    <xf numFmtId="204" fontId="22" fillId="0" borderId="0" xfId="67" applyNumberFormat="1" applyFont="1" applyFill="1" applyBorder="1" applyAlignment="1" applyProtection="1">
      <alignment horizontal="right"/>
    </xf>
    <xf numFmtId="185" fontId="39" fillId="0" borderId="0" xfId="67" applyNumberFormat="1" applyFont="1" applyFill="1" applyBorder="1" applyAlignment="1" applyProtection="1">
      <alignment horizontal="right"/>
    </xf>
    <xf numFmtId="224" fontId="39" fillId="0" borderId="0" xfId="67" applyNumberFormat="1" applyFont="1" applyFill="1" applyBorder="1" applyAlignment="1" applyProtection="1">
      <alignment horizontal="right"/>
    </xf>
    <xf numFmtId="0" fontId="39" fillId="0" borderId="0" xfId="67" applyNumberFormat="1" applyFont="1" applyFill="1" applyBorder="1" applyAlignment="1" applyProtection="1">
      <alignment horizontal="right"/>
    </xf>
    <xf numFmtId="182" fontId="39" fillId="0" borderId="0" xfId="67" applyNumberFormat="1" applyFont="1" applyFill="1" applyBorder="1" applyAlignment="1" applyProtection="1">
      <alignment horizontal="right"/>
    </xf>
    <xf numFmtId="224" fontId="39" fillId="0" borderId="0" xfId="0" applyNumberFormat="1" applyFont="1" applyFill="1" applyBorder="1" applyAlignment="1" applyProtection="1">
      <alignment horizontal="right" vertical="center"/>
    </xf>
    <xf numFmtId="212" fontId="39" fillId="0" borderId="0" xfId="0" applyNumberFormat="1" applyFont="1" applyFill="1" applyBorder="1" applyAlignment="1" applyProtection="1">
      <alignment horizontal="right" vertical="center"/>
    </xf>
    <xf numFmtId="212" fontId="39" fillId="0" borderId="0" xfId="67" applyNumberFormat="1" applyFont="1" applyFill="1" applyBorder="1" applyAlignment="1" applyProtection="1">
      <alignment horizontal="right" vertical="center"/>
    </xf>
    <xf numFmtId="0" fontId="39" fillId="0" borderId="0" xfId="0" applyNumberFormat="1" applyFont="1" applyFill="1" applyBorder="1" applyAlignment="1" applyProtection="1">
      <alignment horizontal="right" vertical="center"/>
    </xf>
    <xf numFmtId="212" fontId="39" fillId="0" borderId="0" xfId="67" applyNumberFormat="1" applyFont="1" applyFill="1" applyBorder="1" applyAlignment="1" applyProtection="1">
      <alignment horizontal="right"/>
    </xf>
    <xf numFmtId="228" fontId="39" fillId="0" borderId="0" xfId="67" applyNumberFormat="1" applyFont="1" applyFill="1" applyBorder="1" applyAlignment="1" applyProtection="1">
      <alignment horizontal="right"/>
    </xf>
    <xf numFmtId="38" fontId="39" fillId="0" borderId="0" xfId="67" applyNumberFormat="1" applyFont="1" applyFill="1" applyBorder="1" applyAlignment="1" applyProtection="1">
      <alignment horizontal="right" vertical="center"/>
    </xf>
    <xf numFmtId="205" fontId="39" fillId="0" borderId="0" xfId="67" applyNumberFormat="1" applyFont="1" applyFill="1" applyBorder="1" applyAlignment="1" applyProtection="1">
      <alignment horizontal="right" vertical="center"/>
    </xf>
    <xf numFmtId="221" fontId="39" fillId="0" borderId="0" xfId="67" applyNumberFormat="1" applyFont="1" applyFill="1" applyBorder="1" applyAlignment="1" applyProtection="1">
      <alignment horizontal="right"/>
    </xf>
    <xf numFmtId="49" fontId="22" fillId="0" borderId="0" xfId="67" applyNumberFormat="1" applyFont="1" applyFill="1" applyBorder="1" applyAlignment="1" applyProtection="1">
      <alignment horizontal="right" vertical="center"/>
    </xf>
    <xf numFmtId="221" fontId="22" fillId="0" borderId="0" xfId="67" applyNumberFormat="1" applyFont="1" applyFill="1" applyBorder="1" applyAlignment="1" applyProtection="1">
      <alignment horizontal="right"/>
    </xf>
    <xf numFmtId="0" fontId="53" fillId="0" borderId="0"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shrinkToFit="1"/>
    </xf>
    <xf numFmtId="0" fontId="53" fillId="0" borderId="0" xfId="0" applyFont="1" applyFill="1" applyBorder="1" applyAlignment="1">
      <alignment horizontal="center"/>
    </xf>
    <xf numFmtId="0" fontId="53" fillId="0" borderId="0" xfId="0" applyFont="1" applyFill="1" applyBorder="1" applyAlignment="1" applyProtection="1">
      <alignment vertical="center" wrapText="1"/>
    </xf>
    <xf numFmtId="0" fontId="44" fillId="0" borderId="0" xfId="0" applyFont="1" applyFill="1" applyBorder="1" applyAlignment="1" applyProtection="1">
      <alignment vertical="center" wrapText="1"/>
    </xf>
    <xf numFmtId="0" fontId="21" fillId="0" borderId="0" xfId="0" applyFont="1" applyFill="1" applyBorder="1" applyAlignment="1">
      <alignment vertical="center" wrapText="1"/>
    </xf>
    <xf numFmtId="0" fontId="53" fillId="0" borderId="0" xfId="0" applyFont="1" applyFill="1" applyBorder="1" applyAlignment="1" applyProtection="1">
      <alignment vertical="center" shrinkToFit="1"/>
    </xf>
    <xf numFmtId="0" fontId="43" fillId="0" borderId="0" xfId="0" applyFont="1" applyFill="1" applyBorder="1" applyAlignment="1" applyProtection="1">
      <alignment vertical="center"/>
    </xf>
    <xf numFmtId="177" fontId="39" fillId="0" borderId="0" xfId="105" applyNumberFormat="1" applyFont="1" applyFill="1" applyBorder="1" applyAlignment="1" applyProtection="1">
      <alignment horizontal="left" vertical="center"/>
    </xf>
    <xf numFmtId="177" fontId="39" fillId="0" borderId="0" xfId="105" applyNumberFormat="1" applyFont="1" applyFill="1" applyBorder="1" applyAlignment="1" applyProtection="1">
      <alignment vertical="center"/>
    </xf>
    <xf numFmtId="177" fontId="56" fillId="0" borderId="0" xfId="105" applyNumberFormat="1" applyFont="1" applyFill="1" applyBorder="1" applyAlignment="1" applyProtection="1">
      <alignment vertical="center"/>
    </xf>
    <xf numFmtId="0" fontId="39" fillId="0" borderId="0" xfId="105" applyNumberFormat="1" applyFont="1" applyFill="1" applyBorder="1" applyAlignment="1" applyProtection="1">
      <alignment vertical="center"/>
    </xf>
    <xf numFmtId="0" fontId="39" fillId="0" borderId="0" xfId="105" applyNumberFormat="1" applyFont="1" applyFill="1" applyBorder="1" applyAlignment="1" applyProtection="1">
      <alignment horizontal="left" vertical="center"/>
    </xf>
    <xf numFmtId="188" fontId="22" fillId="0" borderId="0" xfId="105" applyNumberFormat="1" applyFont="1" applyFill="1" applyBorder="1" applyAlignment="1" applyProtection="1">
      <alignment horizontal="distributed" vertical="center"/>
    </xf>
    <xf numFmtId="0" fontId="22" fillId="0" borderId="0" xfId="105" applyNumberFormat="1" applyFont="1" applyFill="1" applyBorder="1" applyAlignment="1" applyProtection="1">
      <alignment horizontal="distributed" vertical="center"/>
    </xf>
    <xf numFmtId="0" fontId="22" fillId="0" borderId="0" xfId="105" applyNumberFormat="1" applyFont="1" applyFill="1" applyBorder="1" applyAlignment="1" applyProtection="1">
      <alignment horizontal="left" vertical="center"/>
    </xf>
    <xf numFmtId="177" fontId="57" fillId="0" borderId="0" xfId="67" applyNumberFormat="1" applyFont="1" applyFill="1" applyBorder="1" applyAlignment="1" applyProtection="1">
      <alignment vertical="center"/>
    </xf>
    <xf numFmtId="177" fontId="43" fillId="0" borderId="0" xfId="105" applyNumberFormat="1" applyFont="1" applyFill="1" applyBorder="1" applyAlignment="1" applyProtection="1">
      <alignment vertical="center"/>
    </xf>
    <xf numFmtId="177" fontId="22" fillId="0" borderId="0" xfId="105" applyNumberFormat="1" applyFont="1" applyFill="1" applyBorder="1" applyAlignment="1" applyProtection="1">
      <alignment horizontal="center" vertical="center"/>
    </xf>
    <xf numFmtId="177" fontId="58" fillId="0" borderId="0" xfId="105" applyNumberFormat="1" applyFont="1" applyFill="1" applyBorder="1" applyAlignment="1" applyProtection="1">
      <alignment vertical="center"/>
    </xf>
    <xf numFmtId="177" fontId="59" fillId="0" borderId="0" xfId="67" applyNumberFormat="1" applyFont="1" applyFill="1" applyBorder="1" applyAlignment="1" applyProtection="1">
      <alignment horizontal="right" vertical="center"/>
    </xf>
    <xf numFmtId="177" fontId="59" fillId="0" borderId="0" xfId="67" applyNumberFormat="1" applyFont="1" applyFill="1" applyBorder="1" applyAlignment="1" applyProtection="1">
      <alignment vertical="center"/>
    </xf>
    <xf numFmtId="0" fontId="39" fillId="0" borderId="0" xfId="105" applyNumberFormat="1" applyFont="1" applyFill="1" applyBorder="1" applyAlignment="1" applyProtection="1">
      <alignment horizontal="center" vertical="center"/>
    </xf>
    <xf numFmtId="188" fontId="39" fillId="0" borderId="0" xfId="105" applyNumberFormat="1" applyFont="1" applyFill="1" applyBorder="1" applyAlignment="1" applyProtection="1">
      <alignment horizontal="distributed" vertical="center"/>
    </xf>
    <xf numFmtId="177" fontId="39" fillId="0" borderId="0" xfId="105" applyNumberFormat="1" applyFont="1" applyFill="1" applyBorder="1" applyAlignment="1" applyProtection="1">
      <alignment horizontal="distributed" vertical="center"/>
    </xf>
    <xf numFmtId="177" fontId="39" fillId="0" borderId="0" xfId="105" applyNumberFormat="1" applyFont="1" applyFill="1" applyBorder="1" applyAlignment="1" applyProtection="1">
      <alignment vertical="center" wrapText="1"/>
    </xf>
    <xf numFmtId="0" fontId="39" fillId="0" borderId="0" xfId="105" applyFont="1" applyFill="1" applyBorder="1" applyAlignment="1" applyProtection="1">
      <alignment horizontal="distributed" vertical="center"/>
    </xf>
    <xf numFmtId="0" fontId="39" fillId="0" borderId="0" xfId="105" applyFont="1" applyFill="1" applyBorder="1" applyAlignment="1" applyProtection="1">
      <alignment horizontal="right" vertical="center"/>
    </xf>
    <xf numFmtId="177" fontId="44" fillId="0" borderId="0" xfId="105" applyNumberFormat="1" applyFont="1" applyFill="1" applyBorder="1" applyAlignment="1" applyProtection="1">
      <alignment vertical="center"/>
    </xf>
    <xf numFmtId="6" fontId="39" fillId="0" borderId="0" xfId="85" applyFont="1" applyFill="1" applyBorder="1" applyAlignment="1" applyProtection="1">
      <alignment vertical="center"/>
    </xf>
    <xf numFmtId="190" fontId="44" fillId="0" borderId="0" xfId="0" applyNumberFormat="1" applyFont="1" applyFill="1" applyBorder="1" applyAlignment="1" applyProtection="1">
      <alignment vertical="center" wrapText="1"/>
    </xf>
    <xf numFmtId="0" fontId="44" fillId="0" borderId="0" xfId="0" applyFont="1" applyFill="1" applyBorder="1" applyAlignment="1">
      <alignment vertical="top" wrapText="1"/>
    </xf>
    <xf numFmtId="0" fontId="48" fillId="0" borderId="0" xfId="0" applyFont="1" applyFill="1" applyBorder="1" applyAlignment="1">
      <alignment vertical="top" wrapText="1"/>
    </xf>
    <xf numFmtId="0" fontId="21" fillId="0" borderId="0" xfId="0" applyFont="1" applyFill="1" applyBorder="1" applyAlignment="1" applyProtection="1">
      <alignment vertical="center"/>
    </xf>
    <xf numFmtId="180" fontId="22" fillId="0" borderId="0" xfId="0" applyNumberFormat="1" applyFont="1" applyFill="1" applyBorder="1" applyAlignment="1" applyProtection="1">
      <alignment vertical="center"/>
    </xf>
    <xf numFmtId="0" fontId="39" fillId="0" borderId="0" xfId="0" applyFont="1" applyFill="1" applyBorder="1" applyAlignment="1" applyProtection="1">
      <alignment horizontal="left" vertical="center"/>
    </xf>
    <xf numFmtId="180" fontId="0" fillId="0" borderId="0" xfId="0" applyNumberFormat="1" applyFont="1" applyFill="1" applyBorder="1" applyAlignment="1">
      <alignment vertical="center"/>
    </xf>
    <xf numFmtId="197" fontId="39" fillId="0" borderId="0" xfId="0" applyNumberFormat="1" applyFont="1" applyFill="1" applyBorder="1" applyAlignment="1" applyProtection="1">
      <alignment vertical="center"/>
    </xf>
    <xf numFmtId="0" fontId="48" fillId="0" borderId="0" xfId="0" applyFont="1" applyFill="1" applyBorder="1" applyAlignment="1">
      <alignment shrinkToFit="1"/>
    </xf>
    <xf numFmtId="198" fontId="62" fillId="0" borderId="0" xfId="0" applyNumberFormat="1" applyFont="1" applyFill="1" applyBorder="1" applyAlignment="1">
      <alignment vertical="center" shrinkToFit="1"/>
    </xf>
    <xf numFmtId="0" fontId="64" fillId="0" borderId="0" xfId="0" applyFont="1" applyFill="1" applyBorder="1" applyAlignment="1" applyProtection="1">
      <alignment vertical="center"/>
    </xf>
    <xf numFmtId="190" fontId="44" fillId="0" borderId="0" xfId="0" applyNumberFormat="1" applyFont="1" applyFill="1" applyBorder="1" applyAlignment="1">
      <alignment horizontal="left" vertical="center"/>
    </xf>
    <xf numFmtId="190" fontId="48" fillId="0" borderId="0" xfId="0" applyNumberFormat="1" applyFont="1" applyFill="1" applyBorder="1" applyAlignment="1">
      <alignment horizontal="left" vertical="center"/>
    </xf>
    <xf numFmtId="197" fontId="22" fillId="0" borderId="0" xfId="102" applyNumberFormat="1" applyFont="1" applyFill="1" applyBorder="1" applyAlignment="1">
      <alignment horizontal="right" vertical="center"/>
    </xf>
    <xf numFmtId="197" fontId="22" fillId="0" borderId="0" xfId="0" applyNumberFormat="1" applyFont="1" applyFill="1" applyBorder="1" applyAlignment="1" applyProtection="1">
      <alignment horizontal="right" vertical="center" shrinkToFit="1"/>
    </xf>
    <xf numFmtId="197" fontId="22" fillId="0" borderId="0" xfId="100" applyNumberFormat="1" applyFont="1" applyFill="1" applyBorder="1" applyAlignment="1">
      <alignment horizontal="right" vertical="center" shrinkToFit="1"/>
    </xf>
    <xf numFmtId="0" fontId="55" fillId="0" borderId="0" xfId="0" applyFont="1" applyFill="1" applyBorder="1" applyAlignment="1" applyProtection="1">
      <alignment horizontal="distributed" vertical="center"/>
    </xf>
    <xf numFmtId="0" fontId="39" fillId="0" borderId="0" xfId="0" applyFont="1" applyFill="1" applyBorder="1" applyAlignment="1" applyProtection="1">
      <alignment horizontal="right"/>
    </xf>
    <xf numFmtId="0" fontId="0" fillId="0" borderId="0" xfId="0" applyFont="1" applyFill="1" applyBorder="1" applyAlignment="1">
      <alignment horizontal="center"/>
    </xf>
    <xf numFmtId="0" fontId="65" fillId="0" borderId="0" xfId="0" applyFont="1" applyFill="1" applyBorder="1" applyAlignment="1" applyProtection="1">
      <alignment vertical="center" wrapText="1"/>
    </xf>
    <xf numFmtId="0" fontId="61" fillId="0" borderId="0" xfId="0" applyFont="1" applyFill="1" applyBorder="1" applyAlignment="1"/>
    <xf numFmtId="0" fontId="43" fillId="0" borderId="0" xfId="0" applyFont="1" applyFill="1" applyBorder="1" applyAlignment="1" applyProtection="1">
      <alignment vertical="center" wrapText="1"/>
    </xf>
    <xf numFmtId="0" fontId="0" fillId="0" borderId="0" xfId="0" applyFont="1" applyFill="1" applyBorder="1" applyAlignment="1">
      <alignment vertical="center" wrapText="1"/>
    </xf>
    <xf numFmtId="0" fontId="48" fillId="0" borderId="0" xfId="0" applyFont="1" applyFill="1" applyBorder="1" applyAlignment="1"/>
    <xf numFmtId="0" fontId="39" fillId="0" borderId="0" xfId="0" applyFont="1" applyFill="1" applyBorder="1" applyAlignment="1" applyProtection="1">
      <alignment wrapText="1"/>
    </xf>
    <xf numFmtId="0" fontId="44" fillId="0" borderId="0" xfId="0" applyFont="1" applyFill="1" applyBorder="1" applyAlignment="1">
      <alignment vertical="center" wrapText="1"/>
    </xf>
    <xf numFmtId="197" fontId="22" fillId="0" borderId="0" xfId="102" applyNumberFormat="1" applyFont="1" applyFill="1" applyBorder="1" applyAlignment="1">
      <alignment vertical="center"/>
    </xf>
    <xf numFmtId="0" fontId="22" fillId="0" borderId="0" xfId="0" quotePrefix="1" applyFont="1" applyFill="1" applyBorder="1" applyAlignment="1" applyProtection="1">
      <alignment horizontal="center" vertical="center"/>
    </xf>
    <xf numFmtId="0" fontId="22" fillId="0" borderId="0" xfId="0" quotePrefix="1" applyNumberFormat="1" applyFont="1" applyFill="1" applyBorder="1" applyAlignment="1" applyProtection="1">
      <alignment horizontal="center" vertical="center"/>
    </xf>
    <xf numFmtId="0" fontId="48" fillId="0" borderId="0" xfId="0" applyFont="1" applyFill="1" applyBorder="1" applyAlignment="1" applyProtection="1">
      <alignment vertical="center" shrinkToFit="1"/>
    </xf>
    <xf numFmtId="0" fontId="66" fillId="0" borderId="0" xfId="0" applyFont="1" applyFill="1" applyBorder="1" applyAlignment="1" applyProtection="1">
      <alignment vertical="center" shrinkToFit="1"/>
    </xf>
    <xf numFmtId="197" fontId="22" fillId="0" borderId="0" xfId="101" applyNumberFormat="1" applyFont="1" applyFill="1" applyBorder="1" applyAlignment="1">
      <alignment vertical="center"/>
    </xf>
    <xf numFmtId="197" fontId="22" fillId="0" borderId="0" xfId="100" applyNumberFormat="1" applyFont="1" applyFill="1" applyBorder="1" applyAlignment="1">
      <alignment vertical="center"/>
    </xf>
    <xf numFmtId="0" fontId="55" fillId="0" borderId="0" xfId="0" applyFont="1" applyFill="1" applyAlignment="1">
      <alignment vertical="center"/>
    </xf>
    <xf numFmtId="0" fontId="78" fillId="0" borderId="0" xfId="0" applyFont="1" applyFill="1" applyBorder="1" applyAlignment="1">
      <alignment vertical="center"/>
    </xf>
    <xf numFmtId="185" fontId="55" fillId="0" borderId="0" xfId="0" applyNumberFormat="1" applyFont="1" applyFill="1" applyBorder="1" applyAlignment="1">
      <alignment vertical="center"/>
    </xf>
    <xf numFmtId="185" fontId="55" fillId="0" borderId="0" xfId="0" applyNumberFormat="1" applyFont="1" applyFill="1" applyBorder="1" applyAlignment="1">
      <alignment horizontal="right" vertical="center"/>
    </xf>
    <xf numFmtId="185" fontId="81" fillId="0" borderId="0" xfId="0" applyNumberFormat="1" applyFont="1" applyFill="1" applyBorder="1" applyAlignment="1">
      <alignment horizontal="center" vertical="center"/>
    </xf>
    <xf numFmtId="185" fontId="81" fillId="0" borderId="0" xfId="0" applyNumberFormat="1" applyFont="1" applyFill="1" applyBorder="1" applyAlignment="1">
      <alignment horizontal="left" vertical="center"/>
    </xf>
    <xf numFmtId="0" fontId="79" fillId="0" borderId="0" xfId="0" applyFont="1" applyFill="1" applyBorder="1" applyAlignment="1">
      <alignment vertical="center"/>
    </xf>
    <xf numFmtId="185" fontId="79" fillId="0" borderId="0" xfId="0" applyNumberFormat="1" applyFont="1" applyFill="1" applyBorder="1" applyAlignment="1"/>
    <xf numFmtId="185" fontId="39" fillId="0" borderId="0" xfId="0" applyNumberFormat="1" applyFont="1" applyFill="1" applyBorder="1" applyAlignment="1">
      <alignment vertical="center"/>
    </xf>
    <xf numFmtId="185" fontId="44" fillId="0" borderId="0" xfId="0" applyNumberFormat="1" applyFont="1" applyFill="1" applyBorder="1" applyAlignment="1">
      <alignment horizontal="center" vertical="center"/>
    </xf>
    <xf numFmtId="185" fontId="44" fillId="0" borderId="0" xfId="0" applyNumberFormat="1" applyFont="1" applyFill="1" applyBorder="1" applyAlignment="1">
      <alignment horizontal="center" vertical="center" shrinkToFit="1"/>
    </xf>
    <xf numFmtId="0" fontId="43" fillId="0" borderId="0" xfId="0" applyFont="1" applyFill="1" applyBorder="1" applyAlignment="1">
      <alignment horizontal="center" vertical="center"/>
    </xf>
    <xf numFmtId="202" fontId="39" fillId="0" borderId="0" xfId="0" applyNumberFormat="1" applyFont="1" applyFill="1" applyBorder="1" applyAlignment="1">
      <alignment vertical="center" shrinkToFit="1"/>
    </xf>
    <xf numFmtId="202" fontId="22" fillId="0" borderId="0" xfId="0" applyNumberFormat="1" applyFont="1" applyFill="1" applyBorder="1" applyAlignment="1">
      <alignment vertical="center" shrinkToFit="1"/>
    </xf>
    <xf numFmtId="0" fontId="22" fillId="0" borderId="0" xfId="0" applyNumberFormat="1" applyFont="1" applyFill="1" applyBorder="1" applyAlignment="1">
      <alignment horizontal="center" vertical="center" shrinkToFit="1"/>
    </xf>
    <xf numFmtId="49" fontId="22" fillId="0" borderId="0" xfId="0" applyNumberFormat="1" applyFont="1" applyFill="1" applyBorder="1" applyAlignment="1">
      <alignment vertical="center"/>
    </xf>
    <xf numFmtId="0" fontId="43" fillId="0" borderId="0" xfId="0" applyFont="1" applyFill="1" applyBorder="1" applyAlignment="1">
      <alignment vertical="center"/>
    </xf>
    <xf numFmtId="0" fontId="76" fillId="0" borderId="0" xfId="0" applyFont="1" applyFill="1" applyBorder="1" applyAlignment="1">
      <alignment vertical="center"/>
    </xf>
    <xf numFmtId="0" fontId="77" fillId="0" borderId="0" xfId="0" applyFont="1" applyFill="1" applyBorder="1" applyAlignment="1">
      <alignment vertical="center"/>
    </xf>
    <xf numFmtId="185" fontId="64" fillId="0" borderId="0" xfId="0" applyNumberFormat="1" applyFont="1" applyFill="1" applyBorder="1" applyAlignment="1">
      <alignment vertical="center"/>
    </xf>
    <xf numFmtId="185" fontId="59" fillId="0" borderId="0" xfId="0" applyNumberFormat="1" applyFont="1" applyFill="1" applyBorder="1" applyAlignment="1">
      <alignment vertical="center"/>
    </xf>
    <xf numFmtId="185" fontId="39" fillId="0" borderId="0" xfId="0" applyNumberFormat="1" applyFont="1" applyFill="1" applyBorder="1" applyAlignment="1">
      <alignment vertical="center" wrapText="1"/>
    </xf>
    <xf numFmtId="180" fontId="44" fillId="0" borderId="0" xfId="0" applyNumberFormat="1" applyFont="1" applyFill="1" applyBorder="1" applyAlignment="1">
      <alignment vertical="center"/>
    </xf>
    <xf numFmtId="185" fontId="39" fillId="0" borderId="0" xfId="0" applyNumberFormat="1" applyFont="1" applyFill="1" applyBorder="1" applyAlignment="1">
      <alignment vertical="center" shrinkToFit="1"/>
    </xf>
    <xf numFmtId="0" fontId="56" fillId="0" borderId="0" xfId="0" applyFont="1" applyFill="1" applyBorder="1" applyAlignment="1" applyProtection="1">
      <alignment horizontal="center" vertical="center"/>
    </xf>
    <xf numFmtId="206" fontId="22" fillId="0" borderId="0" xfId="67" applyNumberFormat="1" applyFont="1" applyFill="1" applyBorder="1" applyAlignment="1">
      <alignment horizontal="right" vertical="center"/>
    </xf>
    <xf numFmtId="0" fontId="44" fillId="0" borderId="0" xfId="0" applyFont="1" applyFill="1" applyBorder="1" applyAlignment="1" applyProtection="1">
      <alignment horizontal="left" vertical="center"/>
    </xf>
    <xf numFmtId="0" fontId="22" fillId="0" borderId="0" xfId="0" applyFont="1" applyFill="1" applyBorder="1" applyAlignment="1" applyProtection="1"/>
    <xf numFmtId="185" fontId="22" fillId="0" borderId="0" xfId="0" applyNumberFormat="1" applyFont="1" applyFill="1" applyBorder="1" applyAlignment="1" applyProtection="1">
      <alignment vertical="center"/>
    </xf>
    <xf numFmtId="5" fontId="39" fillId="0" borderId="0" xfId="0" applyNumberFormat="1" applyFont="1" applyFill="1" applyBorder="1" applyAlignment="1" applyProtection="1">
      <alignment horizontal="distributed" vertical="center"/>
    </xf>
    <xf numFmtId="5" fontId="22" fillId="0" borderId="0" xfId="0" applyNumberFormat="1" applyFont="1" applyFill="1" applyBorder="1" applyAlignment="1" applyProtection="1">
      <alignment horizontal="distributed" vertical="center"/>
    </xf>
    <xf numFmtId="0" fontId="64" fillId="0" borderId="0" xfId="0" applyFont="1" applyFill="1" applyBorder="1" applyAlignment="1">
      <alignment vertical="center"/>
    </xf>
    <xf numFmtId="0" fontId="22" fillId="0" borderId="0" xfId="0" applyFont="1" applyFill="1" applyBorder="1" applyAlignment="1" applyProtection="1">
      <alignment shrinkToFit="1"/>
    </xf>
    <xf numFmtId="0" fontId="60" fillId="0" borderId="0" xfId="0" applyFont="1" applyFill="1" applyBorder="1" applyAlignment="1">
      <alignment vertical="center"/>
    </xf>
    <xf numFmtId="0" fontId="60" fillId="0" borderId="0" xfId="0" applyFont="1" applyFill="1" applyBorder="1" applyAlignment="1"/>
    <xf numFmtId="0" fontId="22" fillId="0" borderId="0" xfId="0" applyFont="1" applyFill="1" applyAlignment="1" applyProtection="1">
      <alignment horizontal="center" vertical="center"/>
      <protection locked="0"/>
    </xf>
    <xf numFmtId="0" fontId="43" fillId="0" borderId="0" xfId="0" applyFont="1" applyFill="1" applyBorder="1" applyAlignment="1" applyProtection="1">
      <alignment horizontal="left" vertical="center"/>
    </xf>
    <xf numFmtId="3" fontId="22" fillId="0" borderId="0" xfId="103" applyNumberFormat="1" applyFont="1" applyFill="1" applyBorder="1" applyAlignment="1">
      <alignment horizontal="right" vertical="center"/>
    </xf>
    <xf numFmtId="0" fontId="43" fillId="0" borderId="0" xfId="0" applyNumberFormat="1" applyFont="1" applyFill="1" applyBorder="1" applyAlignment="1" applyProtection="1">
      <alignment vertical="center" shrinkToFit="1"/>
    </xf>
    <xf numFmtId="0" fontId="44" fillId="0" borderId="0" xfId="0" applyNumberFormat="1" applyFont="1" applyFill="1" applyBorder="1" applyAlignment="1" applyProtection="1">
      <alignment vertical="center" shrinkToFit="1"/>
    </xf>
    <xf numFmtId="0" fontId="83" fillId="0" borderId="0" xfId="0" applyNumberFormat="1" applyFont="1" applyFill="1" applyBorder="1" applyAlignment="1" applyProtection="1">
      <alignment vertical="center" shrinkToFit="1"/>
    </xf>
    <xf numFmtId="0" fontId="22" fillId="0" borderId="0" xfId="0" applyFont="1" applyFill="1" applyBorder="1" applyAlignment="1" applyProtection="1">
      <alignment horizontal="distributed" vertical="distributed"/>
    </xf>
    <xf numFmtId="0" fontId="22" fillId="0" borderId="0" xfId="0" applyFont="1" applyFill="1" applyBorder="1" applyAlignment="1" applyProtection="1">
      <alignment horizontal="center" vertical="center"/>
      <protection locked="0"/>
    </xf>
    <xf numFmtId="185" fontId="22" fillId="0" borderId="0" xfId="0" applyNumberFormat="1" applyFont="1" applyFill="1" applyBorder="1" applyAlignment="1" applyProtection="1">
      <alignment vertical="center"/>
      <protection locked="0"/>
    </xf>
    <xf numFmtId="204" fontId="22" fillId="0" borderId="0" xfId="67" applyNumberFormat="1" applyFont="1" applyFill="1" applyBorder="1" applyAlignment="1">
      <alignment horizontal="right" vertical="center"/>
    </xf>
    <xf numFmtId="0" fontId="46" fillId="0" borderId="0" xfId="0" applyFont="1" applyFill="1" applyBorder="1" applyAlignment="1" applyProtection="1">
      <alignment vertical="center"/>
    </xf>
    <xf numFmtId="0" fontId="39" fillId="0" borderId="0" xfId="0" applyFont="1" applyFill="1" applyBorder="1" applyAlignment="1" applyProtection="1">
      <alignment horizontal="center" vertical="center"/>
      <protection locked="0"/>
    </xf>
    <xf numFmtId="177" fontId="39" fillId="0" borderId="0" xfId="107" applyNumberFormat="1" applyFont="1" applyFill="1" applyAlignment="1" applyProtection="1">
      <alignment horizontal="right" vertical="center"/>
      <protection locked="0"/>
    </xf>
    <xf numFmtId="179" fontId="39" fillId="0" borderId="0" xfId="107" applyNumberFormat="1" applyFont="1" applyFill="1" applyAlignment="1" applyProtection="1">
      <alignment horizontal="right" vertical="center"/>
      <protection locked="0"/>
    </xf>
    <xf numFmtId="0" fontId="39" fillId="0" borderId="0" xfId="107" applyFont="1" applyFill="1" applyAlignment="1" applyProtection="1">
      <alignment horizontal="right" vertical="center"/>
      <protection locked="0"/>
    </xf>
    <xf numFmtId="0" fontId="22" fillId="0" borderId="24" xfId="95" applyFont="1" applyFill="1" applyBorder="1">
      <alignment vertical="center"/>
    </xf>
    <xf numFmtId="0" fontId="22" fillId="0" borderId="0" xfId="95" applyFont="1" applyFill="1" applyBorder="1">
      <alignment vertical="center"/>
    </xf>
    <xf numFmtId="3" fontId="22" fillId="0" borderId="0" xfId="95" applyNumberFormat="1" applyFont="1" applyFill="1" applyBorder="1">
      <alignment vertical="center"/>
    </xf>
    <xf numFmtId="0" fontId="22" fillId="0" borderId="25" xfId="95" applyFont="1" applyFill="1" applyBorder="1">
      <alignment vertical="center"/>
    </xf>
    <xf numFmtId="0" fontId="58" fillId="0" borderId="0" xfId="107" applyFont="1" applyFill="1" applyBorder="1" applyAlignment="1" applyProtection="1">
      <alignment horizontal="center" vertical="center"/>
    </xf>
    <xf numFmtId="0" fontId="58" fillId="0" borderId="0" xfId="107" applyFont="1" applyFill="1" applyBorder="1" applyAlignment="1" applyProtection="1">
      <alignment horizontal="center" vertical="center" wrapText="1"/>
    </xf>
    <xf numFmtId="212" fontId="87" fillId="0" borderId="0" xfId="91" applyNumberFormat="1" applyFont="1" applyFill="1" applyBorder="1" applyAlignment="1">
      <alignment horizontal="right" vertical="center" shrinkToFit="1"/>
    </xf>
    <xf numFmtId="203" fontId="87" fillId="0" borderId="0" xfId="91" applyNumberFormat="1" applyFont="1" applyFill="1" applyBorder="1" applyAlignment="1">
      <alignment horizontal="right" vertical="center" shrinkToFit="1"/>
    </xf>
    <xf numFmtId="212" fontId="88" fillId="0" borderId="0" xfId="91" applyNumberFormat="1" applyFont="1" applyFill="1" applyBorder="1" applyAlignment="1">
      <alignment horizontal="right" vertical="center" shrinkToFit="1"/>
    </xf>
    <xf numFmtId="203" fontId="88" fillId="0" borderId="0" xfId="91" applyNumberFormat="1" applyFont="1" applyFill="1" applyBorder="1" applyAlignment="1">
      <alignment horizontal="right" vertical="center" shrinkToFit="1"/>
    </xf>
    <xf numFmtId="224" fontId="87" fillId="0" borderId="0" xfId="91" applyNumberFormat="1" applyFont="1" applyFill="1" applyBorder="1" applyAlignment="1">
      <alignment horizontal="right" vertical="center" shrinkToFit="1"/>
    </xf>
    <xf numFmtId="212" fontId="88" fillId="0" borderId="0" xfId="91" applyNumberFormat="1" applyFont="1" applyFill="1" applyBorder="1" applyAlignment="1">
      <alignment horizontal="right" vertical="center"/>
    </xf>
    <xf numFmtId="38" fontId="44" fillId="0" borderId="0" xfId="67" applyFont="1" applyFill="1" applyBorder="1" applyAlignment="1" applyProtection="1">
      <alignment horizontal="right"/>
    </xf>
    <xf numFmtId="38" fontId="89" fillId="0" borderId="0" xfId="67" applyFont="1" applyFill="1" applyBorder="1" applyAlignment="1" applyProtection="1">
      <alignment horizontal="right" vertical="center"/>
    </xf>
    <xf numFmtId="0" fontId="90" fillId="0" borderId="0" xfId="0" applyFont="1" applyFill="1" applyBorder="1" applyProtection="1"/>
    <xf numFmtId="0" fontId="0" fillId="0" borderId="0" xfId="0" applyFont="1" applyFill="1" applyBorder="1" applyProtection="1"/>
    <xf numFmtId="0" fontId="85" fillId="0" borderId="0" xfId="107" applyFont="1" applyFill="1" applyBorder="1" applyAlignment="1" applyProtection="1">
      <alignment vertical="center"/>
    </xf>
    <xf numFmtId="0" fontId="58" fillId="0" borderId="0" xfId="107" applyFont="1" applyFill="1" applyBorder="1" applyAlignment="1" applyProtection="1">
      <alignment vertical="center"/>
    </xf>
    <xf numFmtId="0" fontId="97" fillId="0" borderId="0" xfId="0" applyFont="1" applyFill="1" applyBorder="1" applyAlignment="1">
      <alignment horizontal="center" vertical="center"/>
    </xf>
    <xf numFmtId="0" fontId="22" fillId="0" borderId="0" xfId="98" applyFont="1" applyFill="1" applyBorder="1" applyAlignment="1" applyProtection="1">
      <alignment horizontal="distributed" vertical="center" wrapText="1"/>
    </xf>
    <xf numFmtId="0" fontId="22" fillId="0" borderId="20" xfId="98" applyFont="1" applyFill="1" applyBorder="1" applyAlignment="1" applyProtection="1">
      <alignment vertical="center" shrinkToFit="1"/>
    </xf>
    <xf numFmtId="38" fontId="22" fillId="0" borderId="25" xfId="67" applyFont="1" applyFill="1" applyBorder="1" applyAlignment="1" applyProtection="1">
      <alignment vertical="center"/>
    </xf>
    <xf numFmtId="0" fontId="22" fillId="0" borderId="18" xfId="98" applyFont="1" applyFill="1" applyBorder="1" applyAlignment="1" applyProtection="1">
      <alignment vertical="center" shrinkToFit="1"/>
    </xf>
    <xf numFmtId="38" fontId="22" fillId="0" borderId="0" xfId="67" applyFont="1" applyFill="1" applyAlignment="1" applyProtection="1">
      <alignment vertical="center"/>
      <protection locked="0"/>
    </xf>
    <xf numFmtId="0" fontId="39" fillId="0" borderId="0" xfId="98" applyFont="1" applyFill="1" applyBorder="1" applyAlignment="1" applyProtection="1">
      <alignment vertical="center" shrinkToFit="1"/>
    </xf>
    <xf numFmtId="38" fontId="39" fillId="0" borderId="25" xfId="67" applyFont="1" applyFill="1" applyBorder="1" applyAlignment="1" applyProtection="1">
      <alignment vertical="center"/>
    </xf>
    <xf numFmtId="49" fontId="39" fillId="0" borderId="0" xfId="98" applyNumberFormat="1" applyFont="1" applyFill="1" applyBorder="1" applyAlignment="1" applyProtection="1">
      <alignment horizontal="distributed" vertical="center" shrinkToFit="1"/>
    </xf>
    <xf numFmtId="0" fontId="39" fillId="0" borderId="0" xfId="97" applyFont="1" applyFill="1" applyBorder="1" applyAlignment="1" applyProtection="1">
      <alignment horizontal="center" vertical="center"/>
      <protection locked="0"/>
    </xf>
    <xf numFmtId="49" fontId="39" fillId="0" borderId="18" xfId="97" applyNumberFormat="1" applyFont="1" applyFill="1" applyBorder="1" applyAlignment="1" applyProtection="1">
      <alignment horizontal="distributed" vertical="center" shrinkToFit="1"/>
    </xf>
    <xf numFmtId="38" fontId="39" fillId="0" borderId="0" xfId="67" applyFont="1" applyFill="1" applyBorder="1" applyAlignment="1" applyProtection="1">
      <alignment horizontal="right" vertical="center"/>
      <protection locked="0"/>
    </xf>
    <xf numFmtId="49" fontId="39" fillId="0" borderId="0" xfId="98" applyNumberFormat="1" applyFont="1" applyFill="1" applyBorder="1" applyAlignment="1" applyProtection="1">
      <alignment vertical="center" shrinkToFit="1"/>
    </xf>
    <xf numFmtId="49" fontId="22" fillId="0" borderId="22" xfId="98" applyNumberFormat="1" applyFont="1" applyFill="1" applyBorder="1" applyAlignment="1" applyProtection="1">
      <alignment vertical="center" shrinkToFit="1"/>
    </xf>
    <xf numFmtId="0" fontId="22" fillId="0" borderId="22" xfId="97" applyFont="1" applyFill="1" applyBorder="1" applyAlignment="1" applyProtection="1">
      <alignment horizontal="center" vertical="center"/>
      <protection locked="0"/>
    </xf>
    <xf numFmtId="0" fontId="22" fillId="0" borderId="22" xfId="97" applyFont="1" applyFill="1" applyBorder="1" applyAlignment="1" applyProtection="1">
      <alignment horizontal="center" vertical="center" shrinkToFit="1"/>
      <protection locked="0"/>
    </xf>
    <xf numFmtId="38" fontId="22" fillId="0" borderId="21" xfId="67" applyFont="1" applyFill="1" applyBorder="1" applyAlignment="1" applyProtection="1">
      <alignment vertical="center"/>
      <protection locked="0"/>
    </xf>
    <xf numFmtId="38" fontId="22" fillId="0" borderId="22" xfId="67" applyFont="1" applyFill="1" applyBorder="1" applyAlignment="1" applyProtection="1">
      <alignment vertical="center"/>
    </xf>
    <xf numFmtId="38" fontId="22" fillId="0" borderId="22" xfId="67" applyFont="1" applyFill="1" applyBorder="1" applyAlignment="1" applyProtection="1">
      <alignment vertical="center"/>
      <protection locked="0"/>
    </xf>
    <xf numFmtId="220" fontId="22" fillId="0" borderId="24" xfId="67" applyNumberFormat="1" applyFont="1" applyFill="1" applyBorder="1" applyAlignment="1" applyProtection="1">
      <alignment horizontal="right" vertical="center"/>
      <protection locked="0"/>
    </xf>
    <xf numFmtId="38" fontId="22" fillId="0" borderId="24" xfId="67" applyFont="1" applyFill="1" applyBorder="1" applyAlignment="1" applyProtection="1">
      <alignment horizontal="right" vertical="center"/>
      <protection locked="0"/>
    </xf>
    <xf numFmtId="220" fontId="22" fillId="0" borderId="24" xfId="97" applyNumberFormat="1" applyFont="1" applyFill="1" applyBorder="1" applyAlignment="1" applyProtection="1">
      <alignment horizontal="right" vertical="center"/>
      <protection locked="0"/>
    </xf>
    <xf numFmtId="220" fontId="22" fillId="0" borderId="33" xfId="97" applyNumberFormat="1" applyFont="1" applyFill="1" applyBorder="1" applyAlignment="1" applyProtection="1">
      <alignment horizontal="right" vertical="center"/>
      <protection locked="0"/>
    </xf>
    <xf numFmtId="0" fontId="39" fillId="0" borderId="25" xfId="98" applyFont="1" applyFill="1" applyBorder="1" applyAlignment="1" applyProtection="1">
      <alignment horizontal="right" vertical="center"/>
      <protection locked="0"/>
    </xf>
    <xf numFmtId="0" fontId="0" fillId="0" borderId="25" xfId="97" applyFont="1" applyFill="1" applyBorder="1" applyAlignment="1" applyProtection="1">
      <alignment horizontal="right" vertical="center"/>
      <protection locked="0"/>
    </xf>
    <xf numFmtId="0" fontId="39" fillId="0" borderId="25" xfId="97" applyFont="1" applyFill="1" applyBorder="1" applyAlignment="1" applyProtection="1">
      <alignment horizontal="right" vertical="center"/>
      <protection locked="0"/>
    </xf>
    <xf numFmtId="0" fontId="39" fillId="0" borderId="33" xfId="97" applyFont="1" applyFill="1" applyBorder="1" applyAlignment="1" applyProtection="1">
      <alignment horizontal="right" vertical="center"/>
      <protection locked="0"/>
    </xf>
    <xf numFmtId="49" fontId="39" fillId="0" borderId="0" xfId="104" applyNumberFormat="1" applyFont="1" applyFill="1" applyBorder="1" applyAlignment="1" applyProtection="1">
      <alignment horizontal="right" vertical="center"/>
      <protection locked="0"/>
    </xf>
    <xf numFmtId="228" fontId="39" fillId="0" borderId="25" xfId="67" applyNumberFormat="1" applyFont="1" applyFill="1" applyBorder="1" applyAlignment="1" applyProtection="1">
      <alignment horizontal="right" vertical="center"/>
      <protection locked="0"/>
    </xf>
    <xf numFmtId="49" fontId="39" fillId="0" borderId="0" xfId="104" applyNumberFormat="1" applyFont="1" applyFill="1" applyBorder="1" applyAlignment="1" applyProtection="1">
      <alignment horizontal="left" vertical="center" shrinkToFit="1"/>
      <protection locked="0"/>
    </xf>
    <xf numFmtId="49" fontId="22" fillId="0" borderId="22" xfId="104" applyNumberFormat="1" applyFont="1" applyFill="1" applyBorder="1" applyAlignment="1" applyProtection="1">
      <alignment horizontal="left" vertical="center" shrinkToFit="1"/>
      <protection locked="0"/>
    </xf>
    <xf numFmtId="0" fontId="22" fillId="0" borderId="22" xfId="98" applyFont="1" applyFill="1" applyBorder="1" applyAlignment="1" applyProtection="1">
      <alignment horizontal="center" vertical="center"/>
      <protection locked="0"/>
    </xf>
    <xf numFmtId="49" fontId="22" fillId="0" borderId="30" xfId="104" applyNumberFormat="1" applyFont="1" applyFill="1" applyBorder="1" applyAlignment="1" applyProtection="1">
      <alignment horizontal="right" vertical="center"/>
      <protection locked="0"/>
    </xf>
    <xf numFmtId="221" fontId="22" fillId="0" borderId="15" xfId="67" applyNumberFormat="1" applyFont="1" applyFill="1" applyBorder="1" applyAlignment="1" applyProtection="1">
      <alignment horizontal="right" vertical="center"/>
      <protection locked="0"/>
    </xf>
    <xf numFmtId="221" fontId="22" fillId="0" borderId="21" xfId="67" applyNumberFormat="1" applyFont="1" applyFill="1" applyBorder="1" applyAlignment="1" applyProtection="1">
      <alignment horizontal="right" vertical="center"/>
      <protection locked="0"/>
    </xf>
    <xf numFmtId="213" fontId="22" fillId="0" borderId="21" xfId="67" applyNumberFormat="1" applyFont="1" applyFill="1" applyBorder="1" applyAlignment="1" applyProtection="1">
      <alignment horizontal="right" vertical="center"/>
      <protection locked="0"/>
    </xf>
    <xf numFmtId="213" fontId="22" fillId="0" borderId="21" xfId="97" applyNumberFormat="1" applyFont="1" applyFill="1" applyBorder="1" applyAlignment="1" applyProtection="1">
      <alignment horizontal="right" vertical="center"/>
      <protection locked="0"/>
    </xf>
    <xf numFmtId="0" fontId="39" fillId="0" borderId="18" xfId="104" applyFont="1" applyFill="1" applyBorder="1" applyAlignment="1" applyProtection="1">
      <alignment horizontal="right" vertical="center"/>
    </xf>
    <xf numFmtId="215" fontId="39" fillId="0" borderId="0" xfId="104" applyNumberFormat="1" applyFont="1" applyFill="1" applyAlignment="1" applyProtection="1">
      <alignment horizontal="right" vertical="center"/>
    </xf>
    <xf numFmtId="0" fontId="39" fillId="0" borderId="0" xfId="104" applyFont="1" applyFill="1" applyAlignment="1" applyProtection="1">
      <alignment horizontal="right" vertical="center"/>
      <protection locked="0"/>
    </xf>
    <xf numFmtId="0" fontId="39" fillId="0" borderId="0" xfId="104" applyFont="1" applyFill="1" applyAlignment="1" applyProtection="1">
      <alignment horizontal="center" vertical="center"/>
    </xf>
    <xf numFmtId="0" fontId="39" fillId="0" borderId="25" xfId="104" applyFont="1" applyFill="1" applyBorder="1" applyAlignment="1" applyProtection="1">
      <alignment horizontal="distributed" vertical="center"/>
    </xf>
    <xf numFmtId="0" fontId="39" fillId="0" borderId="21" xfId="104" applyFont="1" applyFill="1" applyBorder="1" applyAlignment="1" applyProtection="1">
      <alignment horizontal="distributed" vertical="center"/>
    </xf>
    <xf numFmtId="215" fontId="39" fillId="0" borderId="22" xfId="104" applyNumberFormat="1" applyFont="1" applyFill="1" applyBorder="1" applyAlignment="1" applyProtection="1">
      <alignment horizontal="right" vertical="center"/>
    </xf>
    <xf numFmtId="0" fontId="39" fillId="0" borderId="22" xfId="104" applyFont="1" applyFill="1" applyBorder="1" applyAlignment="1" applyProtection="1">
      <alignment horizontal="right" vertical="center"/>
      <protection locked="0"/>
    </xf>
    <xf numFmtId="0" fontId="22" fillId="0" borderId="21" xfId="104" applyFont="1" applyFill="1" applyBorder="1" applyAlignment="1" applyProtection="1">
      <alignment horizontal="center" vertical="center"/>
    </xf>
    <xf numFmtId="215" fontId="22" fillId="0" borderId="22" xfId="104" applyNumberFormat="1" applyFont="1" applyFill="1" applyBorder="1" applyAlignment="1" applyProtection="1">
      <alignment horizontal="right" vertical="center"/>
    </xf>
    <xf numFmtId="0" fontId="39" fillId="0" borderId="18" xfId="104" applyFont="1" applyFill="1" applyBorder="1" applyAlignment="1" applyProtection="1">
      <alignment horizontal="left" vertical="center"/>
    </xf>
    <xf numFmtId="222" fontId="39" fillId="0" borderId="25" xfId="67" applyNumberFormat="1" applyFont="1" applyFill="1" applyBorder="1" applyAlignment="1" applyProtection="1">
      <alignment horizontal="right" vertical="center"/>
    </xf>
    <xf numFmtId="0" fontId="22" fillId="0" borderId="25" xfId="104" applyFont="1" applyFill="1" applyBorder="1" applyAlignment="1" applyProtection="1">
      <alignment horizontal="right" vertical="center"/>
      <protection locked="0"/>
    </xf>
    <xf numFmtId="0" fontId="22" fillId="0" borderId="22" xfId="104" applyFont="1" applyFill="1" applyBorder="1" applyAlignment="1" applyProtection="1">
      <alignment horizontal="left" vertical="center"/>
    </xf>
    <xf numFmtId="0" fontId="22" fillId="0" borderId="21" xfId="104" applyFont="1" applyFill="1" applyBorder="1" applyAlignment="1" applyProtection="1">
      <alignment horizontal="right" vertical="center"/>
      <protection locked="0"/>
    </xf>
    <xf numFmtId="0" fontId="39" fillId="0" borderId="0" xfId="0" applyNumberFormat="1" applyFont="1" applyFill="1" applyBorder="1" applyAlignment="1" applyProtection="1">
      <alignment horizontal="center" vertical="center"/>
    </xf>
    <xf numFmtId="0" fontId="39" fillId="26" borderId="0" xfId="0" applyFont="1" applyFill="1" applyBorder="1" applyAlignment="1">
      <alignment horizontal="distributed" vertical="center"/>
    </xf>
    <xf numFmtId="49" fontId="39" fillId="0" borderId="0" xfId="0" applyNumberFormat="1" applyFont="1" applyFill="1" applyBorder="1" applyAlignment="1" applyProtection="1">
      <alignment horizontal="center" vertical="center"/>
    </xf>
    <xf numFmtId="0" fontId="39" fillId="0" borderId="0" xfId="0" applyFont="1" applyFill="1" applyBorder="1" applyAlignment="1">
      <alignment vertical="center"/>
    </xf>
    <xf numFmtId="0" fontId="39" fillId="0" borderId="0" xfId="0" applyFont="1" applyFill="1" applyAlignment="1">
      <alignment vertical="center" shrinkToFit="1"/>
    </xf>
    <xf numFmtId="0" fontId="39" fillId="0" borderId="0" xfId="0" applyFont="1" applyFill="1" applyAlignment="1">
      <alignment vertical="center"/>
    </xf>
    <xf numFmtId="0" fontId="39" fillId="0" borderId="0" xfId="0" applyFont="1" applyFill="1" applyBorder="1" applyAlignment="1">
      <alignment horizontal="center" vertical="center"/>
    </xf>
    <xf numFmtId="0" fontId="53" fillId="24" borderId="17" xfId="0" applyFont="1" applyFill="1" applyBorder="1" applyAlignment="1" applyProtection="1">
      <alignment horizontal="center" vertical="center"/>
    </xf>
    <xf numFmtId="0" fontId="53" fillId="0" borderId="19" xfId="0" applyFont="1" applyFill="1" applyBorder="1" applyAlignment="1" applyProtection="1">
      <alignment horizontal="center" vertical="center"/>
    </xf>
    <xf numFmtId="0" fontId="21" fillId="24" borderId="21" xfId="0" applyFont="1" applyFill="1" applyBorder="1" applyAlignment="1">
      <alignment horizontal="center" vertical="center"/>
    </xf>
    <xf numFmtId="0" fontId="44" fillId="0" borderId="17" xfId="0" applyFont="1" applyFill="1" applyBorder="1" applyAlignment="1" applyProtection="1">
      <alignment horizontal="center" vertical="center" wrapText="1"/>
    </xf>
    <xf numFmtId="0" fontId="53" fillId="24" borderId="15" xfId="0" applyFont="1" applyFill="1" applyBorder="1" applyAlignment="1" applyProtection="1">
      <alignment horizontal="center" vertical="center" wrapText="1"/>
    </xf>
    <xf numFmtId="0" fontId="53" fillId="24" borderId="17" xfId="0" applyFont="1" applyFill="1" applyBorder="1" applyAlignment="1" applyProtection="1">
      <alignment horizontal="center" vertical="center" wrapText="1"/>
    </xf>
    <xf numFmtId="177" fontId="22" fillId="0" borderId="0" xfId="105" applyNumberFormat="1" applyFont="1" applyBorder="1" applyAlignment="1" applyProtection="1">
      <alignment horizontal="distributed" vertical="center"/>
    </xf>
    <xf numFmtId="177" fontId="22"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177" fontId="39" fillId="24" borderId="17" xfId="105" applyNumberFormat="1" applyFont="1" applyFill="1" applyBorder="1" applyAlignment="1" applyProtection="1">
      <alignment horizontal="center" vertical="center"/>
    </xf>
    <xf numFmtId="177" fontId="39" fillId="25" borderId="17" xfId="105" applyNumberFormat="1" applyFont="1" applyFill="1" applyBorder="1" applyAlignment="1" applyProtection="1">
      <alignment horizontal="center" vertical="center"/>
    </xf>
    <xf numFmtId="197" fontId="39" fillId="0" borderId="26" xfId="0" applyNumberFormat="1" applyFont="1" applyFill="1" applyBorder="1" applyAlignment="1" applyProtection="1">
      <alignment horizontal="right" vertical="center"/>
    </xf>
    <xf numFmtId="0" fontId="39" fillId="24" borderId="17" xfId="0" applyFont="1" applyFill="1" applyBorder="1" applyAlignment="1" applyProtection="1">
      <alignment horizontal="center" vertical="center"/>
    </xf>
    <xf numFmtId="197" fontId="39" fillId="0" borderId="22" xfId="0" applyNumberFormat="1" applyFont="1" applyFill="1" applyBorder="1" applyAlignment="1" applyProtection="1">
      <alignment horizontal="right" vertical="center"/>
    </xf>
    <xf numFmtId="0" fontId="39" fillId="24" borderId="16" xfId="0" applyFont="1" applyFill="1" applyBorder="1" applyAlignment="1" applyProtection="1">
      <alignment horizontal="center" vertical="center"/>
    </xf>
    <xf numFmtId="197" fontId="22" fillId="0" borderId="0" xfId="101" applyNumberFormat="1" applyFont="1" applyFill="1" applyBorder="1" applyAlignment="1">
      <alignment horizontal="right" vertical="center"/>
    </xf>
    <xf numFmtId="197" fontId="22" fillId="0" borderId="0" xfId="100" applyNumberFormat="1" applyFont="1" applyFill="1" applyBorder="1" applyAlignment="1">
      <alignment horizontal="right" vertical="center"/>
    </xf>
    <xf numFmtId="49" fontId="39" fillId="0" borderId="0" xfId="0" applyNumberFormat="1" applyFont="1" applyFill="1" applyBorder="1" applyAlignment="1" applyProtection="1">
      <alignment horizontal="distributed" vertical="center" shrinkToFit="1"/>
    </xf>
    <xf numFmtId="0" fontId="39" fillId="0" borderId="0" xfId="0" applyFont="1" applyFill="1" applyBorder="1" applyAlignment="1" applyProtection="1">
      <alignment horizontal="center" vertical="center"/>
    </xf>
    <xf numFmtId="0" fontId="39" fillId="24" borderId="17" xfId="98" applyFont="1" applyFill="1" applyBorder="1" applyAlignment="1" applyProtection="1">
      <alignment horizontal="center" vertical="center"/>
    </xf>
    <xf numFmtId="0" fontId="22" fillId="24" borderId="17" xfId="96" applyFont="1" applyFill="1" applyBorder="1" applyAlignment="1">
      <alignment horizontal="center" vertical="center"/>
    </xf>
    <xf numFmtId="0" fontId="39" fillId="0" borderId="0" xfId="104" applyFont="1" applyFill="1" applyBorder="1" applyAlignment="1" applyProtection="1">
      <alignment horizontal="distributed" vertical="center"/>
    </xf>
    <xf numFmtId="49" fontId="39" fillId="0" borderId="0" xfId="0" applyNumberFormat="1" applyFont="1" applyFill="1" applyBorder="1" applyAlignment="1" applyProtection="1">
      <alignment horizontal="left" vertical="center"/>
      <protection locked="0"/>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xf>
    <xf numFmtId="0" fontId="0" fillId="0" borderId="0" xfId="0" applyFont="1" applyFill="1" applyBorder="1" applyAlignment="1">
      <alignment horizontal="center" vertical="center"/>
    </xf>
    <xf numFmtId="49" fontId="104" fillId="0" borderId="0" xfId="0" applyNumberFormat="1" applyFont="1" applyFill="1" applyBorder="1" applyAlignment="1" applyProtection="1">
      <alignment horizontal="left"/>
      <protection locked="0"/>
    </xf>
    <xf numFmtId="206" fontId="39" fillId="0" borderId="0" xfId="0" applyNumberFormat="1" applyFont="1" applyFill="1" applyBorder="1" applyAlignment="1" applyProtection="1">
      <alignment horizontal="right"/>
    </xf>
    <xf numFmtId="0" fontId="39" fillId="0" borderId="0" xfId="0" applyNumberFormat="1" applyFont="1" applyFill="1" applyBorder="1" applyAlignment="1" applyProtection="1">
      <alignment horizontal="right"/>
    </xf>
    <xf numFmtId="185" fontId="39" fillId="0" borderId="0" xfId="0" applyNumberFormat="1" applyFont="1" applyFill="1" applyBorder="1" applyAlignment="1" applyProtection="1">
      <alignment horizontal="right"/>
    </xf>
    <xf numFmtId="204" fontId="39" fillId="0" borderId="0" xfId="0" applyNumberFormat="1" applyFont="1" applyFill="1" applyBorder="1" applyAlignment="1" applyProtection="1">
      <alignment horizontal="right"/>
    </xf>
    <xf numFmtId="2" fontId="22" fillId="0" borderId="0" xfId="0" applyNumberFormat="1" applyFont="1" applyFill="1" applyAlignment="1">
      <alignment vertical="center"/>
    </xf>
    <xf numFmtId="228" fontId="39" fillId="0" borderId="25" xfId="67" applyNumberFormat="1" applyFont="1" applyFill="1" applyBorder="1" applyAlignment="1" applyProtection="1">
      <alignment horizontal="right" vertical="center"/>
    </xf>
    <xf numFmtId="0" fontId="39" fillId="0" borderId="0" xfId="0" applyNumberFormat="1" applyFont="1" applyFill="1" applyBorder="1" applyAlignment="1" applyProtection="1">
      <alignment horizontal="right"/>
      <protection locked="0"/>
    </xf>
    <xf numFmtId="195" fontId="22" fillId="27" borderId="25" xfId="0" applyNumberFormat="1" applyFont="1" applyFill="1" applyBorder="1" applyAlignment="1" applyProtection="1">
      <alignment horizontal="right" vertical="center"/>
    </xf>
    <xf numFmtId="0" fontId="54" fillId="27" borderId="0" xfId="0" applyFont="1" applyFill="1" applyBorder="1" applyAlignment="1" applyProtection="1">
      <alignment horizontal="right" vertical="center"/>
    </xf>
    <xf numFmtId="195" fontId="22" fillId="27" borderId="0" xfId="0" applyNumberFormat="1" applyFont="1" applyFill="1" applyBorder="1" applyAlignment="1" applyProtection="1">
      <alignment horizontal="right" vertical="center"/>
    </xf>
    <xf numFmtId="3" fontId="39" fillId="27" borderId="0" xfId="0" applyNumberFormat="1" applyFont="1" applyFill="1" applyBorder="1" applyAlignment="1" applyProtection="1">
      <alignment horizontal="right" vertical="center"/>
    </xf>
    <xf numFmtId="0" fontId="55" fillId="0" borderId="0" xfId="0" applyFont="1" applyBorder="1" applyAlignment="1" applyProtection="1">
      <alignment horizontal="center" vertical="center"/>
    </xf>
    <xf numFmtId="0" fontId="39" fillId="0" borderId="0" xfId="0" applyFont="1" applyAlignment="1" applyProtection="1">
      <alignment horizontal="right" vertical="center"/>
    </xf>
    <xf numFmtId="193" fontId="39" fillId="0" borderId="0" xfId="0" applyNumberFormat="1" applyFont="1" applyBorder="1" applyAlignment="1" applyProtection="1">
      <alignment horizontal="center" vertical="justify"/>
    </xf>
    <xf numFmtId="38" fontId="39" fillId="0" borderId="0" xfId="67" applyFont="1" applyBorder="1" applyAlignment="1" applyProtection="1">
      <alignment shrinkToFit="1"/>
    </xf>
    <xf numFmtId="180" fontId="39" fillId="0" borderId="25" xfId="0" applyNumberFormat="1" applyFont="1" applyBorder="1" applyAlignment="1" applyProtection="1">
      <alignment vertical="center"/>
    </xf>
    <xf numFmtId="0" fontId="39" fillId="0" borderId="18" xfId="0" applyFont="1" applyBorder="1" applyAlignment="1" applyProtection="1">
      <alignment vertical="center"/>
    </xf>
    <xf numFmtId="0" fontId="22" fillId="0" borderId="18" xfId="0" applyFont="1" applyBorder="1" applyAlignment="1" applyProtection="1">
      <alignment vertical="center"/>
    </xf>
    <xf numFmtId="183" fontId="39" fillId="0" borderId="25" xfId="0" applyNumberFormat="1" applyFont="1" applyFill="1" applyBorder="1" applyAlignment="1" applyProtection="1">
      <alignment horizontal="right" vertical="center"/>
    </xf>
    <xf numFmtId="180" fontId="39" fillId="0" borderId="25" xfId="103" applyNumberFormat="1" applyFont="1" applyFill="1" applyBorder="1" applyAlignment="1">
      <alignment vertical="center"/>
    </xf>
    <xf numFmtId="180" fontId="39" fillId="0" borderId="21" xfId="103" applyNumberFormat="1" applyFont="1" applyFill="1" applyBorder="1" applyAlignment="1">
      <alignment vertical="center"/>
    </xf>
    <xf numFmtId="180" fontId="39" fillId="0" borderId="22" xfId="103" applyNumberFormat="1" applyFont="1" applyFill="1" applyBorder="1" applyAlignment="1">
      <alignment vertical="center"/>
    </xf>
    <xf numFmtId="190" fontId="44" fillId="27" borderId="0" xfId="0" applyNumberFormat="1" applyFont="1" applyFill="1" applyBorder="1" applyAlignment="1" applyProtection="1">
      <alignment horizontal="distributed" vertical="center"/>
    </xf>
    <xf numFmtId="228" fontId="44" fillId="27" borderId="0" xfId="67" applyNumberFormat="1" applyFont="1" applyFill="1" applyBorder="1" applyAlignment="1" applyProtection="1">
      <alignment vertical="center" shrinkToFit="1"/>
    </xf>
    <xf numFmtId="0" fontId="44" fillId="27" borderId="0" xfId="0" applyFont="1" applyFill="1" applyAlignment="1" applyProtection="1">
      <alignment horizontal="center" vertical="center"/>
    </xf>
    <xf numFmtId="0" fontId="39" fillId="27" borderId="25" xfId="95" applyFont="1" applyFill="1" applyBorder="1">
      <alignment vertical="center"/>
    </xf>
    <xf numFmtId="0" fontId="39" fillId="27" borderId="0" xfId="95" applyFont="1" applyFill="1" applyBorder="1">
      <alignment vertical="center"/>
    </xf>
    <xf numFmtId="0" fontId="22" fillId="27" borderId="21" xfId="95" applyFont="1" applyFill="1" applyBorder="1">
      <alignment vertical="center"/>
    </xf>
    <xf numFmtId="0" fontId="22" fillId="27" borderId="22" xfId="95" applyFont="1" applyFill="1" applyBorder="1">
      <alignment vertical="center"/>
    </xf>
    <xf numFmtId="0" fontId="22" fillId="27" borderId="20" xfId="98" applyNumberFormat="1" applyFont="1" applyFill="1" applyBorder="1" applyAlignment="1" applyProtection="1">
      <alignment horizontal="distributed" vertical="center"/>
    </xf>
    <xf numFmtId="49" fontId="22" fillId="27" borderId="20" xfId="98" applyNumberFormat="1" applyFont="1" applyFill="1" applyBorder="1" applyAlignment="1" applyProtection="1">
      <alignment vertical="center" shrinkToFit="1"/>
    </xf>
    <xf numFmtId="215" fontId="22" fillId="27" borderId="24" xfId="67" applyNumberFormat="1" applyFont="1" applyFill="1" applyBorder="1" applyAlignment="1" applyProtection="1">
      <alignment vertical="center" shrinkToFit="1"/>
    </xf>
    <xf numFmtId="215" fontId="22" fillId="27" borderId="20" xfId="67" applyNumberFormat="1" applyFont="1" applyFill="1" applyBorder="1" applyAlignment="1" applyProtection="1">
      <alignment vertical="center" shrinkToFit="1"/>
    </xf>
    <xf numFmtId="49" fontId="39" fillId="27" borderId="0" xfId="98" applyNumberFormat="1" applyFont="1" applyFill="1" applyBorder="1" applyAlignment="1" applyProtection="1">
      <alignment horizontal="distributed" vertical="center" shrinkToFit="1"/>
    </xf>
    <xf numFmtId="0" fontId="39" fillId="27" borderId="0" xfId="0" applyFont="1" applyFill="1" applyAlignment="1" applyProtection="1">
      <alignment horizontal="center" vertical="center"/>
      <protection locked="0"/>
    </xf>
    <xf numFmtId="49" fontId="39" fillId="27" borderId="0" xfId="98" applyNumberFormat="1" applyFont="1" applyFill="1" applyBorder="1" applyAlignment="1" applyProtection="1">
      <alignment horizontal="center" vertical="center" shrinkToFit="1"/>
    </xf>
    <xf numFmtId="215" fontId="39" fillId="27" borderId="25" xfId="97" applyNumberFormat="1" applyFont="1" applyFill="1" applyBorder="1" applyAlignment="1" applyProtection="1">
      <alignment vertical="center" shrinkToFit="1"/>
    </xf>
    <xf numFmtId="215" fontId="39" fillId="27" borderId="0" xfId="97" applyNumberFormat="1" applyFont="1" applyFill="1" applyBorder="1" applyAlignment="1" applyProtection="1">
      <alignment vertical="center" shrinkToFit="1"/>
    </xf>
    <xf numFmtId="215" fontId="39" fillId="27" borderId="25" xfId="67" applyNumberFormat="1" applyFont="1" applyFill="1" applyBorder="1" applyAlignment="1" applyProtection="1">
      <alignment horizontal="right" vertical="center" shrinkToFit="1"/>
    </xf>
    <xf numFmtId="215" fontId="39" fillId="27" borderId="0" xfId="67" applyNumberFormat="1" applyFont="1" applyFill="1" applyBorder="1" applyAlignment="1" applyProtection="1">
      <alignment horizontal="right" vertical="center" shrinkToFit="1"/>
    </xf>
    <xf numFmtId="215" fontId="39" fillId="27" borderId="25" xfId="67" applyNumberFormat="1" applyFont="1" applyFill="1" applyBorder="1" applyAlignment="1" applyProtection="1">
      <alignment vertical="center" shrinkToFit="1"/>
    </xf>
    <xf numFmtId="215" fontId="39" fillId="27" borderId="0" xfId="67" applyNumberFormat="1" applyFont="1" applyFill="1" applyBorder="1" applyAlignment="1" applyProtection="1">
      <alignment vertical="center" shrinkToFit="1"/>
    </xf>
    <xf numFmtId="49" fontId="22" fillId="27" borderId="22" xfId="98" applyNumberFormat="1" applyFont="1" applyFill="1" applyBorder="1" applyAlignment="1" applyProtection="1">
      <alignment vertical="center" shrinkToFit="1"/>
    </xf>
    <xf numFmtId="0" fontId="22" fillId="27" borderId="22" xfId="98" applyFont="1" applyFill="1" applyBorder="1" applyAlignment="1" applyProtection="1">
      <alignment horizontal="center" vertical="center"/>
    </xf>
    <xf numFmtId="0" fontId="22" fillId="27" borderId="22" xfId="98" applyFont="1" applyFill="1" applyBorder="1" applyAlignment="1" applyProtection="1">
      <alignment horizontal="center" vertical="center" shrinkToFit="1"/>
    </xf>
    <xf numFmtId="215" fontId="22" fillId="27" borderId="21" xfId="97" applyNumberFormat="1" applyFont="1" applyFill="1" applyBorder="1" applyAlignment="1" applyProtection="1">
      <alignment vertical="center" shrinkToFit="1"/>
    </xf>
    <xf numFmtId="215" fontId="22" fillId="27" borderId="22" xfId="97" applyNumberFormat="1" applyFont="1" applyFill="1" applyBorder="1" applyAlignment="1" applyProtection="1">
      <alignment vertical="center" shrinkToFit="1"/>
    </xf>
    <xf numFmtId="215" fontId="22" fillId="27" borderId="25" xfId="67" applyNumberFormat="1" applyFont="1" applyFill="1" applyBorder="1" applyAlignment="1" applyProtection="1">
      <alignment horizontal="right" vertical="center" shrinkToFit="1"/>
    </xf>
    <xf numFmtId="215" fontId="22" fillId="27" borderId="22" xfId="67" applyNumberFormat="1" applyFont="1" applyFill="1" applyBorder="1" applyAlignment="1" applyProtection="1">
      <alignment horizontal="right" vertical="center" shrinkToFit="1"/>
    </xf>
    <xf numFmtId="215" fontId="22" fillId="27" borderId="21" xfId="67" applyNumberFormat="1" applyFont="1" applyFill="1" applyBorder="1" applyAlignment="1" applyProtection="1">
      <alignment vertical="center" shrinkToFit="1"/>
    </xf>
    <xf numFmtId="215" fontId="22" fillId="27" borderId="22" xfId="67" applyNumberFormat="1" applyFont="1" applyFill="1" applyBorder="1" applyAlignment="1" applyProtection="1">
      <alignment vertical="center" shrinkToFit="1"/>
    </xf>
    <xf numFmtId="215" fontId="39" fillId="27" borderId="25" xfId="97" applyNumberFormat="1" applyFont="1" applyFill="1" applyBorder="1" applyAlignment="1" applyProtection="1">
      <alignment horizontal="right" vertical="center" shrinkToFit="1"/>
    </xf>
    <xf numFmtId="215" fontId="39" fillId="27" borderId="0" xfId="97" applyNumberFormat="1" applyFont="1" applyFill="1" applyBorder="1" applyAlignment="1" applyProtection="1">
      <alignment horizontal="right" vertical="center" shrinkToFit="1"/>
    </xf>
    <xf numFmtId="215" fontId="22" fillId="27" borderId="21" xfId="67" applyNumberFormat="1" applyFont="1" applyFill="1" applyBorder="1" applyAlignment="1" applyProtection="1">
      <alignment horizontal="right" vertical="center" shrinkToFit="1"/>
    </xf>
    <xf numFmtId="215" fontId="22" fillId="27" borderId="24" xfId="67" applyNumberFormat="1" applyFont="1" applyFill="1" applyBorder="1" applyAlignment="1" applyProtection="1">
      <alignment horizontal="right" vertical="center" shrinkToFit="1"/>
    </xf>
    <xf numFmtId="215" fontId="22" fillId="27" borderId="20" xfId="67" applyNumberFormat="1" applyFont="1" applyFill="1" applyBorder="1" applyAlignment="1" applyProtection="1">
      <alignment horizontal="right" vertical="center" shrinkToFit="1"/>
    </xf>
    <xf numFmtId="215" fontId="22" fillId="27" borderId="21" xfId="97" applyNumberFormat="1" applyFont="1" applyFill="1" applyBorder="1" applyAlignment="1" applyProtection="1">
      <alignment horizontal="right" vertical="center" shrinkToFit="1"/>
    </xf>
    <xf numFmtId="215" fontId="22" fillId="27" borderId="22" xfId="97" applyNumberFormat="1" applyFont="1" applyFill="1" applyBorder="1" applyAlignment="1" applyProtection="1">
      <alignment horizontal="right" vertical="center" shrinkToFit="1"/>
    </xf>
    <xf numFmtId="0" fontId="39" fillId="27" borderId="20" xfId="98" applyFont="1" applyFill="1" applyBorder="1" applyAlignment="1" applyProtection="1">
      <alignment vertical="center"/>
    </xf>
    <xf numFmtId="215" fontId="22" fillId="27" borderId="0" xfId="67" applyNumberFormat="1" applyFont="1" applyFill="1" applyBorder="1" applyAlignment="1" applyProtection="1">
      <alignment vertical="center" shrinkToFit="1"/>
    </xf>
    <xf numFmtId="0" fontId="39" fillId="27" borderId="0" xfId="0" applyFont="1" applyFill="1" applyAlignment="1" applyProtection="1">
      <alignment vertical="center"/>
      <protection locked="0"/>
    </xf>
    <xf numFmtId="0" fontId="39" fillId="27" borderId="0" xfId="0" applyFont="1" applyFill="1" applyBorder="1" applyAlignment="1" applyProtection="1">
      <alignment vertical="center"/>
      <protection locked="0"/>
    </xf>
    <xf numFmtId="215" fontId="39" fillId="27" borderId="0" xfId="0" applyNumberFormat="1" applyFont="1" applyFill="1" applyBorder="1" applyAlignment="1" applyProtection="1">
      <alignment vertical="center" shrinkToFit="1"/>
    </xf>
    <xf numFmtId="0" fontId="39" fillId="0" borderId="0" xfId="98" applyFont="1" applyFill="1" applyBorder="1" applyAlignment="1" applyProtection="1">
      <alignment horizontal="left" vertical="center"/>
    </xf>
    <xf numFmtId="0" fontId="39" fillId="0" borderId="25" xfId="67" applyNumberFormat="1" applyFont="1" applyFill="1" applyBorder="1" applyAlignment="1" applyProtection="1">
      <alignment horizontal="right" vertical="center"/>
      <protection locked="0"/>
    </xf>
    <xf numFmtId="38" fontId="39" fillId="0" borderId="25" xfId="67" applyFont="1" applyFill="1" applyBorder="1" applyAlignment="1" applyProtection="1">
      <alignment horizontal="right" vertical="center"/>
      <protection locked="0"/>
    </xf>
    <xf numFmtId="0" fontId="39" fillId="0" borderId="25" xfId="97" applyNumberFormat="1" applyFont="1" applyFill="1" applyBorder="1" applyAlignment="1" applyProtection="1">
      <alignment horizontal="right" vertical="center"/>
      <protection locked="0"/>
    </xf>
    <xf numFmtId="181" fontId="39" fillId="0" borderId="0" xfId="94" applyNumberFormat="1" applyFont="1" applyFill="1" applyBorder="1" applyAlignment="1">
      <alignment horizontal="right"/>
    </xf>
    <xf numFmtId="181" fontId="39" fillId="0" borderId="0" xfId="67" applyNumberFormat="1" applyFont="1" applyFill="1" applyBorder="1" applyAlignment="1">
      <alignment horizontal="right"/>
    </xf>
    <xf numFmtId="181" fontId="39" fillId="0" borderId="0" xfId="67" applyNumberFormat="1" applyFont="1" applyFill="1" applyBorder="1" applyAlignment="1" applyProtection="1">
      <alignment horizontal="right" vertical="center"/>
    </xf>
    <xf numFmtId="185" fontId="39" fillId="0" borderId="0" xfId="67" applyNumberFormat="1" applyFont="1" applyFill="1" applyBorder="1" applyAlignment="1" applyProtection="1"/>
    <xf numFmtId="0" fontId="39" fillId="0" borderId="0" xfId="104" applyFont="1" applyAlignment="1" applyProtection="1">
      <alignment horizontal="distributed" vertical="center"/>
      <protection locked="0"/>
    </xf>
    <xf numFmtId="181" fontId="39" fillId="0" borderId="0" xfId="104" applyNumberFormat="1" applyFont="1" applyFill="1" applyBorder="1" applyAlignment="1" applyProtection="1">
      <alignment horizontal="right" vertical="center"/>
      <protection locked="0"/>
    </xf>
    <xf numFmtId="205" fontId="39" fillId="0" borderId="0" xfId="67" applyNumberFormat="1" applyFont="1" applyFill="1" applyBorder="1" applyAlignment="1" applyProtection="1">
      <alignment horizontal="right"/>
    </xf>
    <xf numFmtId="181" fontId="39" fillId="0" borderId="0" xfId="67" applyNumberFormat="1" applyFont="1" applyFill="1" applyBorder="1" applyAlignment="1" applyProtection="1">
      <alignment horizontal="right" vertical="center"/>
      <protection locked="0"/>
    </xf>
    <xf numFmtId="185" fontId="22" fillId="0" borderId="22" xfId="67" applyNumberFormat="1" applyFont="1" applyFill="1" applyBorder="1" applyAlignment="1" applyProtection="1"/>
    <xf numFmtId="181" fontId="22" fillId="0" borderId="22" xfId="104" applyNumberFormat="1" applyFont="1" applyFill="1" applyBorder="1" applyAlignment="1" applyProtection="1">
      <alignment vertical="center"/>
      <protection locked="0"/>
    </xf>
    <xf numFmtId="181" fontId="22" fillId="0" borderId="22" xfId="67" applyNumberFormat="1" applyFont="1" applyFill="1" applyBorder="1" applyAlignment="1" applyProtection="1">
      <alignment horizontal="right" vertical="center"/>
      <protection locked="0"/>
    </xf>
    <xf numFmtId="181" fontId="22" fillId="0" borderId="22" xfId="67" applyNumberFormat="1" applyFont="1" applyFill="1" applyBorder="1" applyAlignment="1" applyProtection="1">
      <alignment vertical="center"/>
      <protection locked="0"/>
    </xf>
    <xf numFmtId="183" fontId="39" fillId="0" borderId="0" xfId="0" applyNumberFormat="1" applyFont="1" applyFill="1" applyBorder="1" applyAlignment="1" applyProtection="1">
      <alignment horizontal="right"/>
    </xf>
    <xf numFmtId="204" fontId="39" fillId="0" borderId="0" xfId="67" applyNumberFormat="1" applyFont="1" applyFill="1" applyAlignment="1" applyProtection="1">
      <alignment horizontal="right" vertical="center"/>
    </xf>
    <xf numFmtId="0" fontId="105" fillId="0" borderId="0" xfId="0" applyFont="1" applyFill="1" applyBorder="1" applyAlignment="1" applyProtection="1">
      <alignment vertical="center" wrapText="1"/>
    </xf>
    <xf numFmtId="0" fontId="106" fillId="0" borderId="0" xfId="0" applyFont="1" applyFill="1" applyBorder="1" applyAlignment="1" applyProtection="1">
      <alignment horizontal="center" vertical="center" wrapText="1"/>
    </xf>
    <xf numFmtId="0" fontId="71" fillId="0" borderId="0" xfId="0" applyFont="1" applyFill="1" applyBorder="1" applyAlignment="1" applyProtection="1">
      <alignment horizontal="center" wrapText="1"/>
    </xf>
    <xf numFmtId="20" fontId="71" fillId="0" borderId="0" xfId="0" applyNumberFormat="1" applyFont="1" applyFill="1" applyBorder="1" applyAlignment="1" applyProtection="1">
      <alignment horizontal="center" wrapText="1"/>
    </xf>
    <xf numFmtId="0" fontId="73" fillId="0" borderId="0" xfId="0" applyFont="1" applyFill="1" applyBorder="1" applyAlignment="1" applyProtection="1">
      <alignment vertical="top" wrapText="1"/>
    </xf>
    <xf numFmtId="0" fontId="71" fillId="0" borderId="0" xfId="0" applyFont="1" applyFill="1" applyBorder="1" applyAlignment="1" applyProtection="1">
      <alignment wrapText="1"/>
    </xf>
    <xf numFmtId="0" fontId="107" fillId="0" borderId="0" xfId="0" applyFont="1" applyFill="1" applyBorder="1" applyAlignment="1" applyProtection="1">
      <alignment vertical="top" wrapText="1"/>
    </xf>
    <xf numFmtId="0" fontId="74" fillId="0" borderId="0" xfId="0" applyFont="1" applyFill="1" applyBorder="1" applyAlignment="1" applyProtection="1">
      <alignment vertical="top" wrapText="1"/>
    </xf>
    <xf numFmtId="0" fontId="67" fillId="0" borderId="0" xfId="0" applyFont="1" applyFill="1" applyBorder="1" applyAlignment="1" applyProtection="1">
      <alignment vertical="top" wrapText="1"/>
    </xf>
    <xf numFmtId="0" fontId="74"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67" fillId="0" borderId="0" xfId="0" applyFont="1" applyFill="1" applyBorder="1" applyAlignment="1" applyProtection="1">
      <alignment horizontal="center" wrapText="1"/>
    </xf>
    <xf numFmtId="0" fontId="0" fillId="0" borderId="0" xfId="0" applyBorder="1"/>
    <xf numFmtId="0" fontId="74" fillId="0" borderId="0" xfId="0" applyFont="1" applyFill="1" applyBorder="1" applyAlignment="1" applyProtection="1">
      <alignment horizontal="center" vertical="center" wrapText="1"/>
    </xf>
    <xf numFmtId="0" fontId="72" fillId="0" borderId="0" xfId="0" applyFont="1" applyBorder="1" applyAlignment="1" applyProtection="1">
      <alignment vertical="center"/>
    </xf>
    <xf numFmtId="0" fontId="72" fillId="0" borderId="0" xfId="0" applyFont="1" applyFill="1" applyAlignment="1" applyProtection="1">
      <alignment vertical="top" wrapText="1"/>
    </xf>
    <xf numFmtId="0" fontId="71" fillId="0" borderId="0" xfId="0" applyFont="1" applyFill="1" applyAlignment="1" applyProtection="1">
      <alignment wrapText="1"/>
    </xf>
    <xf numFmtId="0" fontId="107" fillId="0" borderId="0" xfId="0" applyFont="1" applyFill="1" applyAlignment="1" applyProtection="1">
      <alignment vertical="top" wrapText="1"/>
    </xf>
    <xf numFmtId="184" fontId="74" fillId="0" borderId="0" xfId="0" applyNumberFormat="1" applyFont="1" applyFill="1" applyBorder="1" applyAlignment="1" applyProtection="1">
      <alignment horizontal="center" vertical="center" wrapText="1"/>
    </xf>
    <xf numFmtId="0" fontId="72" fillId="0" borderId="0" xfId="0" applyFont="1" applyAlignment="1" applyProtection="1">
      <alignment vertical="center"/>
    </xf>
    <xf numFmtId="0" fontId="64" fillId="0" borderId="0" xfId="0" applyFont="1" applyFill="1" applyBorder="1" applyAlignment="1" applyProtection="1">
      <alignment vertical="center" wrapText="1"/>
    </xf>
    <xf numFmtId="0" fontId="67" fillId="0" borderId="0" xfId="0" applyFont="1" applyFill="1" applyBorder="1" applyAlignment="1" applyProtection="1">
      <alignment vertical="distributed" wrapText="1"/>
    </xf>
    <xf numFmtId="0" fontId="108" fillId="0" borderId="0" xfId="0" applyFont="1" applyFill="1" applyBorder="1" applyAlignment="1" applyProtection="1">
      <alignment vertical="center" wrapText="1"/>
    </xf>
    <xf numFmtId="0" fontId="64" fillId="0" borderId="0" xfId="0" applyFont="1" applyBorder="1" applyAlignment="1" applyProtection="1">
      <alignment vertical="center" wrapText="1"/>
    </xf>
    <xf numFmtId="0" fontId="109" fillId="0" borderId="0" xfId="0" applyFont="1" applyBorder="1" applyAlignment="1" applyProtection="1">
      <alignment vertical="distributed" wrapText="1"/>
    </xf>
    <xf numFmtId="0" fontId="95" fillId="0" borderId="0" xfId="110" applyBorder="1">
      <alignment vertical="center"/>
    </xf>
    <xf numFmtId="9" fontId="95" fillId="0" borderId="0" xfId="110" applyNumberFormat="1" applyBorder="1">
      <alignment vertical="center"/>
    </xf>
    <xf numFmtId="0" fontId="74" fillId="0" borderId="0" xfId="0" applyFont="1" applyFill="1" applyBorder="1" applyAlignment="1" applyProtection="1">
      <alignment vertical="distributed" wrapText="1"/>
    </xf>
    <xf numFmtId="0" fontId="110" fillId="0" borderId="0" xfId="0" applyFont="1" applyFill="1" applyBorder="1" applyAlignment="1" applyProtection="1">
      <alignment vertical="center"/>
    </xf>
    <xf numFmtId="0" fontId="41" fillId="0" borderId="0" xfId="0" applyFont="1" applyFill="1" applyBorder="1" applyAlignment="1" applyProtection="1">
      <alignment vertical="top" wrapText="1"/>
    </xf>
    <xf numFmtId="0" fontId="74" fillId="0" borderId="0" xfId="0" applyFont="1" applyFill="1" applyBorder="1" applyAlignment="1" applyProtection="1">
      <alignment horizontal="center" vertical="distributed" wrapText="1"/>
    </xf>
    <xf numFmtId="0" fontId="67" fillId="0" borderId="0" xfId="0" applyFont="1" applyFill="1" applyBorder="1" applyAlignment="1" applyProtection="1">
      <alignment horizontal="center" vertical="distributed" wrapText="1"/>
    </xf>
    <xf numFmtId="231" fontId="108" fillId="0" borderId="0" xfId="0" applyNumberFormat="1" applyFont="1" applyFill="1" applyBorder="1" applyAlignment="1" applyProtection="1">
      <alignment horizontal="left" vertical="top" wrapText="1"/>
    </xf>
    <xf numFmtId="38" fontId="108" fillId="0" borderId="0" xfId="67" applyFont="1" applyFill="1" applyBorder="1" applyAlignment="1" applyProtection="1">
      <alignment vertical="center" wrapText="1"/>
    </xf>
    <xf numFmtId="3" fontId="108" fillId="0" borderId="0" xfId="0" applyNumberFormat="1" applyFont="1" applyFill="1" applyBorder="1" applyAlignment="1" applyProtection="1">
      <alignment vertical="center" wrapText="1"/>
    </xf>
    <xf numFmtId="0" fontId="44" fillId="0" borderId="0" xfId="0" applyFont="1" applyFill="1" applyBorder="1" applyAlignment="1" applyProtection="1">
      <alignment vertical="top" wrapText="1" shrinkToFit="1"/>
    </xf>
    <xf numFmtId="0" fontId="39" fillId="30" borderId="0" xfId="0" applyFont="1" applyFill="1" applyAlignment="1" applyProtection="1">
      <alignment vertical="center"/>
    </xf>
    <xf numFmtId="0" fontId="80" fillId="0" borderId="25" xfId="0" applyFont="1" applyFill="1" applyBorder="1" applyAlignment="1">
      <alignment vertical="center"/>
    </xf>
    <xf numFmtId="0" fontId="22" fillId="0" borderId="25" xfId="0" applyFont="1" applyFill="1" applyBorder="1" applyAlignment="1">
      <alignment vertical="center"/>
    </xf>
    <xf numFmtId="0" fontId="57" fillId="0" borderId="25" xfId="0" applyFont="1" applyFill="1" applyBorder="1" applyAlignment="1">
      <alignment horizontal="right" vertical="center"/>
    </xf>
    <xf numFmtId="0" fontId="48" fillId="0" borderId="25" xfId="0" applyFont="1" applyFill="1" applyBorder="1" applyAlignment="1">
      <alignment horizontal="right" vertical="center"/>
    </xf>
    <xf numFmtId="0" fontId="22" fillId="0" borderId="25" xfId="0" applyFont="1" applyFill="1" applyBorder="1" applyAlignment="1">
      <alignment horizontal="right" vertical="center"/>
    </xf>
    <xf numFmtId="0" fontId="75" fillId="0" borderId="25" xfId="0" applyFont="1" applyFill="1" applyBorder="1" applyAlignment="1">
      <alignment vertical="center"/>
    </xf>
    <xf numFmtId="0" fontId="0" fillId="0" borderId="25" xfId="0" applyFont="1" applyFill="1" applyBorder="1" applyAlignment="1">
      <alignment vertical="center"/>
    </xf>
    <xf numFmtId="0" fontId="0" fillId="0" borderId="0" xfId="0" applyAlignment="1">
      <alignment horizontal="right" vertical="center"/>
    </xf>
    <xf numFmtId="0" fontId="39" fillId="0" borderId="0" xfId="107" applyFont="1" applyFill="1" applyAlignment="1" applyProtection="1">
      <alignment horizontal="right" vertical="center"/>
    </xf>
    <xf numFmtId="211" fontId="0" fillId="0" borderId="20" xfId="0" applyNumberFormat="1" applyFont="1" applyFill="1" applyBorder="1" applyAlignment="1">
      <alignment horizontal="center" vertical="center"/>
    </xf>
    <xf numFmtId="211" fontId="0" fillId="0" borderId="0" xfId="0" applyNumberFormat="1" applyFont="1" applyFill="1" applyBorder="1" applyAlignment="1">
      <alignment horizontal="center" vertical="center"/>
    </xf>
    <xf numFmtId="0" fontId="39" fillId="0" borderId="0" xfId="107" applyFont="1" applyBorder="1" applyAlignment="1" applyProtection="1">
      <alignment horizontal="center" vertical="center"/>
      <protection locked="0"/>
    </xf>
    <xf numFmtId="177" fontId="39" fillId="0" borderId="0" xfId="107" applyNumberFormat="1" applyFont="1" applyBorder="1" applyAlignment="1" applyProtection="1">
      <alignment horizontal="right" vertical="center"/>
    </xf>
    <xf numFmtId="177" fontId="39" fillId="0" borderId="0" xfId="107" applyNumberFormat="1" applyFont="1" applyAlignment="1" applyProtection="1">
      <alignment horizontal="right" vertical="center"/>
      <protection locked="0"/>
    </xf>
    <xf numFmtId="177" fontId="39" fillId="0" borderId="18" xfId="107" applyNumberFormat="1" applyFont="1" applyBorder="1" applyAlignment="1" applyProtection="1">
      <alignment horizontal="right" vertical="center"/>
    </xf>
    <xf numFmtId="177" fontId="39" fillId="0" borderId="0" xfId="107" applyNumberFormat="1" applyFont="1" applyFill="1" applyAlignment="1" applyProtection="1">
      <alignment horizontal="right" vertical="center"/>
    </xf>
    <xf numFmtId="179" fontId="39" fillId="0" borderId="0" xfId="107" applyNumberFormat="1" applyFont="1" applyFill="1" applyBorder="1" applyAlignment="1" applyProtection="1">
      <alignment horizontal="right" vertical="center"/>
      <protection locked="0"/>
    </xf>
    <xf numFmtId="177" fontId="21" fillId="0" borderId="0" xfId="0" applyNumberFormat="1" applyFont="1" applyBorder="1" applyAlignment="1">
      <alignment horizontal="right" vertical="center"/>
    </xf>
    <xf numFmtId="0" fontId="44" fillId="0" borderId="0" xfId="107" applyFont="1" applyFill="1" applyAlignment="1" applyProtection="1">
      <alignment horizontal="distributed" vertical="center"/>
    </xf>
    <xf numFmtId="0" fontId="39" fillId="0" borderId="0" xfId="107" applyFont="1" applyAlignment="1" applyProtection="1">
      <alignment horizontal="right" vertical="center"/>
    </xf>
    <xf numFmtId="0" fontId="39" fillId="27" borderId="0" xfId="98" applyNumberFormat="1" applyFont="1" applyFill="1" applyAlignment="1" applyProtection="1">
      <alignment horizontal="center" vertical="center"/>
      <protection locked="0"/>
    </xf>
    <xf numFmtId="228" fontId="39" fillId="27" borderId="25" xfId="67" applyNumberFormat="1" applyFont="1" applyFill="1" applyBorder="1" applyAlignment="1" applyProtection="1">
      <alignment horizontal="right" vertical="center" shrinkToFit="1"/>
    </xf>
    <xf numFmtId="1" fontId="39" fillId="27" borderId="0" xfId="98" applyNumberFormat="1" applyFont="1" applyFill="1" applyBorder="1" applyAlignment="1" applyProtection="1">
      <alignment horizontal="right" vertical="center" shrinkToFit="1"/>
    </xf>
    <xf numFmtId="228" fontId="39" fillId="27" borderId="0" xfId="98" applyNumberFormat="1" applyFont="1" applyFill="1" applyBorder="1" applyAlignment="1" applyProtection="1">
      <alignment horizontal="right" vertical="center" shrinkToFit="1"/>
    </xf>
    <xf numFmtId="228" fontId="39" fillId="0" borderId="25" xfId="97" applyNumberFormat="1" applyFont="1" applyFill="1" applyBorder="1" applyAlignment="1" applyProtection="1">
      <alignment horizontal="right" vertical="center"/>
      <protection locked="0"/>
    </xf>
    <xf numFmtId="216" fontId="22" fillId="0" borderId="0" xfId="67" applyNumberFormat="1" applyFont="1" applyAlignment="1" applyProtection="1">
      <alignment horizontal="right" vertical="center"/>
    </xf>
    <xf numFmtId="0" fontId="55" fillId="27" borderId="0" xfId="98" applyFont="1" applyFill="1" applyAlignment="1" applyProtection="1">
      <alignment vertical="center"/>
    </xf>
    <xf numFmtId="49" fontId="39"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left" vertical="center" shrinkToFit="1"/>
      <protection locked="0"/>
    </xf>
    <xf numFmtId="49" fontId="39" fillId="0" borderId="0" xfId="0" applyNumberFormat="1" applyFont="1" applyFill="1" applyBorder="1" applyAlignment="1" applyProtection="1">
      <alignment horizontal="center" vertical="center"/>
    </xf>
    <xf numFmtId="49" fontId="39" fillId="0" borderId="0" xfId="0" applyNumberFormat="1" applyFont="1" applyFill="1" applyBorder="1" applyAlignment="1" applyProtection="1">
      <alignment horizontal="distributed" vertical="center"/>
    </xf>
    <xf numFmtId="49" fontId="39" fillId="0" borderId="0" xfId="0" applyNumberFormat="1" applyFont="1" applyFill="1" applyBorder="1" applyAlignment="1" applyProtection="1">
      <alignment horizontal="distributed" vertical="center"/>
      <protection locked="0"/>
    </xf>
    <xf numFmtId="0" fontId="39" fillId="0" borderId="0" xfId="0" applyFont="1" applyFill="1" applyBorder="1" applyAlignment="1" applyProtection="1">
      <alignment horizontal="distributed" vertical="center"/>
      <protection locked="0"/>
    </xf>
    <xf numFmtId="49" fontId="39" fillId="0" borderId="0" xfId="0" applyNumberFormat="1" applyFont="1" applyFill="1" applyBorder="1" applyAlignment="1" applyProtection="1">
      <alignment horizontal="left" vertical="center" shrinkToFit="1"/>
      <protection locked="0"/>
    </xf>
    <xf numFmtId="49" fontId="39"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49" fontId="0" fillId="0" borderId="0" xfId="0" applyNumberFormat="1" applyFont="1" applyFill="1" applyBorder="1" applyAlignment="1" applyProtection="1">
      <alignment horizontal="center" vertical="center" shrinkToFit="1"/>
    </xf>
    <xf numFmtId="49" fontId="39" fillId="0" borderId="0" xfId="0" applyNumberFormat="1" applyFont="1" applyFill="1" applyBorder="1" applyAlignment="1" applyProtection="1">
      <alignment horizontal="left" vertical="center"/>
      <protection locked="0"/>
    </xf>
    <xf numFmtId="0" fontId="39" fillId="0" borderId="0" xfId="0" applyFont="1" applyFill="1" applyBorder="1" applyAlignment="1" applyProtection="1">
      <alignment horizontal="left" shrinkToFit="1"/>
    </xf>
    <xf numFmtId="0" fontId="0" fillId="0" borderId="0" xfId="0" applyFont="1" applyFill="1" applyBorder="1" applyAlignment="1">
      <alignment horizontal="distributed" vertical="center"/>
    </xf>
    <xf numFmtId="49" fontId="39"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shrinkToFit="1"/>
    </xf>
    <xf numFmtId="0" fontId="22" fillId="0" borderId="0" xfId="0" applyFont="1" applyFill="1" applyBorder="1" applyAlignment="1">
      <alignment vertical="center" shrinkToFit="1"/>
    </xf>
    <xf numFmtId="0" fontId="0" fillId="0" borderId="0" xfId="0" applyFont="1" applyFill="1" applyBorder="1" applyAlignment="1">
      <alignment vertical="center" shrinkToFit="1"/>
    </xf>
    <xf numFmtId="49" fontId="39" fillId="0" borderId="0" xfId="0" applyNumberFormat="1" applyFont="1" applyFill="1" applyBorder="1" applyAlignment="1" applyProtection="1">
      <alignment vertical="center"/>
    </xf>
    <xf numFmtId="0" fontId="39" fillId="0" borderId="0" xfId="0" applyFont="1" applyFill="1" applyBorder="1" applyAlignment="1">
      <alignment vertical="center"/>
    </xf>
    <xf numFmtId="49" fontId="21"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0" fontId="39" fillId="0" borderId="0" xfId="0" applyFont="1" applyFill="1" applyBorder="1" applyAlignment="1">
      <alignment vertical="center" shrinkToFit="1"/>
    </xf>
    <xf numFmtId="0" fontId="46"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5" fillId="0" borderId="0" xfId="0" applyFont="1" applyFill="1" applyAlignment="1">
      <alignment horizontal="center" vertical="center"/>
    </xf>
    <xf numFmtId="230" fontId="46" fillId="0" borderId="0" xfId="0" applyNumberFormat="1" applyFont="1" applyFill="1" applyAlignment="1">
      <alignment horizontal="center" vertical="center"/>
    </xf>
    <xf numFmtId="229" fontId="46" fillId="0" borderId="0" xfId="0" applyNumberFormat="1" applyFont="1" applyFill="1" applyAlignment="1">
      <alignment horizontal="center" vertical="center"/>
    </xf>
    <xf numFmtId="0" fontId="21" fillId="0" borderId="0" xfId="0" applyFont="1" applyAlignment="1">
      <alignment horizontal="center" vertical="center"/>
    </xf>
    <xf numFmtId="0" fontId="39" fillId="0" borderId="0" xfId="0" applyFont="1" applyFill="1" applyAlignment="1">
      <alignment horizontal="distributed" vertical="center" shrinkToFit="1"/>
    </xf>
    <xf numFmtId="0" fontId="39" fillId="0" borderId="0" xfId="0" applyFont="1" applyFill="1" applyAlignment="1">
      <alignment horizontal="left" vertical="distributed"/>
    </xf>
    <xf numFmtId="0" fontId="39" fillId="0" borderId="0" xfId="0" applyFont="1" applyFill="1" applyAlignment="1">
      <alignment vertical="center"/>
    </xf>
    <xf numFmtId="49" fontId="44" fillId="0" borderId="0" xfId="105" applyNumberFormat="1" applyFont="1" applyFill="1" applyBorder="1" applyAlignment="1" applyProtection="1">
      <alignment horizontal="left" vertical="center" wrapText="1"/>
    </xf>
    <xf numFmtId="177" fontId="44" fillId="0" borderId="0" xfId="67" applyNumberFormat="1" applyFont="1" applyFill="1" applyBorder="1" applyAlignment="1" applyProtection="1">
      <alignment horizontal="left" vertical="center"/>
    </xf>
    <xf numFmtId="0" fontId="39" fillId="0" borderId="0" xfId="0" applyFont="1" applyFill="1" applyBorder="1" applyAlignment="1">
      <alignment horizontal="center" vertical="center"/>
    </xf>
    <xf numFmtId="0" fontId="21" fillId="0" borderId="0" xfId="0" applyFont="1" applyAlignment="1">
      <alignment horizontal="center" vertical="top"/>
    </xf>
    <xf numFmtId="49" fontId="48" fillId="0" borderId="0" xfId="0" applyNumberFormat="1" applyFont="1" applyFill="1" applyBorder="1" applyAlignment="1">
      <alignment horizontal="center" vertical="center"/>
    </xf>
    <xf numFmtId="0" fontId="50" fillId="0" borderId="0" xfId="0" applyNumberFormat="1" applyFont="1" applyFill="1" applyAlignment="1">
      <alignment vertical="center"/>
    </xf>
    <xf numFmtId="0" fontId="39" fillId="0" borderId="0" xfId="0" applyNumberFormat="1" applyFont="1" applyFill="1" applyAlignment="1">
      <alignment vertical="center" shrinkToFit="1"/>
    </xf>
    <xf numFmtId="0" fontId="39" fillId="0" borderId="0" xfId="0" applyFont="1" applyFill="1" applyAlignment="1">
      <alignment vertical="center" shrinkToFit="1"/>
    </xf>
    <xf numFmtId="0" fontId="49" fillId="0" borderId="0" xfId="0" applyFont="1" applyFill="1" applyAlignment="1">
      <alignment vertical="center"/>
    </xf>
    <xf numFmtId="0" fontId="21" fillId="0" borderId="0" xfId="0" applyFont="1" applyFill="1" applyAlignment="1">
      <alignment vertical="center"/>
    </xf>
    <xf numFmtId="0" fontId="53" fillId="24" borderId="31" xfId="0" applyFont="1" applyFill="1" applyBorder="1" applyAlignment="1" applyProtection="1">
      <alignment horizontal="distributed" vertical="center" wrapText="1"/>
    </xf>
    <xf numFmtId="0" fontId="53" fillId="24" borderId="15" xfId="0" applyFont="1" applyFill="1" applyBorder="1" applyAlignment="1" applyProtection="1">
      <alignment horizontal="distributed" vertical="center" wrapText="1"/>
    </xf>
    <xf numFmtId="0" fontId="53" fillId="24" borderId="24" xfId="0" applyFont="1" applyFill="1" applyBorder="1" applyAlignment="1" applyProtection="1">
      <alignment horizontal="distributed" vertical="center" wrapText="1"/>
    </xf>
    <xf numFmtId="0" fontId="53" fillId="24" borderId="21" xfId="0" applyFont="1" applyFill="1" applyBorder="1" applyAlignment="1" applyProtection="1">
      <alignment horizontal="distributed" vertical="center" wrapText="1"/>
    </xf>
    <xf numFmtId="0" fontId="53" fillId="24" borderId="23" xfId="0" applyFont="1" applyFill="1" applyBorder="1" applyAlignment="1" applyProtection="1">
      <alignment horizontal="distributed" vertical="center" wrapText="1"/>
    </xf>
    <xf numFmtId="0" fontId="53" fillId="24" borderId="30" xfId="0" applyFont="1" applyFill="1" applyBorder="1" applyAlignment="1" applyProtection="1">
      <alignment horizontal="distributed" vertical="center" wrapText="1"/>
    </xf>
    <xf numFmtId="0" fontId="53" fillId="24" borderId="31" xfId="0" applyFont="1" applyFill="1" applyBorder="1" applyAlignment="1" applyProtection="1">
      <alignment horizontal="center" vertical="center" wrapText="1"/>
    </xf>
    <xf numFmtId="0" fontId="53" fillId="24" borderId="15" xfId="0" applyFont="1" applyFill="1" applyBorder="1" applyAlignment="1" applyProtection="1">
      <alignment horizontal="center" vertical="center" wrapText="1"/>
    </xf>
    <xf numFmtId="0" fontId="53" fillId="24" borderId="31" xfId="0" applyFont="1" applyFill="1" applyBorder="1" applyAlignment="1" applyProtection="1">
      <alignment horizontal="center" vertical="center" shrinkToFit="1"/>
    </xf>
    <xf numFmtId="0" fontId="53" fillId="24" borderId="15" xfId="0" applyFont="1" applyFill="1" applyBorder="1" applyAlignment="1" applyProtection="1">
      <alignment horizontal="center" vertical="center" shrinkToFit="1"/>
    </xf>
    <xf numFmtId="0" fontId="43" fillId="24" borderId="24" xfId="0" applyFont="1" applyFill="1" applyBorder="1" applyAlignment="1" applyProtection="1">
      <alignment horizontal="center" vertical="center"/>
    </xf>
    <xf numFmtId="0" fontId="43" fillId="24" borderId="21" xfId="0" applyFont="1" applyFill="1" applyBorder="1" applyAlignment="1" applyProtection="1">
      <alignment horizontal="center" vertical="center"/>
    </xf>
    <xf numFmtId="0" fontId="53" fillId="24" borderId="20" xfId="0" applyFont="1" applyFill="1" applyBorder="1" applyAlignment="1" applyProtection="1">
      <alignment horizontal="center" vertical="center"/>
    </xf>
    <xf numFmtId="0" fontId="53" fillId="24" borderId="23" xfId="0" applyFont="1" applyFill="1" applyBorder="1" applyAlignment="1" applyProtection="1">
      <alignment horizontal="center" vertical="center"/>
    </xf>
    <xf numFmtId="0" fontId="53" fillId="24" borderId="22" xfId="0" applyFont="1" applyFill="1" applyBorder="1" applyAlignment="1" applyProtection="1">
      <alignment horizontal="center" vertical="center"/>
    </xf>
    <xf numFmtId="0" fontId="53" fillId="24" borderId="30" xfId="0" applyFont="1" applyFill="1" applyBorder="1" applyAlignment="1" applyProtection="1">
      <alignment horizontal="center" vertical="center"/>
    </xf>
    <xf numFmtId="0" fontId="53" fillId="24" borderId="24" xfId="0" applyFont="1" applyFill="1" applyBorder="1" applyAlignment="1" applyProtection="1">
      <alignment horizontal="center" vertical="center"/>
    </xf>
    <xf numFmtId="0" fontId="21" fillId="24" borderId="23" xfId="0" applyFont="1" applyFill="1" applyBorder="1" applyAlignment="1">
      <alignment horizontal="center" vertical="center"/>
    </xf>
    <xf numFmtId="0" fontId="53" fillId="24" borderId="21" xfId="0" applyFont="1" applyFill="1" applyBorder="1" applyAlignment="1" applyProtection="1">
      <alignment horizontal="center" vertical="center"/>
    </xf>
    <xf numFmtId="0" fontId="21" fillId="24" borderId="30" xfId="0" applyFont="1" applyFill="1" applyBorder="1" applyAlignment="1">
      <alignment horizontal="center" vertical="center"/>
    </xf>
    <xf numFmtId="0" fontId="44" fillId="24" borderId="31" xfId="0" applyFont="1" applyFill="1" applyBorder="1" applyAlignment="1" applyProtection="1">
      <alignment horizontal="distributed" vertical="center" wrapText="1"/>
    </xf>
    <xf numFmtId="0" fontId="44" fillId="24" borderId="15" xfId="0" applyFont="1" applyFill="1" applyBorder="1" applyAlignment="1" applyProtection="1">
      <alignment horizontal="distributed" vertical="center" wrapText="1"/>
    </xf>
    <xf numFmtId="0" fontId="21" fillId="24" borderId="15" xfId="0" applyFont="1" applyFill="1" applyBorder="1"/>
    <xf numFmtId="0" fontId="44" fillId="24" borderId="31" xfId="0" applyFont="1" applyFill="1" applyBorder="1" applyAlignment="1" applyProtection="1">
      <alignment horizontal="center" vertical="center" wrapText="1"/>
    </xf>
    <xf numFmtId="0" fontId="44" fillId="24" borderId="15" xfId="0" applyFont="1" applyFill="1" applyBorder="1" applyAlignment="1" applyProtection="1">
      <alignment horizontal="center" vertical="center" wrapText="1"/>
    </xf>
    <xf numFmtId="0" fontId="53" fillId="24" borderId="31" xfId="0" applyFont="1" applyFill="1" applyBorder="1" applyAlignment="1" applyProtection="1">
      <alignment horizontal="center" vertical="center"/>
    </xf>
    <xf numFmtId="0" fontId="53" fillId="24" borderId="15" xfId="0" applyFont="1" applyFill="1" applyBorder="1" applyAlignment="1" applyProtection="1">
      <alignment horizontal="center" vertical="center"/>
    </xf>
    <xf numFmtId="0" fontId="44" fillId="24" borderId="24" xfId="0" applyFont="1" applyFill="1" applyBorder="1" applyAlignment="1" applyProtection="1">
      <alignment horizontal="distributed" vertical="center" wrapText="1"/>
    </xf>
    <xf numFmtId="0" fontId="44" fillId="24" borderId="21" xfId="0" applyFont="1" applyFill="1" applyBorder="1" applyAlignment="1" applyProtection="1">
      <alignment horizontal="distributed" vertical="center" wrapText="1"/>
    </xf>
    <xf numFmtId="0" fontId="53" fillId="24" borderId="23" xfId="0" applyFont="1" applyFill="1" applyBorder="1" applyAlignment="1" applyProtection="1">
      <alignment horizontal="center" vertical="center" wrapText="1"/>
    </xf>
    <xf numFmtId="0" fontId="53" fillId="24" borderId="17" xfId="0" applyFont="1" applyFill="1" applyBorder="1" applyAlignment="1" applyProtection="1">
      <alignment horizontal="center" vertical="center" wrapText="1"/>
    </xf>
    <xf numFmtId="0" fontId="21" fillId="24" borderId="32" xfId="0" applyFont="1" applyFill="1" applyBorder="1" applyAlignment="1">
      <alignment horizontal="center" vertical="center" wrapText="1"/>
    </xf>
    <xf numFmtId="0" fontId="53" fillId="24" borderId="17" xfId="0" applyFont="1" applyFill="1" applyBorder="1" applyAlignment="1" applyProtection="1">
      <alignment horizontal="center" vertical="center"/>
    </xf>
    <xf numFmtId="0" fontId="53" fillId="24" borderId="32" xfId="0" applyFont="1" applyFill="1" applyBorder="1" applyAlignment="1" applyProtection="1">
      <alignment horizontal="center" vertical="center"/>
    </xf>
    <xf numFmtId="0" fontId="44" fillId="0" borderId="17" xfId="0" applyFont="1" applyFill="1" applyBorder="1" applyAlignment="1" applyProtection="1">
      <alignment horizontal="center" vertical="center" wrapText="1"/>
    </xf>
    <xf numFmtId="0" fontId="21" fillId="0" borderId="32" xfId="0" applyFont="1" applyFill="1" applyBorder="1" applyAlignment="1">
      <alignment horizontal="center" vertical="center" wrapText="1"/>
    </xf>
    <xf numFmtId="0" fontId="53" fillId="24" borderId="31" xfId="0" applyFont="1" applyFill="1" applyBorder="1" applyAlignment="1">
      <alignment horizontal="center" vertical="center"/>
    </xf>
    <xf numFmtId="0" fontId="53" fillId="24" borderId="15" xfId="0" applyFont="1" applyFill="1" applyBorder="1" applyAlignment="1">
      <alignment horizontal="center" vertical="center"/>
    </xf>
    <xf numFmtId="0" fontId="53" fillId="24" borderId="24" xfId="0" applyFont="1" applyFill="1" applyBorder="1" applyAlignment="1" applyProtection="1">
      <alignment horizontal="center" vertical="center" wrapText="1"/>
    </xf>
    <xf numFmtId="0" fontId="21" fillId="24" borderId="25" xfId="0" applyFont="1" applyFill="1" applyBorder="1" applyAlignment="1"/>
    <xf numFmtId="0" fontId="21" fillId="24" borderId="21" xfId="0" applyFont="1" applyFill="1" applyBorder="1" applyAlignment="1"/>
    <xf numFmtId="0" fontId="21" fillId="24" borderId="23" xfId="0" applyFont="1" applyFill="1" applyBorder="1" applyAlignment="1">
      <alignment horizontal="center" vertical="center" wrapText="1"/>
    </xf>
    <xf numFmtId="0" fontId="21" fillId="24" borderId="33" xfId="0" applyFont="1" applyFill="1" applyBorder="1" applyAlignment="1">
      <alignment horizontal="center" vertical="center"/>
    </xf>
    <xf numFmtId="0" fontId="21" fillId="24" borderId="15" xfId="0" applyFont="1" applyFill="1" applyBorder="1" applyAlignment="1">
      <alignment horizontal="center" vertical="center"/>
    </xf>
    <xf numFmtId="0" fontId="53" fillId="0" borderId="17" xfId="0" applyFont="1" applyFill="1" applyBorder="1" applyAlignment="1" applyProtection="1">
      <alignment horizontal="center" vertical="center"/>
    </xf>
    <xf numFmtId="0" fontId="21" fillId="0" borderId="19" xfId="0" applyFont="1" applyFill="1" applyBorder="1" applyAlignment="1">
      <alignment horizontal="center" vertical="center"/>
    </xf>
    <xf numFmtId="0" fontId="53" fillId="0" borderId="32" xfId="0" applyFont="1" applyFill="1" applyBorder="1" applyAlignment="1" applyProtection="1">
      <alignment horizontal="center" vertical="center"/>
    </xf>
    <xf numFmtId="0" fontId="53" fillId="0" borderId="17" xfId="0" applyFont="1" applyFill="1" applyBorder="1" applyAlignment="1" applyProtection="1">
      <alignment horizontal="center" vertical="center" shrinkToFit="1"/>
    </xf>
    <xf numFmtId="0" fontId="53" fillId="0" borderId="19" xfId="0" applyFont="1" applyFill="1" applyBorder="1" applyAlignment="1" applyProtection="1">
      <alignment horizontal="center" vertical="center" shrinkToFit="1"/>
    </xf>
    <xf numFmtId="0" fontId="53" fillId="0" borderId="19" xfId="0" applyFont="1" applyFill="1" applyBorder="1" applyAlignment="1" applyProtection="1">
      <alignment horizontal="center" vertical="center"/>
    </xf>
    <xf numFmtId="0" fontId="53" fillId="24" borderId="0" xfId="0" applyFont="1" applyFill="1" applyBorder="1" applyAlignment="1" applyProtection="1">
      <alignment horizontal="center" vertical="center"/>
    </xf>
    <xf numFmtId="0" fontId="53" fillId="24" borderId="33" xfId="0" applyFont="1" applyFill="1" applyBorder="1" applyAlignment="1" applyProtection="1">
      <alignment horizontal="center" vertical="center" wrapText="1"/>
    </xf>
    <xf numFmtId="0" fontId="53" fillId="24" borderId="20" xfId="0" applyFont="1" applyFill="1" applyBorder="1" applyAlignment="1" applyProtection="1">
      <alignment horizontal="center" vertical="center" wrapText="1"/>
    </xf>
    <xf numFmtId="0" fontId="21" fillId="24" borderId="0" xfId="0" applyFont="1" applyFill="1" applyAlignment="1">
      <alignment horizontal="center" vertical="center"/>
    </xf>
    <xf numFmtId="0" fontId="21" fillId="24" borderId="22" xfId="0" applyFont="1" applyFill="1" applyBorder="1" applyAlignment="1">
      <alignment horizontal="center" vertical="center"/>
    </xf>
    <xf numFmtId="0" fontId="21" fillId="0" borderId="32" xfId="0" applyFont="1" applyFill="1" applyBorder="1" applyAlignment="1">
      <alignment vertical="center"/>
    </xf>
    <xf numFmtId="0" fontId="53" fillId="24" borderId="18" xfId="0" applyFont="1" applyFill="1" applyBorder="1" applyAlignment="1" applyProtection="1">
      <alignment horizontal="center" vertical="center"/>
    </xf>
    <xf numFmtId="0" fontId="21" fillId="24" borderId="20" xfId="0" applyFont="1" applyFill="1" applyBorder="1" applyAlignment="1">
      <alignment horizontal="center" vertical="center"/>
    </xf>
    <xf numFmtId="0" fontId="21" fillId="24" borderId="25"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21" xfId="0" applyFont="1" applyFill="1" applyBorder="1" applyAlignment="1">
      <alignment horizontal="center" vertical="center"/>
    </xf>
    <xf numFmtId="0" fontId="53" fillId="24" borderId="19" xfId="0" applyFont="1" applyFill="1" applyBorder="1" applyAlignment="1" applyProtection="1">
      <alignment horizontal="center" vertical="center"/>
    </xf>
    <xf numFmtId="0" fontId="21" fillId="24" borderId="32" xfId="0" applyFont="1" applyFill="1" applyBorder="1" applyAlignment="1">
      <alignment horizontal="center" vertical="center"/>
    </xf>
    <xf numFmtId="0" fontId="21" fillId="0" borderId="32" xfId="0" applyFont="1" applyFill="1" applyBorder="1" applyAlignment="1">
      <alignment horizontal="center" vertical="center"/>
    </xf>
    <xf numFmtId="0" fontId="53" fillId="24" borderId="33" xfId="0" applyFont="1" applyFill="1" applyBorder="1" applyAlignment="1" applyProtection="1">
      <alignment horizontal="center" vertical="center" shrinkToFit="1"/>
    </xf>
    <xf numFmtId="0" fontId="53" fillId="24" borderId="15" xfId="0" applyFont="1" applyFill="1" applyBorder="1" applyAlignment="1" applyProtection="1">
      <alignment horizontal="distributed" vertical="center"/>
    </xf>
    <xf numFmtId="177" fontId="39" fillId="24" borderId="20" xfId="105" applyNumberFormat="1" applyFont="1" applyFill="1" applyBorder="1" applyAlignment="1" applyProtection="1">
      <alignment horizontal="center" vertical="center"/>
    </xf>
    <xf numFmtId="177" fontId="39" fillId="24" borderId="23" xfId="105" applyNumberFormat="1" applyFont="1" applyFill="1" applyBorder="1" applyAlignment="1" applyProtection="1">
      <alignment horizontal="center" vertical="center"/>
    </xf>
    <xf numFmtId="177" fontId="39" fillId="24" borderId="0" xfId="105" applyNumberFormat="1" applyFont="1" applyFill="1" applyBorder="1" applyAlignment="1" applyProtection="1">
      <alignment horizontal="center" vertical="center"/>
    </xf>
    <xf numFmtId="177" fontId="39" fillId="24" borderId="18" xfId="105" applyNumberFormat="1" applyFont="1" applyFill="1" applyBorder="1" applyAlignment="1" applyProtection="1">
      <alignment horizontal="center" vertical="center"/>
    </xf>
    <xf numFmtId="177" fontId="39" fillId="24" borderId="22" xfId="105" applyNumberFormat="1" applyFont="1" applyFill="1" applyBorder="1" applyAlignment="1" applyProtection="1">
      <alignment horizontal="center" vertical="center"/>
    </xf>
    <xf numFmtId="177" fontId="39" fillId="24" borderId="30" xfId="105" applyNumberFormat="1" applyFont="1" applyFill="1" applyBorder="1" applyAlignment="1" applyProtection="1">
      <alignment horizontal="center" vertical="center"/>
    </xf>
    <xf numFmtId="177" fontId="39" fillId="0" borderId="22" xfId="105" applyNumberFormat="1" applyFont="1" applyBorder="1" applyAlignment="1" applyProtection="1">
      <alignment horizontal="right" vertical="center"/>
    </xf>
    <xf numFmtId="177" fontId="39" fillId="25" borderId="20" xfId="105" applyNumberFormat="1" applyFont="1" applyFill="1" applyBorder="1" applyAlignment="1" applyProtection="1">
      <alignment horizontal="center" vertical="center"/>
    </xf>
    <xf numFmtId="177" fontId="39" fillId="25" borderId="23" xfId="105" applyNumberFormat="1" applyFont="1" applyFill="1" applyBorder="1" applyAlignment="1" applyProtection="1">
      <alignment horizontal="center" vertical="center"/>
    </xf>
    <xf numFmtId="177" fontId="39" fillId="25" borderId="22" xfId="105" applyNumberFormat="1" applyFont="1" applyFill="1" applyBorder="1" applyAlignment="1" applyProtection="1">
      <alignment horizontal="center" vertical="center"/>
    </xf>
    <xf numFmtId="177" fontId="39" fillId="25" borderId="30" xfId="105" applyNumberFormat="1" applyFont="1" applyFill="1" applyBorder="1" applyAlignment="1" applyProtection="1">
      <alignment horizontal="center" vertical="center"/>
    </xf>
    <xf numFmtId="177" fontId="39" fillId="25" borderId="17" xfId="105" applyNumberFormat="1" applyFont="1" applyFill="1" applyBorder="1" applyAlignment="1" applyProtection="1">
      <alignment horizontal="center" vertical="center"/>
    </xf>
    <xf numFmtId="177" fontId="39" fillId="25" borderId="19" xfId="105" applyNumberFormat="1" applyFont="1" applyFill="1" applyBorder="1" applyAlignment="1" applyProtection="1">
      <alignment horizontal="center" vertical="center"/>
    </xf>
    <xf numFmtId="177" fontId="39" fillId="25" borderId="32" xfId="105" applyNumberFormat="1" applyFont="1" applyFill="1" applyBorder="1" applyAlignment="1" applyProtection="1">
      <alignment horizontal="center" vertical="center"/>
    </xf>
    <xf numFmtId="177" fontId="39" fillId="25" borderId="31" xfId="105" applyNumberFormat="1" applyFont="1" applyFill="1" applyBorder="1" applyAlignment="1" applyProtection="1">
      <alignment horizontal="center" vertical="center"/>
    </xf>
    <xf numFmtId="177" fontId="39" fillId="25" borderId="15" xfId="105" applyNumberFormat="1" applyFont="1" applyFill="1" applyBorder="1" applyAlignment="1" applyProtection="1">
      <alignment horizontal="center" vertical="center"/>
    </xf>
    <xf numFmtId="177" fontId="39" fillId="24" borderId="21" xfId="105" applyNumberFormat="1" applyFont="1" applyFill="1" applyBorder="1" applyAlignment="1" applyProtection="1">
      <alignment horizontal="center" vertical="center"/>
    </xf>
    <xf numFmtId="6" fontId="39" fillId="24" borderId="17" xfId="85" applyFont="1" applyFill="1" applyBorder="1" applyAlignment="1" applyProtection="1">
      <alignment horizontal="center" vertical="center"/>
    </xf>
    <xf numFmtId="6" fontId="39" fillId="24" borderId="19" xfId="85" applyFont="1" applyFill="1" applyBorder="1" applyAlignment="1" applyProtection="1">
      <alignment horizontal="center" vertical="center"/>
    </xf>
    <xf numFmtId="177" fontId="39" fillId="24" borderId="17" xfId="105" applyNumberFormat="1" applyFont="1" applyFill="1" applyBorder="1" applyAlignment="1" applyProtection="1">
      <alignment horizontal="center" vertical="center"/>
    </xf>
    <xf numFmtId="177" fontId="39" fillId="24" borderId="19" xfId="105" applyNumberFormat="1" applyFont="1" applyFill="1" applyBorder="1" applyAlignment="1" applyProtection="1">
      <alignment horizontal="center" vertical="center"/>
    </xf>
    <xf numFmtId="177" fontId="39" fillId="24" borderId="32" xfId="105" applyNumberFormat="1" applyFont="1" applyFill="1" applyBorder="1" applyAlignment="1" applyProtection="1">
      <alignment horizontal="center" vertical="center"/>
    </xf>
    <xf numFmtId="177" fontId="39" fillId="24" borderId="31" xfId="105" applyNumberFormat="1" applyFont="1" applyFill="1" applyBorder="1" applyAlignment="1" applyProtection="1">
      <alignment horizontal="center" vertical="center"/>
    </xf>
    <xf numFmtId="177" fontId="39" fillId="24" borderId="15" xfId="105" applyNumberFormat="1" applyFont="1" applyFill="1" applyBorder="1" applyAlignment="1" applyProtection="1">
      <alignment horizontal="center" vertical="center"/>
    </xf>
    <xf numFmtId="190" fontId="44" fillId="0" borderId="0" xfId="0" applyNumberFormat="1" applyFont="1" applyFill="1" applyBorder="1" applyAlignment="1" applyProtection="1">
      <alignment horizontal="left" vertical="center" wrapText="1"/>
    </xf>
    <xf numFmtId="0" fontId="44" fillId="0" borderId="0" xfId="0" applyFont="1" applyBorder="1" applyAlignment="1">
      <alignment horizontal="left" vertical="top" wrapText="1"/>
    </xf>
    <xf numFmtId="0" fontId="48" fillId="0" borderId="0" xfId="0" applyFont="1" applyBorder="1" applyAlignment="1">
      <alignment horizontal="left" vertical="top" wrapText="1"/>
    </xf>
    <xf numFmtId="177" fontId="22" fillId="0" borderId="0" xfId="105" applyNumberFormat="1" applyFont="1" applyBorder="1" applyAlignment="1" applyProtection="1">
      <alignment horizontal="distributed" vertical="center"/>
    </xf>
    <xf numFmtId="177" fontId="22" fillId="0" borderId="18" xfId="105" applyNumberFormat="1" applyFont="1" applyBorder="1" applyAlignment="1" applyProtection="1">
      <alignment horizontal="distributed" vertical="center"/>
    </xf>
    <xf numFmtId="177" fontId="22"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18" xfId="0" applyFont="1" applyBorder="1" applyAlignment="1">
      <alignment horizontal="distributed" vertical="center"/>
    </xf>
    <xf numFmtId="0" fontId="54" fillId="27" borderId="0" xfId="0" applyFont="1" applyFill="1" applyAlignment="1" applyProtection="1">
      <alignment horizontal="distributed" vertical="center"/>
    </xf>
    <xf numFmtId="0" fontId="54" fillId="27" borderId="18" xfId="0" applyFont="1" applyFill="1" applyBorder="1" applyAlignment="1" applyProtection="1">
      <alignment horizontal="distributed" vertical="center"/>
    </xf>
    <xf numFmtId="0" fontId="53" fillId="24" borderId="44" xfId="0" applyFont="1" applyFill="1" applyBorder="1" applyAlignment="1" applyProtection="1">
      <alignment horizontal="center" vertical="center"/>
    </xf>
    <xf numFmtId="0" fontId="53" fillId="24" borderId="45" xfId="0" applyFont="1" applyFill="1" applyBorder="1" applyAlignment="1" applyProtection="1">
      <alignment horizontal="center" vertical="center"/>
    </xf>
    <xf numFmtId="0" fontId="53" fillId="24" borderId="46" xfId="0" applyFont="1" applyFill="1" applyBorder="1" applyAlignment="1" applyProtection="1">
      <alignment horizontal="center" vertical="center"/>
    </xf>
    <xf numFmtId="0" fontId="53" fillId="24" borderId="47" xfId="0" applyFont="1" applyFill="1" applyBorder="1" applyAlignment="1" applyProtection="1">
      <alignment horizontal="center" vertical="center"/>
    </xf>
    <xf numFmtId="0" fontId="39" fillId="24" borderId="19" xfId="0" applyFont="1" applyFill="1" applyBorder="1" applyAlignment="1" applyProtection="1">
      <alignment horizontal="center" vertical="center"/>
    </xf>
    <xf numFmtId="0" fontId="39" fillId="24" borderId="53" xfId="0" applyFont="1" applyFill="1" applyBorder="1" applyAlignment="1" applyProtection="1">
      <alignment horizontal="center" vertical="center"/>
    </xf>
    <xf numFmtId="180" fontId="39" fillId="0" borderId="54" xfId="0" applyNumberFormat="1" applyFont="1" applyFill="1" applyBorder="1" applyAlignment="1">
      <alignment horizontal="center" vertical="center"/>
    </xf>
    <xf numFmtId="0" fontId="0" fillId="0" borderId="26" xfId="0" applyBorder="1"/>
    <xf numFmtId="0" fontId="0" fillId="0" borderId="27" xfId="0" applyBorder="1"/>
    <xf numFmtId="0" fontId="39" fillId="0" borderId="24" xfId="0" applyFont="1" applyBorder="1" applyAlignment="1" applyProtection="1">
      <alignment horizontal="center" vertical="center" textRotation="255"/>
    </xf>
    <xf numFmtId="0" fontId="39" fillId="0" borderId="23" xfId="0" applyFont="1" applyBorder="1" applyAlignment="1" applyProtection="1">
      <alignment horizontal="center" vertical="center" textRotation="255"/>
    </xf>
    <xf numFmtId="0" fontId="39" fillId="0" borderId="21" xfId="0" applyFont="1" applyBorder="1" applyAlignment="1" applyProtection="1">
      <alignment horizontal="center" vertical="center" textRotation="255"/>
    </xf>
    <xf numFmtId="0" fontId="39" fillId="0" borderId="30" xfId="0" applyFont="1" applyBorder="1" applyAlignment="1" applyProtection="1">
      <alignment horizontal="center" vertical="center" textRotation="255"/>
    </xf>
    <xf numFmtId="0" fontId="39" fillId="0" borderId="54" xfId="0" applyFont="1" applyBorder="1" applyAlignment="1" applyProtection="1">
      <alignment horizontal="center" vertical="center"/>
    </xf>
    <xf numFmtId="0" fontId="39" fillId="0" borderId="26" xfId="0" applyFont="1" applyBorder="1" applyAlignment="1" applyProtection="1">
      <alignment horizontal="center" vertical="center"/>
    </xf>
    <xf numFmtId="0" fontId="39" fillId="0" borderId="28" xfId="0" applyFont="1" applyBorder="1" applyAlignment="1" applyProtection="1">
      <alignment horizontal="center" vertical="center"/>
    </xf>
    <xf numFmtId="180" fontId="39" fillId="0" borderId="26" xfId="0" applyNumberFormat="1" applyFont="1" applyFill="1" applyBorder="1" applyAlignment="1">
      <alignment horizontal="center" vertical="center"/>
    </xf>
    <xf numFmtId="180" fontId="39" fillId="0" borderId="27" xfId="0" applyNumberFormat="1" applyFont="1" applyFill="1" applyBorder="1" applyAlignment="1">
      <alignment horizontal="center" vertical="center"/>
    </xf>
    <xf numFmtId="197" fontId="39" fillId="0" borderId="26" xfId="0" applyNumberFormat="1" applyFont="1" applyFill="1" applyBorder="1" applyAlignment="1" applyProtection="1">
      <alignment horizontal="right" vertical="center"/>
    </xf>
    <xf numFmtId="0" fontId="39" fillId="0" borderId="21" xfId="0" applyFont="1" applyBorder="1" applyAlignment="1" applyProtection="1">
      <alignment horizontal="center" vertical="center"/>
    </xf>
    <xf numFmtId="0" fontId="39" fillId="0" borderId="22" xfId="0" applyFont="1" applyBorder="1" applyAlignment="1" applyProtection="1">
      <alignment horizontal="center" vertical="center"/>
    </xf>
    <xf numFmtId="0" fontId="39" fillId="0" borderId="30" xfId="0" applyFont="1" applyBorder="1" applyAlignment="1" applyProtection="1">
      <alignment horizontal="center" vertical="center"/>
    </xf>
    <xf numFmtId="197" fontId="39" fillId="0" borderId="22" xfId="0" applyNumberFormat="1" applyFont="1" applyFill="1" applyBorder="1" applyAlignment="1" applyProtection="1">
      <alignment horizontal="right" vertical="center"/>
    </xf>
    <xf numFmtId="180" fontId="39" fillId="0" borderId="21" xfId="0" applyNumberFormat="1" applyFont="1" applyFill="1" applyBorder="1" applyAlignment="1">
      <alignment horizontal="center" vertical="center"/>
    </xf>
    <xf numFmtId="180" fontId="39" fillId="0" borderId="22" xfId="0" applyNumberFormat="1" applyFont="1" applyFill="1" applyBorder="1" applyAlignment="1">
      <alignment horizontal="center" vertical="center"/>
    </xf>
    <xf numFmtId="180" fontId="39" fillId="0" borderId="29" xfId="0" applyNumberFormat="1" applyFont="1" applyFill="1" applyBorder="1" applyAlignment="1">
      <alignment horizontal="center" vertical="center"/>
    </xf>
    <xf numFmtId="0" fontId="39" fillId="24" borderId="24" xfId="0" applyFont="1" applyFill="1" applyBorder="1" applyAlignment="1" applyProtection="1">
      <alignment vertical="center" textRotation="255"/>
    </xf>
    <xf numFmtId="0" fontId="39" fillId="24" borderId="23" xfId="0" applyFont="1" applyFill="1" applyBorder="1" applyAlignment="1" applyProtection="1">
      <alignment vertical="center" textRotation="255"/>
    </xf>
    <xf numFmtId="0" fontId="39" fillId="24" borderId="21" xfId="0" applyFont="1" applyFill="1" applyBorder="1" applyAlignment="1" applyProtection="1">
      <alignment vertical="center" textRotation="255"/>
    </xf>
    <xf numFmtId="0" fontId="39" fillId="24" borderId="30" xfId="0" applyFont="1" applyFill="1" applyBorder="1" applyAlignment="1" applyProtection="1">
      <alignment vertical="center" textRotation="255"/>
    </xf>
    <xf numFmtId="0" fontId="39" fillId="24" borderId="17" xfId="0" applyFont="1" applyFill="1" applyBorder="1" applyAlignment="1" applyProtection="1">
      <alignment horizontal="center" vertical="center"/>
    </xf>
    <xf numFmtId="0" fontId="39" fillId="24" borderId="32" xfId="0" applyFont="1" applyFill="1" applyBorder="1" applyAlignment="1" applyProtection="1">
      <alignment horizontal="center" vertical="center"/>
    </xf>
    <xf numFmtId="0" fontId="39" fillId="24" borderId="16" xfId="0" applyFont="1" applyFill="1" applyBorder="1" applyAlignment="1" applyProtection="1">
      <alignment horizontal="center" vertical="center"/>
    </xf>
    <xf numFmtId="0" fontId="39" fillId="24" borderId="24" xfId="0" applyFont="1" applyFill="1" applyBorder="1" applyAlignment="1" applyProtection="1">
      <alignment horizontal="center" vertical="center"/>
    </xf>
    <xf numFmtId="0" fontId="39" fillId="24" borderId="20" xfId="0" applyFont="1" applyFill="1" applyBorder="1" applyAlignment="1" applyProtection="1">
      <alignment horizontal="center" vertical="center"/>
    </xf>
    <xf numFmtId="0" fontId="39" fillId="24" borderId="50" xfId="0" applyFont="1" applyFill="1" applyBorder="1" applyAlignment="1" applyProtection="1">
      <alignment horizontal="center" vertical="center"/>
    </xf>
    <xf numFmtId="0" fontId="39" fillId="24" borderId="23" xfId="0" applyFont="1" applyFill="1" applyBorder="1" applyAlignment="1" applyProtection="1">
      <alignment horizontal="center" vertical="center"/>
    </xf>
    <xf numFmtId="0" fontId="39" fillId="0" borderId="24" xfId="0" applyFont="1" applyBorder="1" applyAlignment="1" applyProtection="1">
      <alignment vertical="center" textRotation="255"/>
    </xf>
    <xf numFmtId="0" fontId="39" fillId="0" borderId="23" xfId="0" applyFont="1" applyBorder="1" applyAlignment="1" applyProtection="1">
      <alignment vertical="center" textRotation="255"/>
    </xf>
    <xf numFmtId="0" fontId="39" fillId="0" borderId="21" xfId="0" applyFont="1" applyBorder="1" applyAlignment="1" applyProtection="1">
      <alignment vertical="center" textRotation="255"/>
    </xf>
    <xf numFmtId="0" fontId="39" fillId="0" borderId="30" xfId="0" applyFont="1" applyBorder="1" applyAlignment="1" applyProtection="1">
      <alignment vertical="center" textRotation="255"/>
    </xf>
    <xf numFmtId="197" fontId="39" fillId="0" borderId="26" xfId="0" applyNumberFormat="1" applyFont="1" applyFill="1" applyBorder="1" applyAlignment="1" applyProtection="1">
      <alignment vertical="center"/>
    </xf>
    <xf numFmtId="180" fontId="39" fillId="0" borderId="55" xfId="0" applyNumberFormat="1" applyFont="1" applyFill="1" applyBorder="1" applyAlignment="1">
      <alignment horizontal="center" vertical="center"/>
    </xf>
    <xf numFmtId="180" fontId="39" fillId="0" borderId="56" xfId="0" applyNumberFormat="1" applyFont="1" applyFill="1" applyBorder="1" applyAlignment="1">
      <alignment horizontal="center" vertical="center"/>
    </xf>
    <xf numFmtId="180" fontId="39" fillId="0" borderId="57" xfId="0" applyNumberFormat="1" applyFont="1" applyFill="1" applyBorder="1" applyAlignment="1">
      <alignment horizontal="center" vertical="center"/>
    </xf>
    <xf numFmtId="0" fontId="62" fillId="0" borderId="20" xfId="0" applyFont="1" applyFill="1" applyBorder="1" applyAlignment="1">
      <alignment vertical="center" shrinkToFit="1"/>
    </xf>
    <xf numFmtId="0" fontId="48" fillId="0" borderId="20" xfId="0" applyFont="1" applyFill="1" applyBorder="1" applyAlignment="1">
      <alignment vertical="center" shrinkToFit="1"/>
    </xf>
    <xf numFmtId="0" fontId="48" fillId="0" borderId="23" xfId="0" applyFont="1" applyFill="1" applyBorder="1" applyAlignment="1">
      <alignment vertical="center" shrinkToFit="1"/>
    </xf>
    <xf numFmtId="0" fontId="62" fillId="0" borderId="25" xfId="0" applyFont="1" applyFill="1" applyBorder="1" applyAlignment="1">
      <alignment horizontal="distributed" vertical="center" shrinkToFit="1"/>
    </xf>
    <xf numFmtId="0" fontId="62" fillId="0" borderId="0" xfId="0" applyFont="1" applyFill="1" applyBorder="1" applyAlignment="1">
      <alignment horizontal="distributed" vertical="center" shrinkToFit="1"/>
    </xf>
    <xf numFmtId="198" fontId="62" fillId="0" borderId="0" xfId="0" applyNumberFormat="1" applyFont="1" applyFill="1" applyBorder="1" applyAlignment="1">
      <alignment horizontal="center" vertical="center" shrinkToFit="1"/>
    </xf>
    <xf numFmtId="198" fontId="62" fillId="0" borderId="48" xfId="0" applyNumberFormat="1" applyFont="1" applyFill="1" applyBorder="1" applyAlignment="1">
      <alignment horizontal="center" vertical="center" shrinkToFit="1"/>
    </xf>
    <xf numFmtId="0" fontId="62" fillId="0" borderId="51" xfId="0" applyFont="1" applyFill="1" applyBorder="1" applyAlignment="1">
      <alignment vertical="center" shrinkToFit="1"/>
    </xf>
    <xf numFmtId="0" fontId="62" fillId="0" borderId="0" xfId="0" applyFont="1" applyFill="1" applyBorder="1" applyAlignment="1">
      <alignment vertical="center" shrinkToFit="1"/>
    </xf>
    <xf numFmtId="0" fontId="62" fillId="0" borderId="18" xfId="0" applyFont="1" applyFill="1" applyBorder="1" applyAlignment="1">
      <alignment vertical="center" shrinkToFit="1"/>
    </xf>
    <xf numFmtId="199" fontId="62" fillId="0" borderId="0" xfId="0" applyNumberFormat="1" applyFont="1" applyFill="1" applyBorder="1" applyAlignment="1">
      <alignment horizontal="center" vertical="center" shrinkToFit="1"/>
    </xf>
    <xf numFmtId="199" fontId="62" fillId="0" borderId="48" xfId="0" applyNumberFormat="1" applyFont="1" applyFill="1" applyBorder="1" applyAlignment="1">
      <alignment horizontal="center" vertical="center" shrinkToFit="1"/>
    </xf>
    <xf numFmtId="0" fontId="39" fillId="24" borderId="19" xfId="0" applyFont="1" applyFill="1" applyBorder="1" applyAlignment="1" applyProtection="1">
      <alignment horizontal="center" vertical="center" shrinkToFit="1"/>
    </xf>
    <xf numFmtId="0" fontId="39" fillId="24" borderId="32" xfId="0" applyFont="1" applyFill="1" applyBorder="1" applyAlignment="1" applyProtection="1">
      <alignment horizontal="center" vertical="center" shrinkToFit="1"/>
    </xf>
    <xf numFmtId="197" fontId="39" fillId="0" borderId="22" xfId="0" applyNumberFormat="1" applyFont="1" applyFill="1" applyBorder="1" applyAlignment="1" applyProtection="1">
      <alignment vertical="center"/>
    </xf>
    <xf numFmtId="0" fontId="39" fillId="24" borderId="21" xfId="0" applyFont="1" applyFill="1" applyBorder="1" applyAlignment="1" applyProtection="1">
      <alignment horizontal="center" vertical="center"/>
    </xf>
    <xf numFmtId="0" fontId="39" fillId="24" borderId="22" xfId="0" applyFont="1" applyFill="1" applyBorder="1" applyAlignment="1" applyProtection="1">
      <alignment horizontal="center" vertical="center"/>
    </xf>
    <xf numFmtId="0" fontId="39" fillId="24" borderId="30" xfId="0" applyFont="1" applyFill="1" applyBorder="1" applyAlignment="1" applyProtection="1">
      <alignment horizontal="center" vertical="center"/>
    </xf>
    <xf numFmtId="0" fontId="62" fillId="0" borderId="24" xfId="0" applyFont="1" applyFill="1" applyBorder="1" applyAlignment="1">
      <alignment horizontal="distributed" vertical="center" shrinkToFit="1"/>
    </xf>
    <xf numFmtId="0" fontId="62" fillId="0" borderId="20" xfId="0" applyFont="1" applyFill="1" applyBorder="1" applyAlignment="1">
      <alignment horizontal="distributed" vertical="center" shrinkToFit="1"/>
    </xf>
    <xf numFmtId="199" fontId="62" fillId="0" borderId="20" xfId="0" applyNumberFormat="1" applyFont="1" applyFill="1" applyBorder="1" applyAlignment="1">
      <alignment horizontal="center" vertical="center" shrinkToFit="1"/>
    </xf>
    <xf numFmtId="199" fontId="62" fillId="0" borderId="50" xfId="0" applyNumberFormat="1" applyFont="1" applyFill="1" applyBorder="1" applyAlignment="1">
      <alignment horizontal="center" vertical="center" shrinkToFit="1"/>
    </xf>
    <xf numFmtId="0" fontId="62" fillId="0" borderId="21" xfId="0" applyFont="1" applyFill="1" applyBorder="1" applyAlignment="1">
      <alignment horizontal="distributed" vertical="center" shrinkToFit="1"/>
    </xf>
    <xf numFmtId="0" fontId="62" fillId="0" borderId="22" xfId="0" applyFont="1" applyFill="1" applyBorder="1" applyAlignment="1">
      <alignment horizontal="distributed" vertical="center" shrinkToFit="1"/>
    </xf>
    <xf numFmtId="198" fontId="62" fillId="0" borderId="22" xfId="0" applyNumberFormat="1" applyFont="1" applyFill="1" applyBorder="1" applyAlignment="1">
      <alignment horizontal="center" vertical="center" shrinkToFit="1"/>
    </xf>
    <xf numFmtId="198" fontId="62" fillId="0" borderId="29" xfId="0" applyNumberFormat="1" applyFont="1" applyFill="1" applyBorder="1" applyAlignment="1">
      <alignment horizontal="center" vertical="center" shrinkToFit="1"/>
    </xf>
    <xf numFmtId="0" fontId="62" fillId="0" borderId="52" xfId="0" applyFont="1" applyFill="1" applyBorder="1" applyAlignment="1">
      <alignment vertical="center" shrinkToFit="1"/>
    </xf>
    <xf numFmtId="0" fontId="62" fillId="0" borderId="22" xfId="0" applyFont="1" applyFill="1" applyBorder="1" applyAlignment="1">
      <alignment vertical="center" shrinkToFit="1"/>
    </xf>
    <xf numFmtId="0" fontId="62" fillId="0" borderId="30" xfId="0" applyFont="1" applyFill="1" applyBorder="1" applyAlignment="1">
      <alignment vertical="center" shrinkToFit="1"/>
    </xf>
    <xf numFmtId="0" fontId="62" fillId="0" borderId="21" xfId="0" applyFont="1" applyFill="1" applyBorder="1" applyAlignment="1">
      <alignment horizontal="distributed" vertical="center" wrapText="1" shrinkToFit="1"/>
    </xf>
    <xf numFmtId="0" fontId="62" fillId="0" borderId="22" xfId="0" applyFont="1" applyFill="1" applyBorder="1" applyAlignment="1">
      <alignment horizontal="distributed" vertical="center" wrapText="1" shrinkToFit="1"/>
    </xf>
    <xf numFmtId="199" fontId="62" fillId="0" borderId="22" xfId="0" applyNumberFormat="1" applyFont="1" applyFill="1" applyBorder="1" applyAlignment="1">
      <alignment horizontal="center" vertical="center" shrinkToFit="1"/>
    </xf>
    <xf numFmtId="199" fontId="62" fillId="0" borderId="29" xfId="0" applyNumberFormat="1" applyFont="1" applyFill="1" applyBorder="1" applyAlignment="1">
      <alignment horizontal="center" vertical="center" shrinkToFit="1"/>
    </xf>
    <xf numFmtId="0" fontId="48" fillId="0" borderId="0" xfId="0" applyFont="1" applyFill="1" applyBorder="1" applyAlignment="1">
      <alignment vertical="center" shrinkToFit="1"/>
    </xf>
    <xf numFmtId="0" fontId="48" fillId="0" borderId="18" xfId="0" applyFont="1" applyFill="1" applyBorder="1" applyAlignment="1">
      <alignment vertical="center" shrinkToFit="1"/>
    </xf>
    <xf numFmtId="0" fontId="39" fillId="0" borderId="20" xfId="0" applyFont="1" applyBorder="1" applyAlignment="1" applyProtection="1">
      <alignment vertical="center" textRotation="255"/>
    </xf>
    <xf numFmtId="0" fontId="39" fillId="0" borderId="25" xfId="0" applyFont="1" applyBorder="1" applyAlignment="1" applyProtection="1">
      <alignment vertical="center" textRotation="255"/>
    </xf>
    <xf numFmtId="0" fontId="39" fillId="0" borderId="0" xfId="0" applyFont="1" applyBorder="1" applyAlignment="1" applyProtection="1">
      <alignment vertical="center" textRotation="255"/>
    </xf>
    <xf numFmtId="0" fontId="39" fillId="0" borderId="22" xfId="0" applyFont="1" applyBorder="1" applyAlignment="1" applyProtection="1">
      <alignment vertical="center" textRotation="255"/>
    </xf>
    <xf numFmtId="0" fontId="44" fillId="0" borderId="51" xfId="0" applyFont="1" applyBorder="1" applyAlignment="1" applyProtection="1">
      <alignment horizontal="left" vertical="center" shrinkToFit="1"/>
    </xf>
    <xf numFmtId="0" fontId="44" fillId="0" borderId="0" xfId="0" applyFont="1" applyAlignment="1" applyProtection="1">
      <alignment horizontal="left" vertical="center" shrinkToFit="1"/>
    </xf>
    <xf numFmtId="0" fontId="44" fillId="0" borderId="18" xfId="0" applyFont="1" applyBorder="1" applyAlignment="1" applyProtection="1">
      <alignment horizontal="left" vertical="center" shrinkToFit="1"/>
    </xf>
    <xf numFmtId="0" fontId="48" fillId="0" borderId="20" xfId="0" applyFont="1" applyBorder="1" applyAlignment="1">
      <alignment shrinkToFit="1"/>
    </xf>
    <xf numFmtId="198" fontId="62" fillId="0" borderId="20" xfId="0" applyNumberFormat="1" applyFont="1" applyFill="1" applyBorder="1" applyAlignment="1">
      <alignment horizontal="center" vertical="center" shrinkToFit="1"/>
    </xf>
    <xf numFmtId="198" fontId="62" fillId="0" borderId="50" xfId="0" applyNumberFormat="1" applyFont="1" applyFill="1" applyBorder="1" applyAlignment="1">
      <alignment horizontal="center" vertical="center" shrinkToFit="1"/>
    </xf>
    <xf numFmtId="0" fontId="39" fillId="0" borderId="0" xfId="0" applyFont="1" applyFill="1" applyAlignment="1" applyProtection="1">
      <alignment horizontal="left" vertical="center"/>
    </xf>
    <xf numFmtId="0" fontId="22" fillId="0" borderId="0" xfId="0" applyFont="1" applyFill="1" applyAlignment="1" applyProtection="1">
      <alignment vertical="center"/>
    </xf>
    <xf numFmtId="0" fontId="0" fillId="0" borderId="0" xfId="0" applyFont="1" applyAlignment="1">
      <alignment vertical="center"/>
    </xf>
    <xf numFmtId="49" fontId="22" fillId="0" borderId="22" xfId="0" applyNumberFormat="1" applyFont="1" applyBorder="1" applyAlignment="1" applyProtection="1">
      <alignment vertical="center"/>
    </xf>
    <xf numFmtId="0" fontId="39" fillId="0" borderId="0" xfId="0" applyFont="1" applyAlignment="1" applyProtection="1">
      <alignment horizontal="left" vertical="center"/>
    </xf>
    <xf numFmtId="0" fontId="39" fillId="0" borderId="18" xfId="0" applyFont="1" applyBorder="1" applyAlignment="1" applyProtection="1">
      <alignment vertical="center" textRotation="255"/>
    </xf>
    <xf numFmtId="0" fontId="62" fillId="0" borderId="49" xfId="0" applyFont="1" applyFill="1" applyBorder="1" applyAlignment="1">
      <alignment vertical="center" shrinkToFit="1"/>
    </xf>
    <xf numFmtId="0" fontId="62" fillId="0" borderId="23" xfId="0" applyFont="1" applyFill="1" applyBorder="1" applyAlignment="1">
      <alignment vertical="center" shrinkToFit="1"/>
    </xf>
    <xf numFmtId="0" fontId="48" fillId="0" borderId="0" xfId="0" applyFont="1" applyFill="1" applyAlignment="1">
      <alignment vertical="center" shrinkToFit="1"/>
    </xf>
    <xf numFmtId="199" fontId="62" fillId="0" borderId="0" xfId="0" applyNumberFormat="1" applyFont="1" applyFill="1" applyBorder="1" applyAlignment="1">
      <alignment horizontal="center" vertical="center"/>
    </xf>
    <xf numFmtId="199" fontId="62" fillId="0" borderId="48" xfId="0" applyNumberFormat="1" applyFont="1" applyFill="1" applyBorder="1" applyAlignment="1">
      <alignment horizontal="center" vertical="center"/>
    </xf>
    <xf numFmtId="0" fontId="48" fillId="0" borderId="0" xfId="0" applyFont="1" applyBorder="1" applyAlignment="1">
      <alignment shrinkToFit="1"/>
    </xf>
    <xf numFmtId="0" fontId="39" fillId="24" borderId="31" xfId="0" applyFont="1" applyFill="1" applyBorder="1" applyAlignment="1" applyProtection="1">
      <alignment horizontal="center" vertical="center" wrapText="1"/>
    </xf>
    <xf numFmtId="0" fontId="0" fillId="24" borderId="24" xfId="0" applyFont="1" applyFill="1" applyBorder="1" applyAlignment="1">
      <alignment horizontal="center" vertical="center" wrapText="1"/>
    </xf>
    <xf numFmtId="0" fontId="0" fillId="24" borderId="33" xfId="0" applyFont="1" applyFill="1" applyBorder="1" applyAlignment="1">
      <alignment horizontal="center" vertical="center" wrapText="1"/>
    </xf>
    <xf numFmtId="0" fontId="0" fillId="24" borderId="25" xfId="0" applyFont="1" applyFill="1" applyBorder="1" applyAlignment="1">
      <alignment horizontal="center" vertical="center" wrapText="1"/>
    </xf>
    <xf numFmtId="197" fontId="22" fillId="0" borderId="20" xfId="102" applyNumberFormat="1" applyFont="1" applyBorder="1" applyAlignment="1">
      <alignment horizontal="right" vertical="center"/>
    </xf>
    <xf numFmtId="0" fontId="39" fillId="24" borderId="24" xfId="0" applyFont="1" applyFill="1" applyBorder="1" applyAlignment="1" applyProtection="1">
      <alignment horizontal="center" vertical="center" wrapText="1"/>
    </xf>
    <xf numFmtId="0" fontId="39" fillId="24" borderId="20" xfId="0" applyFont="1" applyFill="1" applyBorder="1" applyAlignment="1" applyProtection="1">
      <alignment horizontal="center" vertical="center" wrapText="1"/>
    </xf>
    <xf numFmtId="0" fontId="39" fillId="24" borderId="21" xfId="0" applyFont="1" applyFill="1" applyBorder="1" applyAlignment="1" applyProtection="1">
      <alignment horizontal="center" vertical="center" wrapText="1"/>
    </xf>
    <xf numFmtId="0" fontId="39" fillId="24" borderId="22" xfId="0" applyFont="1" applyFill="1" applyBorder="1" applyAlignment="1" applyProtection="1">
      <alignment horizontal="center" vertical="center" wrapText="1"/>
    </xf>
    <xf numFmtId="0" fontId="39" fillId="24" borderId="17"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0" fontId="43" fillId="24" borderId="24" xfId="0" applyFont="1" applyFill="1" applyBorder="1" applyAlignment="1" applyProtection="1">
      <alignment horizontal="center" vertical="center" wrapText="1"/>
    </xf>
    <xf numFmtId="0" fontId="0" fillId="24" borderId="23" xfId="0" applyFont="1" applyFill="1" applyBorder="1" applyAlignment="1">
      <alignment horizontal="center" vertical="center" wrapText="1"/>
    </xf>
    <xf numFmtId="0" fontId="0" fillId="24" borderId="18" xfId="0" applyFont="1" applyFill="1" applyBorder="1" applyAlignment="1">
      <alignment horizontal="center" vertical="center" wrapText="1"/>
    </xf>
    <xf numFmtId="0" fontId="44" fillId="24" borderId="24" xfId="0" applyFont="1" applyFill="1" applyBorder="1" applyAlignment="1" applyProtection="1">
      <alignment horizontal="center" vertical="center" wrapText="1"/>
    </xf>
    <xf numFmtId="0" fontId="44" fillId="24" borderId="23" xfId="0" applyFont="1" applyFill="1" applyBorder="1" applyAlignment="1" applyProtection="1">
      <alignment horizontal="center" vertical="center" wrapText="1"/>
    </xf>
    <xf numFmtId="0" fontId="44" fillId="24" borderId="21" xfId="0" applyFont="1" applyFill="1" applyBorder="1" applyAlignment="1" applyProtection="1">
      <alignment horizontal="center" vertical="center" wrapText="1"/>
    </xf>
    <xf numFmtId="0" fontId="44" fillId="24" borderId="30" xfId="0" applyFont="1" applyFill="1" applyBorder="1" applyAlignment="1" applyProtection="1">
      <alignment horizontal="center" vertical="center" wrapText="1"/>
    </xf>
    <xf numFmtId="0" fontId="48" fillId="24" borderId="20" xfId="0" applyFont="1" applyFill="1" applyBorder="1" applyAlignment="1">
      <alignment horizontal="center" vertical="center" wrapText="1"/>
    </xf>
    <xf numFmtId="0" fontId="48" fillId="24" borderId="25" xfId="0" applyFont="1" applyFill="1" applyBorder="1" applyAlignment="1">
      <alignment horizontal="center" vertical="center" wrapText="1"/>
    </xf>
    <xf numFmtId="0" fontId="48" fillId="24" borderId="0"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0" fillId="24" borderId="30" xfId="0" applyFont="1" applyFill="1" applyBorder="1" applyAlignment="1">
      <alignment horizontal="center" vertical="center" wrapText="1"/>
    </xf>
    <xf numFmtId="0" fontId="48" fillId="24" borderId="23" xfId="0" applyFont="1" applyFill="1" applyBorder="1" applyAlignment="1">
      <alignment horizontal="center"/>
    </xf>
    <xf numFmtId="0" fontId="48" fillId="24" borderId="25" xfId="0" applyFont="1" applyFill="1" applyBorder="1" applyAlignment="1">
      <alignment horizontal="center"/>
    </xf>
    <xf numFmtId="0" fontId="48" fillId="24" borderId="18" xfId="0" applyFont="1" applyFill="1" applyBorder="1" applyAlignment="1">
      <alignment horizontal="center"/>
    </xf>
    <xf numFmtId="0" fontId="44" fillId="24" borderId="17" xfId="0" applyFont="1" applyFill="1" applyBorder="1" applyAlignment="1" applyProtection="1">
      <alignment horizontal="center" vertical="center" wrapText="1"/>
    </xf>
    <xf numFmtId="0" fontId="44" fillId="24" borderId="32" xfId="0" applyFont="1" applyFill="1" applyBorder="1" applyAlignment="1" applyProtection="1">
      <alignment horizontal="center" vertical="center" wrapText="1"/>
    </xf>
    <xf numFmtId="0" fontId="44" fillId="24" borderId="17" xfId="0" applyFont="1" applyFill="1" applyBorder="1" applyAlignment="1">
      <alignment horizontal="center" vertical="center" wrapText="1"/>
    </xf>
    <xf numFmtId="0" fontId="44" fillId="24" borderId="19" xfId="0" applyFont="1" applyFill="1" applyBorder="1" applyAlignment="1">
      <alignment horizontal="center" vertical="center" wrapText="1"/>
    </xf>
    <xf numFmtId="0" fontId="39" fillId="24" borderId="23" xfId="0" applyFont="1" applyFill="1" applyBorder="1" applyAlignment="1" applyProtection="1">
      <alignment horizontal="center" vertical="center" wrapText="1"/>
    </xf>
    <xf numFmtId="0" fontId="39" fillId="24" borderId="30" xfId="0" applyFont="1" applyFill="1" applyBorder="1" applyAlignment="1" applyProtection="1">
      <alignment horizontal="center" vertical="center" wrapText="1"/>
    </xf>
    <xf numFmtId="0" fontId="43" fillId="24" borderId="23" xfId="0" applyFont="1" applyFill="1" applyBorder="1" applyAlignment="1" applyProtection="1">
      <alignment horizontal="center" vertical="center" wrapText="1"/>
    </xf>
    <xf numFmtId="0" fontId="43" fillId="24" borderId="21" xfId="0" applyFont="1" applyFill="1" applyBorder="1" applyAlignment="1" applyProtection="1">
      <alignment horizontal="center" vertical="center" wrapText="1"/>
    </xf>
    <xf numFmtId="0" fontId="43" fillId="24" borderId="30" xfId="0" applyFont="1" applyFill="1" applyBorder="1" applyAlignment="1" applyProtection="1">
      <alignment horizontal="center" vertical="center" wrapText="1"/>
    </xf>
    <xf numFmtId="0" fontId="39" fillId="24" borderId="0" xfId="0" applyFont="1" applyFill="1" applyBorder="1" applyAlignment="1" applyProtection="1">
      <alignment wrapText="1"/>
    </xf>
    <xf numFmtId="0" fontId="39" fillId="24" borderId="18" xfId="0" applyFont="1" applyFill="1" applyBorder="1" applyAlignment="1" applyProtection="1">
      <alignment wrapText="1"/>
    </xf>
    <xf numFmtId="0" fontId="0" fillId="24" borderId="23" xfId="0" applyFont="1" applyFill="1" applyBorder="1" applyAlignment="1">
      <alignment horizontal="center"/>
    </xf>
    <xf numFmtId="0" fontId="0" fillId="24" borderId="25" xfId="0" applyFont="1" applyFill="1" applyBorder="1" applyAlignment="1">
      <alignment horizontal="center"/>
    </xf>
    <xf numFmtId="0" fontId="0" fillId="24" borderId="18" xfId="0" applyFont="1" applyFill="1" applyBorder="1" applyAlignment="1">
      <alignment horizontal="center"/>
    </xf>
    <xf numFmtId="0" fontId="22" fillId="0" borderId="20"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2" xfId="0" applyFont="1" applyBorder="1" applyAlignment="1" applyProtection="1">
      <alignment vertical="center" textRotation="255" shrinkToFit="1"/>
    </xf>
    <xf numFmtId="0" fontId="44" fillId="0" borderId="25" xfId="0" applyFont="1" applyFill="1" applyBorder="1" applyAlignment="1" applyProtection="1">
      <alignment horizontal="center" vertical="center" shrinkToFit="1"/>
    </xf>
    <xf numFmtId="0" fontId="44" fillId="0" borderId="0" xfId="0" applyFont="1" applyFill="1" applyBorder="1" applyAlignment="1" applyProtection="1">
      <alignment horizontal="center" vertical="center" shrinkToFit="1"/>
    </xf>
    <xf numFmtId="0" fontId="39" fillId="24" borderId="0" xfId="0" applyFont="1" applyFill="1" applyBorder="1" applyAlignment="1" applyProtection="1">
      <alignment horizontal="center" vertical="center"/>
    </xf>
    <xf numFmtId="0" fontId="39" fillId="24" borderId="18" xfId="0" applyFont="1" applyFill="1" applyBorder="1" applyAlignment="1" applyProtection="1">
      <alignment horizontal="center" vertical="center"/>
    </xf>
    <xf numFmtId="0" fontId="22" fillId="0" borderId="24" xfId="0" applyFont="1" applyFill="1" applyBorder="1" applyAlignment="1" applyProtection="1">
      <alignment horizontal="distributed" vertical="center"/>
    </xf>
    <xf numFmtId="0" fontId="22" fillId="0" borderId="20" xfId="0" applyFont="1" applyFill="1" applyBorder="1" applyAlignment="1" applyProtection="1">
      <alignment horizontal="distributed" vertical="center"/>
    </xf>
    <xf numFmtId="0" fontId="22" fillId="0" borderId="23" xfId="0" applyFont="1" applyFill="1" applyBorder="1" applyAlignment="1" applyProtection="1">
      <alignment horizontal="distributed" vertical="center"/>
    </xf>
    <xf numFmtId="197" fontId="22" fillId="0" borderId="24" xfId="102" applyNumberFormat="1" applyFont="1" applyBorder="1" applyAlignment="1">
      <alignment horizontal="right" vertical="center"/>
    </xf>
    <xf numFmtId="0" fontId="65" fillId="24" borderId="24" xfId="0" applyFont="1" applyFill="1" applyBorder="1" applyAlignment="1" applyProtection="1">
      <alignment horizontal="center" vertical="center" wrapText="1"/>
    </xf>
    <xf numFmtId="0" fontId="61" fillId="24" borderId="23" xfId="0" applyFont="1" applyFill="1" applyBorder="1" applyAlignment="1">
      <alignment horizontal="center"/>
    </xf>
    <xf numFmtId="0" fontId="61" fillId="24" borderId="25" xfId="0" applyFont="1" applyFill="1" applyBorder="1" applyAlignment="1">
      <alignment horizontal="center"/>
    </xf>
    <xf numFmtId="0" fontId="61" fillId="24" borderId="18" xfId="0" applyFont="1" applyFill="1" applyBorder="1" applyAlignment="1">
      <alignment horizontal="center"/>
    </xf>
    <xf numFmtId="0" fontId="39" fillId="24" borderId="25" xfId="0" applyFont="1" applyFill="1" applyBorder="1" applyAlignment="1" applyProtection="1">
      <alignment horizontal="center" vertical="center"/>
    </xf>
    <xf numFmtId="197" fontId="22" fillId="0" borderId="0" xfId="101" applyNumberFormat="1" applyFont="1" applyFill="1" applyBorder="1" applyAlignment="1">
      <alignment horizontal="right" vertical="center"/>
    </xf>
    <xf numFmtId="197" fontId="22" fillId="0" borderId="0" xfId="100" applyNumberFormat="1" applyFont="1" applyFill="1" applyBorder="1" applyAlignment="1">
      <alignment horizontal="right" vertical="center"/>
    </xf>
    <xf numFmtId="197" fontId="22" fillId="0" borderId="20" xfId="100" applyNumberFormat="1" applyFont="1" applyFill="1" applyBorder="1" applyAlignment="1">
      <alignment horizontal="right" vertical="center"/>
    </xf>
    <xf numFmtId="0" fontId="66" fillId="0" borderId="58" xfId="0" applyFont="1" applyFill="1" applyBorder="1" applyAlignment="1" applyProtection="1">
      <alignment horizontal="center" vertical="center" shrinkToFit="1"/>
    </xf>
    <xf numFmtId="0" fontId="66" fillId="0" borderId="59" xfId="0" applyFont="1" applyFill="1" applyBorder="1" applyAlignment="1" applyProtection="1">
      <alignment horizontal="center" vertical="center" shrinkToFit="1"/>
    </xf>
    <xf numFmtId="0" fontId="66" fillId="0" borderId="60" xfId="0" applyFont="1" applyFill="1" applyBorder="1" applyAlignment="1" applyProtection="1">
      <alignment horizontal="center" vertical="center" shrinkToFit="1"/>
    </xf>
    <xf numFmtId="0" fontId="39" fillId="0" borderId="20" xfId="0" applyFont="1" applyFill="1" applyBorder="1" applyAlignment="1" applyProtection="1">
      <alignment horizontal="left" vertical="center"/>
    </xf>
    <xf numFmtId="0" fontId="0" fillId="0" borderId="20" xfId="0" applyFill="1" applyBorder="1" applyAlignment="1">
      <alignment vertical="center"/>
    </xf>
    <xf numFmtId="0" fontId="22" fillId="0" borderId="23" xfId="0" applyFont="1" applyFill="1" applyBorder="1" applyAlignment="1" applyProtection="1">
      <alignment vertical="center" textRotation="255" shrinkToFit="1"/>
    </xf>
    <xf numFmtId="0" fontId="22" fillId="0" borderId="18" xfId="0" applyFont="1" applyFill="1" applyBorder="1" applyAlignment="1" applyProtection="1">
      <alignment vertical="center" textRotation="255" shrinkToFit="1"/>
    </xf>
    <xf numFmtId="0" fontId="22" fillId="0" borderId="0" xfId="0" applyFont="1" applyFill="1" applyBorder="1" applyAlignment="1" applyProtection="1">
      <alignment vertical="center" textRotation="255" shrinkToFit="1"/>
    </xf>
    <xf numFmtId="0" fontId="22" fillId="0" borderId="30" xfId="0" applyFont="1" applyFill="1" applyBorder="1" applyAlignment="1" applyProtection="1">
      <alignment vertical="center" textRotation="255" shrinkToFit="1"/>
    </xf>
    <xf numFmtId="0" fontId="48" fillId="0" borderId="25" xfId="0" applyFont="1" applyFill="1" applyBorder="1" applyAlignment="1" applyProtection="1">
      <alignment horizontal="center" vertical="center" shrinkToFit="1"/>
    </xf>
    <xf numFmtId="0" fontId="48" fillId="0" borderId="0" xfId="0" applyFont="1" applyFill="1" applyBorder="1" applyAlignment="1" applyProtection="1">
      <alignment horizontal="center" vertical="center" shrinkToFit="1"/>
    </xf>
    <xf numFmtId="0" fontId="55" fillId="0" borderId="0" xfId="0" applyFont="1" applyFill="1" applyAlignment="1" applyProtection="1">
      <alignment horizontal="distributed" vertical="center"/>
    </xf>
    <xf numFmtId="0" fontId="55" fillId="0" borderId="0" xfId="0" applyFont="1" applyAlignment="1" applyProtection="1">
      <alignment horizontal="distributed" vertical="center"/>
    </xf>
    <xf numFmtId="0" fontId="0" fillId="0" borderId="18"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30" xfId="0" applyFont="1" applyFill="1" applyBorder="1" applyAlignment="1" applyProtection="1">
      <alignment vertical="center" textRotation="255" shrinkToFit="1"/>
    </xf>
    <xf numFmtId="197" fontId="22" fillId="0" borderId="24" xfId="100" applyNumberFormat="1" applyFont="1" applyFill="1" applyBorder="1" applyAlignment="1">
      <alignment horizontal="right" vertical="center"/>
    </xf>
    <xf numFmtId="0" fontId="64" fillId="0" borderId="0" xfId="0" applyFont="1" applyFill="1" applyBorder="1" applyAlignment="1" applyProtection="1">
      <alignment horizontal="center" vertical="center"/>
    </xf>
    <xf numFmtId="0" fontId="55" fillId="0" borderId="0" xfId="0" applyFont="1" applyFill="1" applyAlignment="1">
      <alignment vertical="center"/>
    </xf>
    <xf numFmtId="0" fontId="39" fillId="0" borderId="0" xfId="0" applyFont="1" applyAlignment="1" applyProtection="1">
      <alignment horizontal="right" vertical="center"/>
    </xf>
    <xf numFmtId="0" fontId="67" fillId="0" borderId="0" xfId="0" applyFont="1" applyFill="1" applyBorder="1" applyAlignment="1" applyProtection="1">
      <alignment horizontal="center" wrapText="1"/>
    </xf>
    <xf numFmtId="0" fontId="0" fillId="0" borderId="0" xfId="0" applyBorder="1"/>
    <xf numFmtId="0" fontId="74" fillId="0" borderId="0" xfId="0" applyFont="1" applyFill="1" applyBorder="1" applyAlignment="1" applyProtection="1">
      <alignment horizontal="left" vertical="top" wrapText="1"/>
    </xf>
    <xf numFmtId="185" fontId="59" fillId="24" borderId="19" xfId="0" applyNumberFormat="1" applyFont="1" applyFill="1" applyBorder="1" applyAlignment="1">
      <alignment horizontal="center" vertical="center"/>
    </xf>
    <xf numFmtId="185" fontId="59" fillId="24" borderId="32"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xf>
    <xf numFmtId="185" fontId="39" fillId="24" borderId="20" xfId="0" applyNumberFormat="1" applyFont="1" applyFill="1" applyBorder="1" applyAlignment="1">
      <alignment horizontal="center" vertical="center"/>
    </xf>
    <xf numFmtId="185" fontId="39" fillId="24" borderId="23" xfId="0" applyNumberFormat="1" applyFont="1" applyFill="1" applyBorder="1" applyAlignment="1">
      <alignment horizontal="center" vertical="center"/>
    </xf>
    <xf numFmtId="185" fontId="39" fillId="24" borderId="21" xfId="0" applyNumberFormat="1" applyFont="1" applyFill="1" applyBorder="1" applyAlignment="1">
      <alignment horizontal="center" vertical="center"/>
    </xf>
    <xf numFmtId="185" fontId="39" fillId="24" borderId="22" xfId="0" applyNumberFormat="1" applyFont="1" applyFill="1" applyBorder="1" applyAlignment="1">
      <alignment horizontal="center" vertical="center"/>
    </xf>
    <xf numFmtId="185" fontId="39" fillId="24" borderId="30"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wrapText="1"/>
    </xf>
    <xf numFmtId="185" fontId="39" fillId="24" borderId="20" xfId="0" applyNumberFormat="1" applyFont="1" applyFill="1" applyBorder="1" applyAlignment="1">
      <alignment horizontal="center" vertical="center" wrapText="1"/>
    </xf>
    <xf numFmtId="185" fontId="39" fillId="24" borderId="23" xfId="0" applyNumberFormat="1" applyFont="1" applyFill="1" applyBorder="1" applyAlignment="1">
      <alignment horizontal="center" vertical="center" wrapText="1"/>
    </xf>
    <xf numFmtId="185" fontId="39" fillId="24" borderId="21" xfId="0" applyNumberFormat="1" applyFont="1" applyFill="1" applyBorder="1" applyAlignment="1">
      <alignment horizontal="center" vertical="center" wrapText="1"/>
    </xf>
    <xf numFmtId="185" fontId="39" fillId="24" borderId="22" xfId="0" applyNumberFormat="1" applyFont="1" applyFill="1" applyBorder="1" applyAlignment="1">
      <alignment horizontal="center" vertical="center" wrapText="1"/>
    </xf>
    <xf numFmtId="185" fontId="39" fillId="24" borderId="30" xfId="0" applyNumberFormat="1" applyFont="1" applyFill="1" applyBorder="1" applyAlignment="1">
      <alignment horizontal="center" vertical="center" wrapText="1"/>
    </xf>
    <xf numFmtId="185" fontId="64" fillId="0" borderId="0" xfId="0" applyNumberFormat="1" applyFont="1" applyFill="1" applyBorder="1" applyAlignment="1">
      <alignment horizontal="center" vertical="center"/>
    </xf>
    <xf numFmtId="0" fontId="39" fillId="24" borderId="24" xfId="0" applyFont="1" applyFill="1" applyBorder="1" applyAlignment="1">
      <alignment horizontal="center" vertical="center"/>
    </xf>
    <xf numFmtId="0" fontId="39" fillId="24" borderId="20" xfId="0" applyFont="1" applyFill="1" applyBorder="1" applyAlignment="1">
      <alignment horizontal="center" vertical="center"/>
    </xf>
    <xf numFmtId="0" fontId="39" fillId="24" borderId="23" xfId="0" applyFont="1" applyFill="1" applyBorder="1" applyAlignment="1">
      <alignment horizontal="center" vertical="center"/>
    </xf>
    <xf numFmtId="0" fontId="39" fillId="24" borderId="25" xfId="0" applyFont="1" applyFill="1" applyBorder="1" applyAlignment="1">
      <alignment horizontal="center" vertical="center"/>
    </xf>
    <xf numFmtId="0" fontId="39" fillId="24" borderId="0" xfId="0" applyFont="1" applyFill="1" applyBorder="1" applyAlignment="1">
      <alignment horizontal="center" vertical="center"/>
    </xf>
    <xf numFmtId="0" fontId="39" fillId="24" borderId="18" xfId="0" applyFont="1" applyFill="1" applyBorder="1" applyAlignment="1">
      <alignment horizontal="center" vertical="center"/>
    </xf>
    <xf numFmtId="185" fontId="39" fillId="24" borderId="25" xfId="0" applyNumberFormat="1" applyFont="1" applyFill="1" applyBorder="1" applyAlignment="1">
      <alignment horizontal="center" vertical="center"/>
    </xf>
    <xf numFmtId="185" fontId="39" fillId="24" borderId="0" xfId="0" applyNumberFormat="1" applyFont="1" applyFill="1" applyBorder="1" applyAlignment="1">
      <alignment horizontal="center" vertical="center"/>
    </xf>
    <xf numFmtId="0" fontId="39" fillId="24" borderId="21" xfId="0" applyFont="1" applyFill="1" applyBorder="1" applyAlignment="1">
      <alignment horizontal="center" vertical="center"/>
    </xf>
    <xf numFmtId="0" fontId="39" fillId="24" borderId="22" xfId="0" applyFont="1" applyFill="1" applyBorder="1" applyAlignment="1">
      <alignment horizontal="center" vertical="center"/>
    </xf>
    <xf numFmtId="0" fontId="39" fillId="24" borderId="30" xfId="0" applyFont="1" applyFill="1" applyBorder="1" applyAlignment="1">
      <alignment horizontal="center" vertical="center"/>
    </xf>
    <xf numFmtId="180" fontId="44" fillId="24" borderId="31" xfId="0" applyNumberFormat="1" applyFont="1" applyFill="1" applyBorder="1" applyAlignment="1">
      <alignment horizontal="center" vertical="center"/>
    </xf>
    <xf numFmtId="180" fontId="44" fillId="24" borderId="15" xfId="0" applyNumberFormat="1" applyFont="1" applyFill="1" applyBorder="1" applyAlignment="1">
      <alignment horizontal="center" vertical="center"/>
    </xf>
    <xf numFmtId="185" fontId="39" fillId="24" borderId="19" xfId="0" applyNumberFormat="1" applyFont="1" applyFill="1" applyBorder="1" applyAlignment="1">
      <alignment horizontal="center" vertical="center"/>
    </xf>
    <xf numFmtId="0" fontId="39" fillId="24" borderId="19" xfId="0" applyFont="1" applyFill="1" applyBorder="1" applyAlignment="1">
      <alignment horizontal="center" vertical="center"/>
    </xf>
    <xf numFmtId="0" fontId="39" fillId="24" borderId="32" xfId="0" applyFont="1" applyFill="1" applyBorder="1" applyAlignment="1">
      <alignment horizontal="center" vertical="center"/>
    </xf>
    <xf numFmtId="0" fontId="39" fillId="24" borderId="16" xfId="0" applyFont="1" applyFill="1" applyBorder="1" applyAlignment="1">
      <alignment horizontal="center" vertical="center"/>
    </xf>
    <xf numFmtId="0" fontId="39" fillId="24" borderId="24" xfId="0" applyFont="1" applyFill="1" applyBorder="1" applyAlignment="1">
      <alignment horizontal="center" vertical="center" shrinkToFit="1"/>
    </xf>
    <xf numFmtId="0" fontId="39" fillId="24" borderId="20" xfId="0" applyFont="1" applyFill="1" applyBorder="1" applyAlignment="1">
      <alignment horizontal="center" vertical="center" shrinkToFit="1"/>
    </xf>
    <xf numFmtId="0" fontId="39" fillId="24" borderId="23" xfId="0" applyFont="1" applyFill="1" applyBorder="1" applyAlignment="1">
      <alignment horizontal="center" vertical="center" shrinkToFit="1"/>
    </xf>
    <xf numFmtId="0" fontId="39" fillId="24" borderId="21" xfId="0" applyFont="1" applyFill="1" applyBorder="1" applyAlignment="1">
      <alignment horizontal="center" vertical="center" shrinkToFit="1"/>
    </xf>
    <xf numFmtId="0" fontId="39" fillId="24" borderId="22" xfId="0" applyFont="1" applyFill="1" applyBorder="1" applyAlignment="1">
      <alignment horizontal="center" vertical="center" shrinkToFit="1"/>
    </xf>
    <xf numFmtId="0" fontId="39" fillId="24" borderId="30" xfId="0" applyFont="1" applyFill="1" applyBorder="1" applyAlignment="1">
      <alignment horizontal="center" vertical="center" shrinkToFit="1"/>
    </xf>
    <xf numFmtId="180" fontId="44" fillId="24" borderId="24" xfId="0" applyNumberFormat="1" applyFont="1" applyFill="1" applyBorder="1" applyAlignment="1">
      <alignment horizontal="center" vertical="center"/>
    </xf>
    <xf numFmtId="180" fontId="44" fillId="24" borderId="21" xfId="0" applyNumberFormat="1" applyFont="1" applyFill="1" applyBorder="1" applyAlignment="1">
      <alignment horizontal="center" vertical="center"/>
    </xf>
    <xf numFmtId="185" fontId="39" fillId="24" borderId="18"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shrinkToFit="1"/>
    </xf>
    <xf numFmtId="185" fontId="39" fillId="24" borderId="20" xfId="0" applyNumberFormat="1" applyFont="1" applyFill="1" applyBorder="1" applyAlignment="1">
      <alignment horizontal="center" vertical="center" shrinkToFit="1"/>
    </xf>
    <xf numFmtId="185" fontId="39" fillId="24" borderId="23" xfId="0" applyNumberFormat="1" applyFont="1" applyFill="1" applyBorder="1" applyAlignment="1">
      <alignment horizontal="center" vertical="center" shrinkToFit="1"/>
    </xf>
    <xf numFmtId="185" fontId="39" fillId="24" borderId="25" xfId="0" applyNumberFormat="1" applyFont="1" applyFill="1" applyBorder="1" applyAlignment="1">
      <alignment horizontal="center" vertical="center" shrinkToFit="1"/>
    </xf>
    <xf numFmtId="185" fontId="39" fillId="24" borderId="0" xfId="0" applyNumberFormat="1" applyFont="1" applyFill="1" applyBorder="1" applyAlignment="1">
      <alignment horizontal="center" vertical="center" shrinkToFit="1"/>
    </xf>
    <xf numFmtId="185" fontId="39" fillId="24" borderId="18" xfId="0" applyNumberFormat="1" applyFont="1" applyFill="1" applyBorder="1" applyAlignment="1">
      <alignment horizontal="center" vertical="center" shrinkToFit="1"/>
    </xf>
    <xf numFmtId="185" fontId="39" fillId="24" borderId="21" xfId="0" applyNumberFormat="1" applyFont="1" applyFill="1" applyBorder="1" applyAlignment="1">
      <alignment horizontal="center" vertical="center" shrinkToFit="1"/>
    </xf>
    <xf numFmtId="185" fontId="39" fillId="24" borderId="22" xfId="0" applyNumberFormat="1" applyFont="1" applyFill="1" applyBorder="1" applyAlignment="1">
      <alignment horizontal="center" vertical="center" shrinkToFit="1"/>
    </xf>
    <xf numFmtId="185" fontId="39" fillId="24" borderId="30" xfId="0" applyNumberFormat="1" applyFont="1" applyFill="1" applyBorder="1" applyAlignment="1">
      <alignment horizontal="center" vertical="center" shrinkToFit="1"/>
    </xf>
    <xf numFmtId="185" fontId="55" fillId="0" borderId="0" xfId="0" applyNumberFormat="1" applyFont="1" applyFill="1" applyAlignment="1">
      <alignment horizontal="right" vertical="center"/>
    </xf>
    <xf numFmtId="0" fontId="39" fillId="0" borderId="0" xfId="0" applyFont="1" applyFill="1" applyBorder="1" applyAlignment="1" applyProtection="1">
      <alignment horizontal="center" shrinkToFit="1"/>
    </xf>
    <xf numFmtId="0" fontId="39" fillId="0" borderId="22" xfId="0" applyFont="1" applyFill="1" applyBorder="1" applyAlignment="1" applyProtection="1">
      <alignment horizontal="center" shrinkToFit="1"/>
    </xf>
    <xf numFmtId="185" fontId="39" fillId="0" borderId="0" xfId="0" applyNumberFormat="1" applyFont="1" applyFill="1" applyAlignment="1">
      <alignment horizontal="right"/>
    </xf>
    <xf numFmtId="185" fontId="79" fillId="0" borderId="0" xfId="0" applyNumberFormat="1" applyFont="1" applyFill="1" applyAlignment="1">
      <alignment horizontal="right"/>
    </xf>
    <xf numFmtId="185" fontId="79" fillId="0" borderId="22" xfId="0" applyNumberFormat="1" applyFont="1" applyFill="1" applyBorder="1" applyAlignment="1">
      <alignment horizontal="right"/>
    </xf>
    <xf numFmtId="185" fontId="39" fillId="0" borderId="0" xfId="0" applyNumberFormat="1" applyFont="1" applyFill="1" applyBorder="1" applyAlignment="1">
      <alignment horizontal="right"/>
    </xf>
    <xf numFmtId="185" fontId="39" fillId="0" borderId="22" xfId="0" applyNumberFormat="1" applyFont="1" applyFill="1" applyBorder="1" applyAlignment="1">
      <alignment horizontal="right"/>
    </xf>
    <xf numFmtId="0" fontId="0" fillId="24" borderId="20" xfId="0" applyFont="1" applyFill="1" applyBorder="1" applyAlignment="1">
      <alignment horizontal="center" vertical="center"/>
    </xf>
    <xf numFmtId="0" fontId="0" fillId="24" borderId="22" xfId="0" applyFont="1" applyFill="1" applyBorder="1" applyAlignment="1">
      <alignment horizontal="center" vertical="center"/>
    </xf>
    <xf numFmtId="0" fontId="0" fillId="24" borderId="32" xfId="0" applyFont="1" applyFill="1" applyBorder="1" applyAlignment="1">
      <alignment horizontal="center" vertical="center"/>
    </xf>
    <xf numFmtId="0" fontId="0" fillId="24" borderId="19" xfId="0" applyFont="1" applyFill="1" applyBorder="1" applyAlignment="1">
      <alignment horizontal="center" vertical="center"/>
    </xf>
    <xf numFmtId="0" fontId="64" fillId="0" borderId="0" xfId="0" applyFont="1" applyFill="1" applyAlignment="1" applyProtection="1">
      <alignment horizontal="center" vertical="center"/>
    </xf>
    <xf numFmtId="0" fontId="64" fillId="0" borderId="0" xfId="0" applyFont="1" applyFill="1" applyAlignment="1">
      <alignment horizontal="center" vertical="center"/>
    </xf>
    <xf numFmtId="0" fontId="22" fillId="0" borderId="0" xfId="0" applyFont="1" applyFill="1" applyAlignment="1" applyProtection="1">
      <alignment horizontal="center" shrinkToFit="1"/>
    </xf>
    <xf numFmtId="0" fontId="0" fillId="0" borderId="0" xfId="0" applyFont="1" applyFill="1" applyAlignment="1" applyProtection="1">
      <alignment horizontal="left" vertical="center"/>
    </xf>
    <xf numFmtId="0" fontId="39" fillId="0" borderId="0" xfId="0" applyFont="1" applyFill="1" applyBorder="1" applyAlignment="1" applyProtection="1">
      <alignment horizontal="center" vertical="center" shrinkToFit="1"/>
    </xf>
    <xf numFmtId="0" fontId="39" fillId="0" borderId="22" xfId="0" applyFont="1" applyFill="1" applyBorder="1" applyAlignment="1" applyProtection="1">
      <alignment horizontal="right" vertical="center"/>
    </xf>
    <xf numFmtId="0" fontId="39" fillId="0" borderId="20" xfId="0" applyFont="1" applyFill="1" applyBorder="1" applyAlignment="1" applyProtection="1">
      <alignment horizontal="center" vertical="center"/>
    </xf>
    <xf numFmtId="0" fontId="39" fillId="0" borderId="23" xfId="0" applyFont="1" applyFill="1" applyBorder="1" applyAlignment="1" applyProtection="1">
      <alignment horizontal="center" vertical="center"/>
    </xf>
    <xf numFmtId="0" fontId="39" fillId="0" borderId="22"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49" fontId="39" fillId="0" borderId="0" xfId="0" applyNumberFormat="1" applyFont="1" applyFill="1" applyBorder="1" applyAlignment="1" applyProtection="1">
      <alignment horizontal="distributed" vertical="center" shrinkToFit="1"/>
    </xf>
    <xf numFmtId="0" fontId="0" fillId="0" borderId="0" xfId="0" applyFont="1" applyFill="1" applyBorder="1"/>
    <xf numFmtId="49" fontId="83" fillId="0" borderId="0" xfId="0" applyNumberFormat="1" applyFont="1" applyFill="1" applyBorder="1" applyAlignment="1" applyProtection="1">
      <alignment horizontal="distributed" vertical="center" shrinkToFit="1"/>
    </xf>
    <xf numFmtId="0" fontId="60" fillId="0" borderId="0" xfId="0" applyFont="1" applyFill="1" applyBorder="1" applyAlignment="1">
      <alignment horizontal="distributed" vertical="center"/>
    </xf>
    <xf numFmtId="49" fontId="44" fillId="0" borderId="0" xfId="0" applyNumberFormat="1" applyFont="1" applyFill="1" applyBorder="1" applyAlignment="1" applyProtection="1">
      <alignment horizontal="distributed" vertical="center" shrinkToFit="1"/>
    </xf>
    <xf numFmtId="0" fontId="48" fillId="0" borderId="0" xfId="0" applyFont="1" applyFill="1" applyBorder="1"/>
    <xf numFmtId="0" fontId="60" fillId="0" borderId="0" xfId="0" applyFont="1" applyFill="1" applyBorder="1"/>
    <xf numFmtId="49" fontId="83" fillId="0" borderId="22" xfId="0" applyNumberFormat="1" applyFont="1" applyFill="1" applyBorder="1" applyAlignment="1" applyProtection="1">
      <alignment horizontal="distributed" vertical="center" shrinkToFit="1"/>
    </xf>
    <xf numFmtId="0" fontId="60" fillId="0" borderId="22" xfId="0" applyFont="1" applyFill="1" applyBorder="1"/>
    <xf numFmtId="49" fontId="83" fillId="0" borderId="22" xfId="0" applyNumberFormat="1" applyFont="1" applyFill="1" applyBorder="1" applyAlignment="1" applyProtection="1">
      <alignment horizontal="distributed" vertical="center" wrapText="1"/>
    </xf>
    <xf numFmtId="49" fontId="43" fillId="0" borderId="0" xfId="0" applyNumberFormat="1" applyFont="1" applyFill="1" applyBorder="1" applyAlignment="1" applyProtection="1">
      <alignment horizontal="distributed" vertical="center" shrinkToFit="1"/>
    </xf>
    <xf numFmtId="0" fontId="22" fillId="0" borderId="0" xfId="0" applyFont="1" applyAlignment="1" applyProtection="1">
      <alignment horizontal="left" vertical="center"/>
    </xf>
    <xf numFmtId="0" fontId="39" fillId="0" borderId="22" xfId="0" applyFont="1" applyBorder="1" applyAlignment="1" applyProtection="1">
      <alignment horizontal="left" vertical="center"/>
    </xf>
    <xf numFmtId="183" fontId="39" fillId="0" borderId="22" xfId="0" applyNumberFormat="1" applyFont="1" applyBorder="1" applyAlignment="1" applyProtection="1">
      <alignment horizontal="center" vertical="center"/>
    </xf>
    <xf numFmtId="49" fontId="43" fillId="0" borderId="0" xfId="0" applyNumberFormat="1" applyFont="1" applyFill="1" applyBorder="1" applyAlignment="1" applyProtection="1">
      <alignment horizontal="distributed" vertical="center"/>
    </xf>
    <xf numFmtId="0" fontId="39" fillId="26" borderId="0" xfId="0" applyFont="1" applyFill="1" applyBorder="1" applyAlignment="1" applyProtection="1">
      <alignment horizontal="distributed" vertical="distributed"/>
    </xf>
    <xf numFmtId="0" fontId="21" fillId="26" borderId="0" xfId="0" applyFont="1" applyFill="1"/>
    <xf numFmtId="0" fontId="21" fillId="26" borderId="18" xfId="0" applyFont="1" applyFill="1" applyBorder="1"/>
    <xf numFmtId="0" fontId="39" fillId="24" borderId="25" xfId="0" applyFont="1" applyFill="1" applyBorder="1" applyAlignment="1" applyProtection="1">
      <alignment horizontal="center" vertical="center" wrapText="1"/>
    </xf>
    <xf numFmtId="0" fontId="39" fillId="24" borderId="33" xfId="0" applyFont="1" applyFill="1" applyBorder="1" applyAlignment="1" applyProtection="1">
      <alignment horizontal="center" vertical="center" wrapText="1"/>
    </xf>
    <xf numFmtId="0" fontId="39" fillId="24" borderId="15" xfId="0" applyFont="1" applyFill="1" applyBorder="1" applyAlignment="1" applyProtection="1">
      <alignment horizontal="center" vertical="center" wrapText="1"/>
    </xf>
    <xf numFmtId="0" fontId="39" fillId="24" borderId="24" xfId="0" applyFont="1" applyFill="1" applyBorder="1" applyAlignment="1" applyProtection="1">
      <alignment horizontal="center" vertical="center" shrinkToFit="1"/>
    </xf>
    <xf numFmtId="0" fontId="39" fillId="24" borderId="21" xfId="0" applyFont="1" applyFill="1" applyBorder="1" applyAlignment="1" applyProtection="1">
      <alignment horizontal="center" vertical="center" shrinkToFit="1"/>
    </xf>
    <xf numFmtId="0" fontId="39" fillId="24" borderId="31" xfId="0" applyFont="1" applyFill="1" applyBorder="1" applyAlignment="1" applyProtection="1">
      <alignment horizontal="center" vertical="center" shrinkToFit="1"/>
    </xf>
    <xf numFmtId="0" fontId="39" fillId="24" borderId="15" xfId="0" applyFont="1" applyFill="1" applyBorder="1" applyAlignment="1" applyProtection="1">
      <alignment horizontal="center" vertical="center" shrinkToFit="1"/>
    </xf>
    <xf numFmtId="0" fontId="22" fillId="26" borderId="0" xfId="0" applyFont="1" applyFill="1" applyBorder="1" applyAlignment="1" applyProtection="1">
      <alignment horizontal="distributed" vertical="center"/>
    </xf>
    <xf numFmtId="0" fontId="22" fillId="26" borderId="18" xfId="0" applyFont="1" applyFill="1" applyBorder="1" applyAlignment="1" applyProtection="1">
      <alignment horizontal="distributed" vertical="center"/>
    </xf>
    <xf numFmtId="0" fontId="43" fillId="26" borderId="0" xfId="0" applyFont="1" applyFill="1" applyBorder="1" applyAlignment="1" applyProtection="1">
      <alignment horizontal="distributed" vertical="center" shrinkToFit="1"/>
    </xf>
    <xf numFmtId="0" fontId="43" fillId="26" borderId="0" xfId="0" applyFont="1" applyFill="1" applyAlignment="1">
      <alignment horizontal="distributed" vertical="center" shrinkToFit="1"/>
    </xf>
    <xf numFmtId="0" fontId="43" fillId="26" borderId="18" xfId="0" applyFont="1" applyFill="1" applyBorder="1" applyAlignment="1">
      <alignment horizontal="distributed" vertical="center" shrinkToFit="1"/>
    </xf>
    <xf numFmtId="0" fontId="44" fillId="26" borderId="0" xfId="0" applyFont="1" applyFill="1" applyBorder="1" applyAlignment="1" applyProtection="1">
      <alignment horizontal="distributed" vertical="distributed"/>
    </xf>
    <xf numFmtId="0" fontId="83" fillId="26" borderId="22" xfId="0" applyFont="1" applyFill="1" applyBorder="1" applyAlignment="1" applyProtection="1">
      <alignment horizontal="distributed" vertical="distributed" shrinkToFit="1"/>
    </xf>
    <xf numFmtId="0" fontId="21" fillId="26" borderId="22" xfId="0" applyFont="1" applyFill="1" applyBorder="1" applyAlignment="1">
      <alignment shrinkToFit="1"/>
    </xf>
    <xf numFmtId="0" fontId="21" fillId="26" borderId="30" xfId="0" applyFont="1" applyFill="1" applyBorder="1" applyAlignment="1">
      <alignment shrinkToFit="1"/>
    </xf>
    <xf numFmtId="0" fontId="44" fillId="26" borderId="0" xfId="0" applyFont="1" applyFill="1" applyBorder="1" applyAlignment="1" applyProtection="1">
      <alignment horizontal="distributed" vertical="center" shrinkToFit="1"/>
    </xf>
    <xf numFmtId="0" fontId="44" fillId="26" borderId="0" xfId="0" applyFont="1" applyFill="1" applyAlignment="1">
      <alignment horizontal="distributed"/>
    </xf>
    <xf numFmtId="0" fontId="44" fillId="26" borderId="18" xfId="0" applyFont="1" applyFill="1" applyBorder="1" applyAlignment="1">
      <alignment horizontal="distributed"/>
    </xf>
    <xf numFmtId="0" fontId="83" fillId="26" borderId="0" xfId="0" applyFont="1" applyFill="1" applyBorder="1" applyAlignment="1" applyProtection="1">
      <alignment horizontal="distributed" vertical="center" shrinkToFit="1"/>
    </xf>
    <xf numFmtId="0" fontId="83" fillId="26" borderId="0" xfId="0" applyFont="1" applyFill="1" applyAlignment="1">
      <alignment horizontal="distributed"/>
    </xf>
    <xf numFmtId="0" fontId="83" fillId="26" borderId="18" xfId="0" applyFont="1" applyFill="1" applyBorder="1" applyAlignment="1">
      <alignment horizontal="distributed"/>
    </xf>
    <xf numFmtId="0" fontId="83" fillId="26" borderId="0" xfId="0" applyFont="1" applyFill="1" applyAlignment="1">
      <alignment horizontal="distributed" vertical="center" shrinkToFit="1"/>
    </xf>
    <xf numFmtId="0" fontId="83" fillId="26" borderId="18" xfId="0" applyFont="1" applyFill="1" applyBorder="1" applyAlignment="1">
      <alignment horizontal="distributed" vertical="center" shrinkToFit="1"/>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0" fillId="0" borderId="22" xfId="0" applyFont="1" applyBorder="1" applyAlignment="1">
      <alignment horizontal="center" vertical="center"/>
    </xf>
    <xf numFmtId="0" fontId="0" fillId="0" borderId="30" xfId="0" applyFont="1" applyBorder="1" applyAlignment="1">
      <alignment horizontal="center" vertical="center"/>
    </xf>
    <xf numFmtId="49" fontId="39" fillId="0" borderId="0" xfId="0" applyNumberFormat="1" applyFont="1" applyBorder="1" applyAlignment="1" applyProtection="1">
      <alignment horizontal="distributed" vertical="center"/>
    </xf>
    <xf numFmtId="0" fontId="39" fillId="0" borderId="0" xfId="0" applyNumberFormat="1" applyFont="1" applyBorder="1" applyAlignment="1" applyProtection="1">
      <alignment horizontal="distributed" vertical="center"/>
    </xf>
    <xf numFmtId="49" fontId="39" fillId="0" borderId="18" xfId="0" applyNumberFormat="1" applyFont="1" applyBorder="1" applyAlignment="1" applyProtection="1">
      <alignment horizontal="distributed" vertical="center"/>
    </xf>
    <xf numFmtId="0" fontId="39" fillId="0" borderId="18" xfId="0" applyNumberFormat="1" applyFont="1" applyBorder="1" applyAlignment="1" applyProtection="1">
      <alignment horizontal="distributed" vertical="center"/>
    </xf>
    <xf numFmtId="49" fontId="43" fillId="0" borderId="0" xfId="0" applyNumberFormat="1" applyFont="1" applyBorder="1" applyAlignment="1" applyProtection="1">
      <alignment horizontal="distributed" vertical="center" shrinkToFit="1"/>
    </xf>
    <xf numFmtId="0" fontId="43" fillId="0" borderId="0" xfId="0" applyNumberFormat="1" applyFont="1" applyBorder="1" applyAlignment="1" applyProtection="1">
      <alignment horizontal="distributed" vertical="center" shrinkToFit="1"/>
    </xf>
    <xf numFmtId="49" fontId="83" fillId="0" borderId="22" xfId="0" applyNumberFormat="1" applyFont="1" applyBorder="1" applyAlignment="1" applyProtection="1">
      <alignment horizontal="distributed" vertical="center" shrinkToFit="1"/>
    </xf>
    <xf numFmtId="0" fontId="83" fillId="0" borderId="22" xfId="0" applyNumberFormat="1" applyFont="1" applyBorder="1" applyAlignment="1" applyProtection="1">
      <alignment horizontal="distributed" vertical="center" shrinkToFit="1"/>
    </xf>
    <xf numFmtId="49" fontId="44" fillId="0" borderId="0" xfId="0" applyNumberFormat="1" applyFont="1" applyBorder="1" applyAlignment="1" applyProtection="1">
      <alignment horizontal="distributed" vertical="center" shrinkToFit="1"/>
    </xf>
    <xf numFmtId="0" fontId="44" fillId="0" borderId="0" xfId="0" applyNumberFormat="1" applyFont="1" applyBorder="1" applyAlignment="1" applyProtection="1">
      <alignment horizontal="distributed" vertical="center" shrinkToFit="1"/>
    </xf>
    <xf numFmtId="49" fontId="83" fillId="0" borderId="0" xfId="0" applyNumberFormat="1" applyFont="1" applyBorder="1" applyAlignment="1" applyProtection="1">
      <alignment horizontal="distributed" vertical="center" shrinkToFit="1"/>
    </xf>
    <xf numFmtId="0" fontId="83" fillId="0" borderId="0" xfId="0" applyNumberFormat="1" applyFont="1" applyBorder="1" applyAlignment="1" applyProtection="1">
      <alignment horizontal="distributed" vertical="center" shrinkToFit="1"/>
    </xf>
    <xf numFmtId="0" fontId="22" fillId="0" borderId="0" xfId="0" applyFont="1" applyAlignment="1" applyProtection="1">
      <alignment horizontal="center" shrinkToFit="1"/>
    </xf>
    <xf numFmtId="0" fontId="0" fillId="0" borderId="0" xfId="0" applyFont="1" applyAlignment="1" applyProtection="1">
      <alignment horizontal="center" vertical="center"/>
    </xf>
    <xf numFmtId="0" fontId="39" fillId="0" borderId="22" xfId="0" applyFont="1" applyBorder="1" applyAlignment="1" applyProtection="1">
      <alignment horizontal="center" vertical="center" shrinkToFit="1"/>
    </xf>
    <xf numFmtId="0" fontId="39" fillId="24" borderId="17" xfId="0" applyFont="1" applyFill="1" applyBorder="1" applyAlignment="1">
      <alignment horizontal="center" vertical="center"/>
    </xf>
    <xf numFmtId="49" fontId="39" fillId="27" borderId="0" xfId="0" applyNumberFormat="1" applyFont="1" applyFill="1" applyBorder="1" applyAlignment="1" applyProtection="1">
      <alignment horizontal="distributed" vertical="center"/>
    </xf>
    <xf numFmtId="49" fontId="43" fillId="27" borderId="0" xfId="0" applyNumberFormat="1" applyFont="1" applyFill="1" applyBorder="1" applyAlignment="1" applyProtection="1">
      <alignment horizontal="distributed" vertical="center"/>
    </xf>
    <xf numFmtId="49" fontId="43" fillId="27" borderId="0" xfId="0" applyNumberFormat="1" applyFont="1" applyFill="1" applyBorder="1" applyAlignment="1" applyProtection="1">
      <alignment horizontal="distributed" vertical="center" shrinkToFit="1"/>
    </xf>
    <xf numFmtId="49" fontId="83" fillId="27" borderId="0" xfId="0" applyNumberFormat="1" applyFont="1" applyFill="1" applyBorder="1" applyAlignment="1" applyProtection="1">
      <alignment horizontal="distributed" vertical="center" shrinkToFit="1"/>
    </xf>
    <xf numFmtId="49" fontId="44" fillId="27" borderId="0" xfId="0" applyNumberFormat="1" applyFont="1" applyFill="1" applyBorder="1" applyAlignment="1" applyProtection="1">
      <alignment horizontal="distributed" vertical="center" shrinkToFit="1"/>
    </xf>
    <xf numFmtId="49" fontId="83" fillId="27" borderId="22" xfId="0" applyNumberFormat="1" applyFont="1" applyFill="1" applyBorder="1" applyAlignment="1" applyProtection="1">
      <alignment horizontal="distributed" vertical="center" wrapText="1"/>
    </xf>
    <xf numFmtId="0" fontId="48" fillId="27" borderId="20" xfId="0" applyFont="1" applyFill="1" applyBorder="1" applyAlignment="1" applyProtection="1">
      <alignment horizontal="distributed" vertical="center"/>
    </xf>
    <xf numFmtId="0" fontId="44" fillId="24" borderId="20" xfId="0" applyFont="1" applyFill="1" applyBorder="1" applyAlignment="1" applyProtection="1">
      <alignment horizontal="center" vertical="center" wrapText="1"/>
    </xf>
    <xf numFmtId="0" fontId="44" fillId="24" borderId="25" xfId="0" applyFont="1" applyFill="1" applyBorder="1" applyAlignment="1" applyProtection="1">
      <alignment horizontal="center" vertical="center" wrapText="1"/>
    </xf>
    <xf numFmtId="0" fontId="44" fillId="24" borderId="0" xfId="0" applyFont="1" applyFill="1" applyBorder="1" applyAlignment="1" applyProtection="1">
      <alignment horizontal="center" vertical="center" wrapText="1"/>
    </xf>
    <xf numFmtId="0" fontId="48" fillId="27" borderId="23" xfId="0" applyFont="1" applyFill="1" applyBorder="1" applyAlignment="1" applyProtection="1">
      <alignment horizontal="distributed" vertical="center"/>
    </xf>
    <xf numFmtId="0" fontId="39" fillId="0" borderId="0" xfId="0" applyFont="1" applyBorder="1" applyAlignment="1" applyProtection="1">
      <alignment horizontal="center" vertical="center"/>
    </xf>
    <xf numFmtId="0" fontId="43" fillId="24" borderId="31" xfId="0" applyFont="1" applyFill="1" applyBorder="1" applyAlignment="1" applyProtection="1">
      <alignment horizontal="center" vertical="center" wrapText="1"/>
    </xf>
    <xf numFmtId="0" fontId="43" fillId="24" borderId="15" xfId="0" applyFont="1" applyFill="1" applyBorder="1" applyAlignment="1" applyProtection="1">
      <alignment horizontal="center" vertical="center" wrapText="1"/>
    </xf>
    <xf numFmtId="0" fontId="39" fillId="24" borderId="20" xfId="95" applyFont="1" applyFill="1" applyBorder="1" applyAlignment="1">
      <alignment horizontal="center" vertical="center"/>
    </xf>
    <xf numFmtId="0" fontId="39" fillId="24" borderId="23" xfId="95" applyFont="1" applyFill="1" applyBorder="1" applyAlignment="1">
      <alignment horizontal="center" vertical="center"/>
    </xf>
    <xf numFmtId="0" fontId="39" fillId="24" borderId="22" xfId="95" applyFont="1" applyFill="1" applyBorder="1" applyAlignment="1">
      <alignment horizontal="center" vertical="center"/>
    </xf>
    <xf numFmtId="0" fontId="39" fillId="24" borderId="30" xfId="95" applyFont="1" applyFill="1" applyBorder="1" applyAlignment="1">
      <alignment horizontal="center" vertical="center"/>
    </xf>
    <xf numFmtId="0" fontId="39" fillId="24" borderId="16" xfId="95" applyFont="1" applyFill="1" applyBorder="1" applyAlignment="1">
      <alignment horizontal="center" vertical="center"/>
    </xf>
    <xf numFmtId="0" fontId="39" fillId="24" borderId="17" xfId="95" applyFont="1" applyFill="1" applyBorder="1" applyAlignment="1">
      <alignment horizontal="center" vertical="center"/>
    </xf>
    <xf numFmtId="0" fontId="39" fillId="24" borderId="20" xfId="107" applyFont="1" applyFill="1" applyBorder="1" applyAlignment="1" applyProtection="1">
      <alignment horizontal="center" vertical="center"/>
    </xf>
    <xf numFmtId="0" fontId="39" fillId="24" borderId="23" xfId="107" applyFont="1" applyFill="1" applyBorder="1" applyAlignment="1" applyProtection="1">
      <alignment horizontal="center" vertical="center"/>
    </xf>
    <xf numFmtId="0" fontId="39" fillId="24" borderId="22" xfId="107" applyFont="1" applyFill="1" applyBorder="1" applyAlignment="1" applyProtection="1">
      <alignment horizontal="center" vertical="center"/>
    </xf>
    <xf numFmtId="0" fontId="39" fillId="24" borderId="30" xfId="107" applyFont="1" applyFill="1" applyBorder="1" applyAlignment="1" applyProtection="1">
      <alignment horizontal="center" vertical="center"/>
    </xf>
    <xf numFmtId="0" fontId="39" fillId="24" borderId="17" xfId="107" applyFont="1" applyFill="1" applyBorder="1" applyAlignment="1" applyProtection="1">
      <alignment horizontal="center" vertical="center"/>
    </xf>
    <xf numFmtId="49" fontId="44" fillId="0" borderId="0" xfId="107" applyNumberFormat="1" applyFont="1" applyFill="1" applyBorder="1" applyAlignment="1" applyProtection="1">
      <alignment horizontal="distributed" vertical="center" shrinkToFit="1"/>
    </xf>
    <xf numFmtId="211" fontId="39" fillId="0" borderId="25" xfId="107" applyNumberFormat="1" applyFont="1" applyFill="1" applyBorder="1" applyAlignment="1" applyProtection="1">
      <alignment horizontal="right" vertical="center"/>
    </xf>
    <xf numFmtId="211" fontId="39" fillId="0" borderId="0" xfId="107" applyNumberFormat="1" applyFont="1" applyFill="1" applyBorder="1" applyAlignment="1" applyProtection="1">
      <alignment horizontal="right" vertical="center"/>
    </xf>
    <xf numFmtId="193" fontId="39" fillId="0" borderId="25" xfId="107" applyNumberFormat="1" applyFont="1" applyFill="1" applyBorder="1" applyAlignment="1" applyProtection="1">
      <alignment horizontal="right" vertical="center"/>
    </xf>
    <xf numFmtId="193" fontId="39" fillId="0" borderId="0" xfId="107" applyNumberFormat="1" applyFont="1" applyFill="1" applyBorder="1" applyAlignment="1" applyProtection="1">
      <alignment horizontal="right" vertical="center"/>
    </xf>
    <xf numFmtId="193" fontId="39" fillId="0" borderId="0" xfId="107" applyNumberFormat="1" applyFont="1" applyFill="1" applyBorder="1" applyAlignment="1" applyProtection="1">
      <alignment horizontal="center" vertical="center"/>
    </xf>
    <xf numFmtId="193" fontId="39" fillId="0" borderId="18" xfId="107" applyNumberFormat="1" applyFont="1" applyFill="1" applyBorder="1" applyAlignment="1" applyProtection="1">
      <alignment horizontal="center" vertical="center"/>
    </xf>
    <xf numFmtId="193" fontId="39" fillId="0" borderId="25" xfId="107" applyNumberFormat="1" applyFont="1" applyFill="1" applyBorder="1" applyAlignment="1" applyProtection="1">
      <alignment horizontal="center" vertical="center"/>
    </xf>
    <xf numFmtId="49" fontId="44" fillId="0" borderId="18" xfId="107" applyNumberFormat="1" applyFont="1" applyFill="1" applyBorder="1" applyAlignment="1" applyProtection="1">
      <alignment horizontal="distributed" vertical="center" shrinkToFit="1"/>
    </xf>
    <xf numFmtId="184" fontId="39" fillId="0" borderId="25" xfId="107" applyNumberFormat="1" applyFont="1" applyFill="1" applyBorder="1" applyAlignment="1" applyProtection="1">
      <alignment horizontal="right" vertical="center"/>
    </xf>
    <xf numFmtId="184" fontId="39" fillId="0" borderId="0" xfId="107" applyNumberFormat="1" applyFont="1" applyFill="1" applyBorder="1" applyAlignment="1" applyProtection="1">
      <alignment horizontal="right" vertical="center"/>
    </xf>
    <xf numFmtId="226" fontId="39" fillId="0" borderId="25" xfId="107" applyNumberFormat="1" applyFont="1" applyFill="1" applyBorder="1" applyAlignment="1" applyProtection="1">
      <alignment horizontal="right" vertical="center"/>
    </xf>
    <xf numFmtId="226" fontId="39" fillId="0" borderId="0" xfId="107" applyNumberFormat="1" applyFont="1" applyFill="1" applyBorder="1" applyAlignment="1" applyProtection="1">
      <alignment horizontal="right" vertical="center"/>
    </xf>
    <xf numFmtId="49" fontId="44" fillId="0" borderId="0" xfId="107" applyNumberFormat="1" applyFont="1" applyFill="1" applyBorder="1" applyAlignment="1" applyProtection="1">
      <alignment horizontal="distributed" vertical="center"/>
    </xf>
    <xf numFmtId="49" fontId="44" fillId="0" borderId="18" xfId="107" applyNumberFormat="1" applyFont="1" applyFill="1" applyBorder="1" applyAlignment="1" applyProtection="1">
      <alignment horizontal="distributed" vertical="center"/>
    </xf>
    <xf numFmtId="193" fontId="39" fillId="0" borderId="18" xfId="107" applyNumberFormat="1" applyFont="1" applyFill="1" applyBorder="1" applyAlignment="1" applyProtection="1">
      <alignment horizontal="right" vertical="center"/>
    </xf>
    <xf numFmtId="0" fontId="0" fillId="0" borderId="18" xfId="0" applyBorder="1" applyAlignment="1">
      <alignment horizontal="distributed" vertical="center" shrinkToFit="1"/>
    </xf>
    <xf numFmtId="0" fontId="0" fillId="0" borderId="0" xfId="0" applyAlignment="1">
      <alignment horizontal="right" vertical="center"/>
    </xf>
    <xf numFmtId="0" fontId="0" fillId="0" borderId="18" xfId="0" applyBorder="1" applyAlignment="1">
      <alignment horizontal="right" vertical="center"/>
    </xf>
    <xf numFmtId="0" fontId="0" fillId="0" borderId="0" xfId="0" applyBorder="1" applyAlignment="1">
      <alignment horizontal="right" vertical="center"/>
    </xf>
    <xf numFmtId="49" fontId="44" fillId="0" borderId="22" xfId="107" applyNumberFormat="1" applyFont="1" applyFill="1" applyBorder="1" applyAlignment="1" applyProtection="1">
      <alignment horizontal="distributed" vertical="center"/>
    </xf>
    <xf numFmtId="49" fontId="44" fillId="0" borderId="30" xfId="107" applyNumberFormat="1" applyFont="1" applyFill="1" applyBorder="1" applyAlignment="1" applyProtection="1">
      <alignment horizontal="distributed" vertical="center"/>
    </xf>
    <xf numFmtId="193" fontId="39" fillId="0" borderId="22" xfId="107" applyNumberFormat="1" applyFont="1" applyFill="1" applyBorder="1" applyAlignment="1" applyProtection="1">
      <alignment horizontal="right" vertical="center"/>
    </xf>
    <xf numFmtId="193" fontId="39" fillId="0" borderId="30" xfId="107" applyNumberFormat="1" applyFont="1" applyFill="1" applyBorder="1" applyAlignment="1" applyProtection="1">
      <alignment horizontal="right" vertical="center"/>
    </xf>
    <xf numFmtId="211" fontId="39" fillId="0" borderId="21" xfId="107" applyNumberFormat="1" applyFont="1" applyFill="1" applyBorder="1" applyAlignment="1" applyProtection="1">
      <alignment horizontal="right" vertical="center"/>
    </xf>
    <xf numFmtId="211" fontId="39" fillId="0" borderId="22" xfId="107" applyNumberFormat="1" applyFont="1" applyFill="1" applyBorder="1" applyAlignment="1" applyProtection="1">
      <alignment horizontal="right" vertical="center"/>
    </xf>
    <xf numFmtId="0" fontId="39" fillId="0" borderId="0" xfId="107" applyFont="1" applyFill="1" applyAlignment="1" applyProtection="1">
      <alignment vertical="center"/>
      <protection locked="0"/>
    </xf>
    <xf numFmtId="177" fontId="22" fillId="0" borderId="20" xfId="0" applyNumberFormat="1" applyFont="1" applyFill="1" applyBorder="1" applyAlignment="1">
      <alignment vertical="center"/>
    </xf>
    <xf numFmtId="0" fontId="39" fillId="24" borderId="20" xfId="107" applyFon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3" xfId="0" applyBorder="1" applyAlignment="1">
      <alignment horizontal="center" vertical="center"/>
    </xf>
    <xf numFmtId="0" fontId="39" fillId="24" borderId="22" xfId="107" applyFont="1" applyFill="1" applyBorder="1" applyAlignment="1" applyProtection="1">
      <alignment horizontal="center" vertical="center"/>
      <protection locked="0"/>
    </xf>
    <xf numFmtId="0" fontId="0" fillId="0" borderId="22" xfId="0" applyBorder="1" applyAlignment="1">
      <alignment horizontal="center" vertical="center"/>
    </xf>
    <xf numFmtId="0" fontId="0" fillId="0" borderId="30" xfId="0" applyBorder="1" applyAlignment="1">
      <alignment horizontal="center" vertical="center"/>
    </xf>
    <xf numFmtId="0" fontId="39" fillId="24" borderId="20" xfId="107" applyFont="1" applyFill="1" applyBorder="1" applyAlignment="1" applyProtection="1">
      <alignment horizontal="center" vertical="distributed"/>
    </xf>
    <xf numFmtId="0" fontId="39" fillId="0" borderId="20" xfId="0" applyFont="1" applyBorder="1" applyAlignment="1">
      <alignment horizontal="center" vertical="distributed"/>
    </xf>
    <xf numFmtId="0" fontId="39" fillId="0" borderId="22" xfId="0" applyFont="1" applyBorder="1" applyAlignment="1">
      <alignment horizontal="center" vertical="distributed"/>
    </xf>
    <xf numFmtId="0" fontId="39" fillId="24" borderId="24" xfId="0" applyFont="1" applyFill="1" applyBorder="1" applyAlignment="1">
      <alignment horizontal="center" vertical="distributed"/>
    </xf>
    <xf numFmtId="0" fontId="39" fillId="0" borderId="23" xfId="0" applyFont="1" applyBorder="1" applyAlignment="1">
      <alignment horizontal="center" vertical="distributed"/>
    </xf>
    <xf numFmtId="0" fontId="39" fillId="0" borderId="21" xfId="0" applyFont="1" applyBorder="1" applyAlignment="1">
      <alignment horizontal="center" vertical="distributed"/>
    </xf>
    <xf numFmtId="0" fontId="39" fillId="0" borderId="30" xfId="0" applyFont="1" applyBorder="1" applyAlignment="1">
      <alignment horizontal="center" vertical="distributed"/>
    </xf>
    <xf numFmtId="0" fontId="39" fillId="24" borderId="20" xfId="0" applyFont="1" applyFill="1" applyBorder="1" applyAlignment="1">
      <alignment horizontal="center" vertical="distributed"/>
    </xf>
    <xf numFmtId="0" fontId="39" fillId="24" borderId="23" xfId="0" applyFont="1" applyFill="1" applyBorder="1" applyAlignment="1">
      <alignment horizontal="center" vertical="distributed"/>
    </xf>
    <xf numFmtId="0" fontId="39" fillId="24" borderId="21" xfId="0" applyFont="1" applyFill="1" applyBorder="1" applyAlignment="1">
      <alignment horizontal="center" vertical="distributed"/>
    </xf>
    <xf numFmtId="0" fontId="39" fillId="24" borderId="22" xfId="0" applyFont="1" applyFill="1" applyBorder="1" applyAlignment="1">
      <alignment horizontal="center" vertical="distributed"/>
    </xf>
    <xf numFmtId="0" fontId="39" fillId="24" borderId="30" xfId="0" applyFont="1" applyFill="1" applyBorder="1" applyAlignment="1">
      <alignment horizontal="center" vertical="distributed"/>
    </xf>
    <xf numFmtId="0" fontId="39" fillId="24" borderId="24" xfId="0" applyFont="1" applyFill="1" applyBorder="1" applyAlignment="1">
      <alignment horizontal="center" vertical="distributed" wrapText="1"/>
    </xf>
    <xf numFmtId="0" fontId="39" fillId="24" borderId="20" xfId="0" applyFont="1" applyFill="1" applyBorder="1" applyAlignment="1">
      <alignment horizontal="center" vertical="distributed" wrapText="1"/>
    </xf>
    <xf numFmtId="0" fontId="39" fillId="24" borderId="21" xfId="0" applyFont="1" applyFill="1" applyBorder="1" applyAlignment="1">
      <alignment horizontal="center" vertical="distributed" wrapText="1"/>
    </xf>
    <xf numFmtId="0" fontId="39" fillId="24" borderId="22" xfId="0" applyFont="1" applyFill="1" applyBorder="1" applyAlignment="1">
      <alignment horizontal="center" vertical="distributed" wrapText="1"/>
    </xf>
    <xf numFmtId="0" fontId="22" fillId="0" borderId="20" xfId="107" applyFont="1" applyBorder="1" applyAlignment="1" applyProtection="1">
      <alignment horizontal="distributed" vertical="distributed" wrapText="1"/>
      <protection locked="0"/>
    </xf>
    <xf numFmtId="0" fontId="0" fillId="0" borderId="20" xfId="0" applyBorder="1" applyAlignment="1">
      <alignment horizontal="distributed" vertical="distributed"/>
    </xf>
    <xf numFmtId="0" fontId="0" fillId="0" borderId="23" xfId="0" applyBorder="1" applyAlignment="1">
      <alignment horizontal="distributed" vertical="distributed"/>
    </xf>
    <xf numFmtId="177" fontId="22" fillId="0" borderId="24" xfId="107" applyNumberFormat="1" applyFont="1" applyFill="1" applyBorder="1" applyAlignment="1" applyProtection="1">
      <alignment vertical="center"/>
    </xf>
    <xf numFmtId="177" fontId="22" fillId="0" borderId="20" xfId="107" applyNumberFormat="1" applyFont="1" applyFill="1" applyBorder="1" applyAlignment="1" applyProtection="1">
      <alignment vertical="center"/>
    </xf>
    <xf numFmtId="179" fontId="22" fillId="0" borderId="20" xfId="107" applyNumberFormat="1" applyFont="1" applyFill="1" applyBorder="1" applyAlignment="1" applyProtection="1">
      <alignment vertical="center"/>
    </xf>
    <xf numFmtId="177" fontId="39" fillId="0" borderId="0" xfId="107" applyNumberFormat="1" applyFont="1" applyFill="1" applyBorder="1" applyAlignment="1" applyProtection="1">
      <alignment vertical="center"/>
    </xf>
    <xf numFmtId="0" fontId="39" fillId="0" borderId="0" xfId="10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18" xfId="0" applyBorder="1" applyAlignment="1">
      <alignment horizontal="distributed" vertical="distributed"/>
    </xf>
    <xf numFmtId="177" fontId="39" fillId="0" borderId="25" xfId="107" applyNumberFormat="1" applyFont="1" applyFill="1" applyBorder="1" applyAlignment="1" applyProtection="1">
      <alignment vertical="center"/>
    </xf>
    <xf numFmtId="179" fontId="39" fillId="0" borderId="0" xfId="107" applyNumberFormat="1" applyFont="1" applyFill="1" applyBorder="1" applyAlignment="1" applyProtection="1">
      <alignment vertical="center"/>
    </xf>
    <xf numFmtId="177" fontId="39" fillId="0" borderId="22" xfId="107" applyNumberFormat="1" applyFont="1" applyFill="1" applyBorder="1" applyAlignment="1" applyProtection="1">
      <alignment horizontal="right" vertical="center"/>
    </xf>
    <xf numFmtId="0" fontId="39" fillId="0" borderId="22" xfId="107" applyFont="1" applyBorder="1" applyAlignment="1" applyProtection="1">
      <alignment horizontal="distributed" vertical="distributed"/>
      <protection locked="0"/>
    </xf>
    <xf numFmtId="0" fontId="0" fillId="0" borderId="22" xfId="0" applyBorder="1" applyAlignment="1">
      <alignment horizontal="distributed" vertical="distributed"/>
    </xf>
    <xf numFmtId="0" fontId="0" fillId="0" borderId="30" xfId="0" applyBorder="1" applyAlignment="1">
      <alignment horizontal="distributed" vertical="distributed"/>
    </xf>
    <xf numFmtId="223" fontId="39" fillId="0" borderId="21" xfId="107" applyNumberFormat="1" applyFont="1" applyFill="1" applyBorder="1" applyAlignment="1" applyProtection="1">
      <alignment horizontal="right" vertical="center"/>
    </xf>
    <xf numFmtId="223" fontId="39" fillId="0" borderId="22" xfId="107" applyNumberFormat="1" applyFont="1" applyFill="1" applyBorder="1" applyAlignment="1" applyProtection="1">
      <alignment horizontal="right" vertical="center"/>
    </xf>
    <xf numFmtId="38" fontId="39" fillId="0" borderId="22" xfId="67" applyFont="1" applyFill="1" applyBorder="1" applyAlignment="1" applyProtection="1">
      <alignment horizontal="right" vertical="center"/>
    </xf>
    <xf numFmtId="0" fontId="85" fillId="0" borderId="0" xfId="107" applyFont="1" applyFill="1" applyAlignment="1" applyProtection="1">
      <alignment horizontal="center" vertical="center"/>
    </xf>
    <xf numFmtId="0" fontId="85" fillId="0" borderId="0" xfId="107" applyFont="1" applyAlignment="1" applyProtection="1">
      <alignment horizontal="center" vertical="center"/>
    </xf>
    <xf numFmtId="0" fontId="58" fillId="24" borderId="20" xfId="107" applyFont="1" applyFill="1" applyBorder="1" applyAlignment="1" applyProtection="1">
      <alignment horizontal="center" vertical="center"/>
    </xf>
    <xf numFmtId="0" fontId="58" fillId="24" borderId="23" xfId="107" applyFont="1" applyFill="1" applyBorder="1" applyAlignment="1" applyProtection="1">
      <alignment horizontal="center" vertical="center"/>
    </xf>
    <xf numFmtId="0" fontId="58" fillId="24" borderId="17" xfId="107" applyFont="1" applyFill="1" applyBorder="1" applyAlignment="1" applyProtection="1">
      <alignment horizontal="center" vertical="center"/>
    </xf>
    <xf numFmtId="0" fontId="58" fillId="24" borderId="19" xfId="107" applyFont="1" applyFill="1" applyBorder="1" applyAlignment="1" applyProtection="1">
      <alignment horizontal="center" vertical="center"/>
    </xf>
    <xf numFmtId="0" fontId="58" fillId="24" borderId="32" xfId="107" applyFont="1" applyFill="1" applyBorder="1" applyAlignment="1" applyProtection="1">
      <alignment horizontal="center" vertical="center"/>
    </xf>
    <xf numFmtId="0" fontId="39" fillId="24" borderId="17" xfId="98" applyFont="1" applyFill="1" applyBorder="1" applyAlignment="1" applyProtection="1">
      <alignment horizontal="center" vertical="center"/>
    </xf>
    <xf numFmtId="0" fontId="39" fillId="24" borderId="32" xfId="98" applyFont="1" applyFill="1" applyBorder="1" applyAlignment="1" applyProtection="1">
      <alignment horizontal="center" vertical="center"/>
    </xf>
    <xf numFmtId="0" fontId="39" fillId="24" borderId="19" xfId="98" applyFont="1" applyFill="1" applyBorder="1" applyAlignment="1" applyProtection="1">
      <alignment horizontal="center" vertical="center"/>
    </xf>
    <xf numFmtId="0" fontId="39" fillId="24" borderId="20" xfId="98" applyFont="1" applyFill="1" applyBorder="1" applyAlignment="1" applyProtection="1">
      <alignment horizontal="center" vertical="center"/>
    </xf>
    <xf numFmtId="0" fontId="39" fillId="24" borderId="23" xfId="98" applyFont="1" applyFill="1" applyBorder="1" applyAlignment="1" applyProtection="1">
      <alignment horizontal="center" vertical="center"/>
    </xf>
    <xf numFmtId="0" fontId="39" fillId="24" borderId="22" xfId="98" applyFont="1" applyFill="1" applyBorder="1" applyAlignment="1" applyProtection="1">
      <alignment horizontal="center" vertical="center"/>
    </xf>
    <xf numFmtId="0" fontId="39" fillId="24" borderId="30" xfId="98" applyFont="1" applyFill="1" applyBorder="1" applyAlignment="1" applyProtection="1">
      <alignment horizontal="center" vertical="center"/>
    </xf>
    <xf numFmtId="0" fontId="39" fillId="27" borderId="0" xfId="98" applyFont="1" applyFill="1" applyBorder="1" applyAlignment="1" applyProtection="1">
      <alignment horizontal="distributed" vertical="center"/>
    </xf>
    <xf numFmtId="0" fontId="39" fillId="27" borderId="18" xfId="98" applyFont="1" applyFill="1" applyBorder="1" applyAlignment="1" applyProtection="1">
      <alignment horizontal="distributed" vertical="center"/>
    </xf>
    <xf numFmtId="0" fontId="22" fillId="27" borderId="20" xfId="98" applyFont="1" applyFill="1" applyBorder="1" applyAlignment="1" applyProtection="1">
      <alignment horizontal="distributed" vertical="center"/>
    </xf>
    <xf numFmtId="0" fontId="22" fillId="27" borderId="23" xfId="98" applyFont="1" applyFill="1" applyBorder="1" applyAlignment="1" applyProtection="1">
      <alignment horizontal="distributed" vertical="center"/>
    </xf>
    <xf numFmtId="0" fontId="39" fillId="29" borderId="20" xfId="98" applyFont="1" applyFill="1" applyBorder="1" applyAlignment="1" applyProtection="1">
      <alignment horizontal="center" vertical="center"/>
    </xf>
    <xf numFmtId="0" fontId="39" fillId="29" borderId="23" xfId="98" applyFont="1" applyFill="1" applyBorder="1" applyAlignment="1" applyProtection="1">
      <alignment horizontal="center" vertical="center"/>
    </xf>
    <xf numFmtId="0" fontId="39" fillId="29" borderId="22" xfId="98" applyFont="1" applyFill="1" applyBorder="1" applyAlignment="1" applyProtection="1">
      <alignment horizontal="center" vertical="center"/>
    </xf>
    <xf numFmtId="0" fontId="39" fillId="29" borderId="30" xfId="98" applyFont="1" applyFill="1" applyBorder="1" applyAlignment="1" applyProtection="1">
      <alignment horizontal="center" vertical="center"/>
    </xf>
    <xf numFmtId="0" fontId="44" fillId="27" borderId="22" xfId="98" applyFont="1" applyFill="1" applyBorder="1" applyAlignment="1" applyProtection="1">
      <alignment horizontal="distributed" vertical="center"/>
    </xf>
    <xf numFmtId="0" fontId="44" fillId="27" borderId="30" xfId="98" applyFont="1" applyFill="1" applyBorder="1" applyAlignment="1" applyProtection="1">
      <alignment horizontal="distributed" vertical="center"/>
    </xf>
    <xf numFmtId="0" fontId="58" fillId="27" borderId="0" xfId="98" applyFont="1" applyFill="1" applyBorder="1" applyAlignment="1" applyProtection="1">
      <alignment horizontal="distributed" vertical="center"/>
    </xf>
    <xf numFmtId="0" fontId="58" fillId="27" borderId="18" xfId="98" applyFont="1" applyFill="1" applyBorder="1" applyAlignment="1" applyProtection="1">
      <alignment horizontal="distributed" vertical="center"/>
    </xf>
    <xf numFmtId="0" fontId="39" fillId="24" borderId="0" xfId="98" applyFont="1" applyFill="1" applyBorder="1" applyAlignment="1" applyProtection="1">
      <alignment horizontal="center" vertical="center"/>
    </xf>
    <xf numFmtId="0" fontId="39" fillId="24" borderId="18" xfId="98" applyFont="1" applyFill="1" applyBorder="1" applyAlignment="1" applyProtection="1">
      <alignment horizontal="center" vertical="center"/>
    </xf>
    <xf numFmtId="0" fontId="39" fillId="24" borderId="31" xfId="98" applyFont="1" applyFill="1" applyBorder="1" applyAlignment="1" applyProtection="1">
      <alignment horizontal="center" vertical="center"/>
    </xf>
    <xf numFmtId="0" fontId="39" fillId="24" borderId="15" xfId="98" applyFont="1" applyFill="1" applyBorder="1" applyAlignment="1" applyProtection="1">
      <alignment horizontal="center" vertical="center"/>
    </xf>
    <xf numFmtId="0" fontId="39" fillId="24" borderId="24" xfId="98" applyFont="1" applyFill="1" applyBorder="1" applyAlignment="1" applyProtection="1">
      <alignment horizontal="center" vertical="center"/>
    </xf>
    <xf numFmtId="0" fontId="39" fillId="24" borderId="21" xfId="98" applyFont="1" applyFill="1" applyBorder="1" applyAlignment="1" applyProtection="1">
      <alignment horizontal="center" vertical="center"/>
    </xf>
    <xf numFmtId="0" fontId="39" fillId="24" borderId="17" xfId="97" applyFont="1" applyFill="1" applyBorder="1" applyAlignment="1" applyProtection="1">
      <alignment horizontal="center" vertical="center"/>
    </xf>
    <xf numFmtId="0" fontId="39" fillId="24" borderId="19" xfId="97" applyFont="1" applyFill="1" applyBorder="1" applyAlignment="1" applyProtection="1">
      <alignment horizontal="center" vertical="center"/>
    </xf>
    <xf numFmtId="0" fontId="39" fillId="24" borderId="32" xfId="97" applyFont="1" applyFill="1" applyBorder="1" applyAlignment="1" applyProtection="1">
      <alignment horizontal="center" vertical="center"/>
    </xf>
    <xf numFmtId="0" fontId="22" fillId="27" borderId="22" xfId="98" applyFont="1" applyFill="1" applyBorder="1" applyAlignment="1" applyProtection="1">
      <alignment horizontal="center" vertical="center"/>
    </xf>
    <xf numFmtId="0" fontId="0" fillId="0" borderId="19" xfId="0" applyBorder="1"/>
    <xf numFmtId="0" fontId="22" fillId="26" borderId="32" xfId="96" applyFont="1" applyFill="1" applyBorder="1" applyAlignment="1">
      <alignment horizontal="distributed" vertical="center"/>
    </xf>
    <xf numFmtId="0" fontId="22" fillId="26" borderId="16" xfId="96" applyFont="1" applyFill="1" applyBorder="1" applyAlignment="1">
      <alignment horizontal="distributed" vertical="center"/>
    </xf>
    <xf numFmtId="0" fontId="39" fillId="26" borderId="32" xfId="96" applyFont="1" applyFill="1" applyBorder="1" applyAlignment="1">
      <alignment horizontal="center" vertical="center" textRotation="255" shrinkToFit="1"/>
    </xf>
    <xf numFmtId="0" fontId="39" fillId="26" borderId="19" xfId="96" applyFont="1" applyFill="1" applyBorder="1" applyAlignment="1">
      <alignment horizontal="center" vertical="center" textRotation="255" shrinkToFit="1"/>
    </xf>
    <xf numFmtId="0" fontId="39" fillId="26" borderId="15" xfId="96" applyFont="1" applyFill="1" applyBorder="1" applyAlignment="1">
      <alignment horizontal="distributed" vertical="center"/>
    </xf>
    <xf numFmtId="0" fontId="39" fillId="26" borderId="24" xfId="96" applyFont="1" applyFill="1" applyBorder="1" applyAlignment="1">
      <alignment horizontal="distributed" vertical="center"/>
    </xf>
    <xf numFmtId="0" fontId="39" fillId="26" borderId="23" xfId="96" applyFont="1" applyFill="1" applyBorder="1" applyAlignment="1">
      <alignment horizontal="distributed" vertical="center"/>
    </xf>
    <xf numFmtId="0" fontId="39" fillId="26" borderId="22" xfId="96" applyFont="1" applyFill="1" applyBorder="1" applyAlignment="1">
      <alignment horizontal="center" vertical="center" textRotation="255" shrinkToFit="1"/>
    </xf>
    <xf numFmtId="0" fontId="39" fillId="26" borderId="25" xfId="96" applyFont="1" applyFill="1" applyBorder="1" applyAlignment="1">
      <alignment horizontal="distributed" vertical="center"/>
    </xf>
    <xf numFmtId="0" fontId="39" fillId="26" borderId="18" xfId="96" applyFont="1" applyFill="1" applyBorder="1" applyAlignment="1">
      <alignment horizontal="distributed" vertical="center"/>
    </xf>
    <xf numFmtId="0" fontId="39" fillId="26" borderId="21" xfId="96" applyFont="1" applyFill="1" applyBorder="1" applyAlignment="1">
      <alignment horizontal="distributed" vertical="center"/>
    </xf>
    <xf numFmtId="0" fontId="39" fillId="26" borderId="30" xfId="96" applyFont="1" applyFill="1" applyBorder="1" applyAlignment="1">
      <alignment horizontal="distributed" vertical="center"/>
    </xf>
    <xf numFmtId="0" fontId="22" fillId="24" borderId="61" xfId="96" applyFont="1" applyFill="1" applyBorder="1" applyAlignment="1">
      <alignment horizontal="center" vertical="center"/>
    </xf>
    <xf numFmtId="0" fontId="22" fillId="24" borderId="62" xfId="96" applyFont="1" applyFill="1" applyBorder="1" applyAlignment="1">
      <alignment horizontal="center" vertical="center"/>
    </xf>
    <xf numFmtId="0" fontId="22" fillId="24" borderId="16" xfId="96" applyFont="1" applyFill="1" applyBorder="1" applyAlignment="1">
      <alignment horizontal="center" vertical="center"/>
    </xf>
    <xf numFmtId="0" fontId="22" fillId="24" borderId="17" xfId="96" applyFont="1" applyFill="1" applyBorder="1" applyAlignment="1">
      <alignment horizontal="center" vertical="center"/>
    </xf>
    <xf numFmtId="0" fontId="22" fillId="24" borderId="19" xfId="96" applyFont="1" applyFill="1" applyBorder="1" applyAlignment="1">
      <alignment horizontal="center" vertical="center"/>
    </xf>
    <xf numFmtId="0" fontId="22" fillId="24" borderId="32" xfId="96" applyFont="1" applyFill="1" applyBorder="1" applyAlignment="1">
      <alignment horizontal="center" vertical="center"/>
    </xf>
    <xf numFmtId="0" fontId="22" fillId="26" borderId="17" xfId="96" applyFont="1" applyFill="1" applyBorder="1" applyAlignment="1">
      <alignment horizontal="distributed" vertical="center"/>
    </xf>
    <xf numFmtId="0" fontId="22" fillId="24" borderId="31" xfId="96" applyFont="1" applyFill="1" applyBorder="1" applyAlignment="1">
      <alignment horizontal="center" vertical="center" shrinkToFit="1"/>
    </xf>
    <xf numFmtId="0" fontId="22" fillId="24" borderId="15" xfId="96" applyFont="1" applyFill="1" applyBorder="1" applyAlignment="1">
      <alignment horizontal="center" vertical="center" shrinkToFit="1"/>
    </xf>
    <xf numFmtId="0" fontId="39" fillId="24" borderId="23" xfId="104" applyFont="1" applyFill="1" applyBorder="1" applyAlignment="1" applyProtection="1">
      <alignment horizontal="center" vertical="center"/>
    </xf>
    <xf numFmtId="0" fontId="39" fillId="24" borderId="18" xfId="104" applyFont="1" applyFill="1" applyBorder="1" applyAlignment="1" applyProtection="1">
      <alignment horizontal="center" vertical="center"/>
    </xf>
    <xf numFmtId="0" fontId="39" fillId="24" borderId="30" xfId="104" applyFont="1" applyFill="1" applyBorder="1" applyAlignment="1" applyProtection="1">
      <alignment horizontal="center" vertical="center"/>
    </xf>
    <xf numFmtId="0" fontId="39" fillId="24" borderId="17" xfId="104" applyFont="1" applyFill="1" applyBorder="1" applyAlignment="1" applyProtection="1">
      <alignment horizontal="center" vertical="center"/>
    </xf>
    <xf numFmtId="0" fontId="39" fillId="24" borderId="32" xfId="104" applyFont="1" applyFill="1" applyBorder="1" applyAlignment="1" applyProtection="1">
      <alignment horizontal="center" vertical="center"/>
    </xf>
    <xf numFmtId="0" fontId="39" fillId="24" borderId="19" xfId="104" applyFont="1" applyFill="1" applyBorder="1" applyAlignment="1" applyProtection="1">
      <alignment horizontal="center" vertical="center"/>
    </xf>
    <xf numFmtId="0" fontId="39" fillId="24" borderId="31" xfId="104" applyFont="1" applyFill="1" applyBorder="1" applyAlignment="1" applyProtection="1">
      <alignment horizontal="center" vertical="center"/>
    </xf>
    <xf numFmtId="0" fontId="39" fillId="24" borderId="33" xfId="104" applyFont="1" applyFill="1" applyBorder="1" applyAlignment="1" applyProtection="1">
      <alignment horizontal="center" vertical="center"/>
    </xf>
    <xf numFmtId="0" fontId="39" fillId="24" borderId="15" xfId="104" applyFont="1" applyFill="1" applyBorder="1" applyAlignment="1" applyProtection="1">
      <alignment horizontal="center" vertical="center"/>
    </xf>
    <xf numFmtId="0" fontId="22" fillId="0" borderId="20" xfId="98" applyFont="1" applyFill="1" applyBorder="1" applyAlignment="1" applyProtection="1">
      <alignment horizontal="distributed" vertical="center" wrapText="1"/>
    </xf>
    <xf numFmtId="0" fontId="22" fillId="0" borderId="23" xfId="98" applyFont="1" applyFill="1" applyBorder="1" applyAlignment="1" applyProtection="1">
      <alignment horizontal="distributed" vertical="center" wrapText="1"/>
    </xf>
    <xf numFmtId="0" fontId="39" fillId="0" borderId="0" xfId="104" applyFont="1" applyFill="1" applyBorder="1" applyAlignment="1" applyProtection="1">
      <alignment horizontal="distributed" vertical="center"/>
    </xf>
    <xf numFmtId="0" fontId="39" fillId="0" borderId="18" xfId="104" applyFont="1" applyFill="1" applyBorder="1" applyAlignment="1" applyProtection="1">
      <alignment horizontal="distributed" vertical="center"/>
    </xf>
    <xf numFmtId="0" fontId="39" fillId="24" borderId="20" xfId="104" applyFont="1" applyFill="1" applyBorder="1" applyAlignment="1" applyProtection="1">
      <alignment horizontal="center" vertical="center"/>
    </xf>
    <xf numFmtId="0" fontId="39" fillId="24" borderId="22" xfId="104" applyFont="1" applyFill="1" applyBorder="1" applyAlignment="1" applyProtection="1">
      <alignment horizontal="center" vertical="center"/>
    </xf>
    <xf numFmtId="0" fontId="39" fillId="0" borderId="0" xfId="104" applyFont="1" applyFill="1" applyBorder="1" applyAlignment="1" applyProtection="1">
      <alignment horizontal="distributed" vertical="center" wrapText="1"/>
    </xf>
    <xf numFmtId="0" fontId="39" fillId="0" borderId="18" xfId="104" applyFont="1" applyFill="1" applyBorder="1" applyAlignment="1" applyProtection="1">
      <alignment horizontal="distributed" vertical="center" wrapText="1"/>
    </xf>
    <xf numFmtId="0" fontId="22" fillId="0" borderId="19" xfId="104" applyFont="1" applyFill="1" applyBorder="1" applyAlignment="1" applyProtection="1">
      <alignment horizontal="center" vertical="center"/>
    </xf>
    <xf numFmtId="0" fontId="22" fillId="0" borderId="32" xfId="104" applyFont="1" applyFill="1" applyBorder="1" applyAlignment="1" applyProtection="1">
      <alignment horizontal="center" vertical="center"/>
    </xf>
    <xf numFmtId="0" fontId="39" fillId="24" borderId="16" xfId="104" applyFont="1" applyFill="1" applyBorder="1" applyAlignment="1" applyProtection="1">
      <alignment horizontal="center" vertical="center"/>
    </xf>
    <xf numFmtId="49" fontId="46" fillId="0" borderId="0" xfId="0" applyNumberFormat="1" applyFont="1" applyFill="1" applyBorder="1" applyAlignment="1">
      <alignment horizontal="center" vertical="center"/>
    </xf>
    <xf numFmtId="0" fontId="46"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39" fillId="0" borderId="0" xfId="0" applyFont="1" applyFill="1" applyBorder="1" applyAlignment="1">
      <alignment horizontal="distributed" vertical="center" shrinkToFit="1"/>
    </xf>
  </cellXfs>
  <cellStyles count="111">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7" builtinId="29" customBuiltin="1"/>
    <cellStyle name="アクセント 1 2" xfId="38"/>
    <cellStyle name="アクセント 2" xfId="39" builtinId="33" customBuiltin="1"/>
    <cellStyle name="アクセント 2 2" xfId="40"/>
    <cellStyle name="アクセント 3" xfId="41" builtinId="37" customBuiltin="1"/>
    <cellStyle name="アクセント 3 2" xfId="42"/>
    <cellStyle name="アクセント 4" xfId="43" builtinId="41" customBuiltin="1"/>
    <cellStyle name="アクセント 4 2" xfId="44"/>
    <cellStyle name="アクセント 5" xfId="45" builtinId="45" customBuiltin="1"/>
    <cellStyle name="アクセント 5 2" xfId="46"/>
    <cellStyle name="アクセント 6" xfId="47" builtinId="49" customBuiltin="1"/>
    <cellStyle name="アクセント 6 2" xfId="48"/>
    <cellStyle name="タイトル" xfId="49" builtinId="15" customBuiltin="1"/>
    <cellStyle name="タイトル 2" xfId="50"/>
    <cellStyle name="チェック セル" xfId="51" builtinId="23" customBuiltin="1"/>
    <cellStyle name="チェック セル 2" xfId="52"/>
    <cellStyle name="どちらでもない" xfId="53" builtinId="28" customBuiltin="1"/>
    <cellStyle name="どちらでもない 2" xfId="54"/>
    <cellStyle name="パーセント" xfId="55" builtinId="5"/>
    <cellStyle name="ハイパーリンク 2" xfId="56"/>
    <cellStyle name="メモ" xfId="57" builtinId="10" customBuiltin="1"/>
    <cellStyle name="メモ 2" xfId="58"/>
    <cellStyle name="リンク セル" xfId="59" builtinId="24" customBuiltin="1"/>
    <cellStyle name="リンク セル 2" xfId="60"/>
    <cellStyle name="悪い" xfId="61" builtinId="27" customBuiltin="1"/>
    <cellStyle name="悪い 2" xfId="62"/>
    <cellStyle name="計算" xfId="63" builtinId="22" customBuiltin="1"/>
    <cellStyle name="計算 2" xfId="64"/>
    <cellStyle name="警告文" xfId="65" builtinId="11" customBuiltin="1"/>
    <cellStyle name="警告文 2" xfId="66"/>
    <cellStyle name="桁区切り" xfId="67" builtinId="6"/>
    <cellStyle name="桁区切り 2" xfId="68"/>
    <cellStyle name="桁区切り 2 2" xfId="69"/>
    <cellStyle name="桁区切り 3" xfId="70"/>
    <cellStyle name="見出し 1" xfId="71" builtinId="16" customBuiltin="1"/>
    <cellStyle name="見出し 1 2" xfId="72"/>
    <cellStyle name="見出し 2" xfId="73" builtinId="17" customBuiltin="1"/>
    <cellStyle name="見出し 2 2" xfId="74"/>
    <cellStyle name="見出し 3" xfId="75" builtinId="18" customBuiltin="1"/>
    <cellStyle name="見出し 3 2" xfId="76"/>
    <cellStyle name="見出し 4" xfId="77" builtinId="19" customBuiltin="1"/>
    <cellStyle name="見出し 4 2" xfId="78"/>
    <cellStyle name="集計" xfId="79" builtinId="25" customBuiltin="1"/>
    <cellStyle name="集計 2" xfId="80"/>
    <cellStyle name="出力" xfId="81" builtinId="21" customBuiltin="1"/>
    <cellStyle name="出力 2" xfId="82"/>
    <cellStyle name="説明文" xfId="83" builtinId="53" customBuiltin="1"/>
    <cellStyle name="説明文 2" xfId="84"/>
    <cellStyle name="通貨" xfId="85" builtinId="7"/>
    <cellStyle name="通貨 2" xfId="86"/>
    <cellStyle name="通貨 3" xfId="87"/>
    <cellStyle name="入力" xfId="88" builtinId="20" customBuiltin="1"/>
    <cellStyle name="入力 2" xfId="89"/>
    <cellStyle name="標準" xfId="0" builtinId="0"/>
    <cellStyle name="標準 2" xfId="90"/>
    <cellStyle name="標準 2 2" xfId="91"/>
    <cellStyle name="標準 3" xfId="92"/>
    <cellStyle name="標準 4" xfId="93"/>
    <cellStyle name="標準_【 CI 】景気動向指数月報（新2241）" xfId="94"/>
    <cellStyle name="標準_10主要業種グラフ②" xfId="110"/>
    <cellStyle name="標準_15-17農林・水産 (3)" xfId="95"/>
    <cellStyle name="標準_25住宅" xfId="96"/>
    <cellStyle name="標準_Sheet1" xfId="97"/>
    <cellStyle name="標準_運輸" xfId="98"/>
    <cellStyle name="標準_概要1,2" xfId="99"/>
    <cellStyle name="標準_業種別在庫指数1" xfId="100"/>
    <cellStyle name="標準_業種別出荷指数1" xfId="101"/>
    <cellStyle name="標準_業種別生産指数1" xfId="102"/>
    <cellStyle name="標準_公表月報用22.8" xfId="103"/>
    <cellStyle name="標準_住宅" xfId="104"/>
    <cellStyle name="標準_人口" xfId="105"/>
    <cellStyle name="標準_清水港統計1601-1602（統計利用室提出）10.28修正" xfId="106"/>
    <cellStyle name="標準_農林・水産" xfId="107"/>
    <cellStyle name="良い" xfId="108" builtinId="26" customBuiltin="1"/>
    <cellStyle name="良い 2" xfId="109"/>
  </cellStyles>
  <dxfs count="1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7C4F-4F5B-9C2F-3ACE93D5914D}"/>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7C4F-4F5B-9C2F-3ACE93D5914D}"/>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7C4F-4F5B-9C2F-3ACE93D5914D}"/>
            </c:ext>
          </c:extLst>
        </c:ser>
        <c:dLbls>
          <c:showLegendKey val="0"/>
          <c:showVal val="0"/>
          <c:showCatName val="0"/>
          <c:showSerName val="0"/>
          <c:showPercent val="0"/>
          <c:showBubbleSize val="0"/>
        </c:dLbls>
        <c:smooth val="0"/>
        <c:axId val="408888408"/>
        <c:axId val="1"/>
      </c:lineChart>
      <c:catAx>
        <c:axId val="40888840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888840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BC85-41F6-8E3C-DF9083D49189}"/>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BC85-41F6-8E3C-DF9083D49189}"/>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BC85-41F6-8E3C-DF9083D49189}"/>
            </c:ext>
          </c:extLst>
        </c:ser>
        <c:dLbls>
          <c:showLegendKey val="0"/>
          <c:showVal val="0"/>
          <c:showCatName val="0"/>
          <c:showSerName val="0"/>
          <c:showPercent val="0"/>
          <c:showBubbleSize val="0"/>
        </c:dLbls>
        <c:smooth val="0"/>
        <c:axId val="260706288"/>
        <c:axId val="1"/>
      </c:lineChart>
      <c:catAx>
        <c:axId val="26070628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6070628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8542-46CB-8BE0-572B52193D26}"/>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8542-46CB-8BE0-572B52193D26}"/>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8542-46CB-8BE0-572B52193D26}"/>
            </c:ext>
          </c:extLst>
        </c:ser>
        <c:dLbls>
          <c:showLegendKey val="0"/>
          <c:showVal val="0"/>
          <c:showCatName val="0"/>
          <c:showSerName val="0"/>
          <c:showPercent val="0"/>
          <c:showBubbleSize val="0"/>
        </c:dLbls>
        <c:smooth val="0"/>
        <c:axId val="431197880"/>
        <c:axId val="1"/>
      </c:lineChart>
      <c:catAx>
        <c:axId val="431197880"/>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1197880"/>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B97-4ECA-ABA5-FC78605333D2}"/>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B97-4ECA-ABA5-FC78605333D2}"/>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B97-4ECA-ABA5-FC78605333D2}"/>
            </c:ext>
          </c:extLst>
        </c:ser>
        <c:dLbls>
          <c:showLegendKey val="0"/>
          <c:showVal val="0"/>
          <c:showCatName val="0"/>
          <c:showSerName val="0"/>
          <c:showPercent val="0"/>
          <c:showBubbleSize val="0"/>
        </c:dLbls>
        <c:smooth val="0"/>
        <c:axId val="408888408"/>
        <c:axId val="1"/>
      </c:lineChart>
      <c:catAx>
        <c:axId val="40888840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888840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0.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4.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25.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drawing26.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s>
</file>

<file path=xl/drawings/_rels/drawing27.xml.rels><?xml version="1.0" encoding="UTF-8" standalone="yes"?>
<Relationships xmlns="http://schemas.openxmlformats.org/package/2006/relationships"><Relationship Id="rId1" Type="http://schemas.openxmlformats.org/officeDocument/2006/relationships/image" Target="../media/image34.emf"/></Relationships>
</file>

<file path=xl/drawings/_rels/drawing28.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29.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1" Type="http://schemas.openxmlformats.org/officeDocument/2006/relationships/image" Target="../media/image42.emf"/></Relationships>
</file>

<file path=xl/drawings/_rels/drawing31.xml.rels><?xml version="1.0" encoding="UTF-8" standalone="yes"?>
<Relationships xmlns="http://schemas.openxmlformats.org/package/2006/relationships"><Relationship Id="rId2" Type="http://schemas.openxmlformats.org/officeDocument/2006/relationships/image" Target="../media/image45.emf"/><Relationship Id="rId1" Type="http://schemas.openxmlformats.org/officeDocument/2006/relationships/image" Target="../media/image44.emf"/></Relationships>
</file>

<file path=xl/drawings/_rels/drawing32.xml.rels><?xml version="1.0" encoding="UTF-8" standalone="yes"?>
<Relationships xmlns="http://schemas.openxmlformats.org/package/2006/relationships"><Relationship Id="rId1" Type="http://schemas.openxmlformats.org/officeDocument/2006/relationships/image" Target="../media/image48.emf"/></Relationships>
</file>

<file path=xl/drawings/_rels/drawing33.xml.rels><?xml version="1.0" encoding="UTF-8" standalone="yes"?>
<Relationships xmlns="http://schemas.openxmlformats.org/package/2006/relationships"><Relationship Id="rId2" Type="http://schemas.openxmlformats.org/officeDocument/2006/relationships/image" Target="../media/image51.emf"/><Relationship Id="rId1" Type="http://schemas.openxmlformats.org/officeDocument/2006/relationships/image" Target="../media/image50.emf"/></Relationships>
</file>

<file path=xl/drawings/_rels/drawing3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35.xml.rels><?xml version="1.0" encoding="UTF-8" standalone="yes"?>
<Relationships xmlns="http://schemas.openxmlformats.org/package/2006/relationships"><Relationship Id="rId3" Type="http://schemas.openxmlformats.org/officeDocument/2006/relationships/image" Target="../media/image58.emf"/><Relationship Id="rId2" Type="http://schemas.openxmlformats.org/officeDocument/2006/relationships/image" Target="../media/image57.emf"/><Relationship Id="rId1" Type="http://schemas.openxmlformats.org/officeDocument/2006/relationships/image" Target="../media/image56.emf"/></Relationships>
</file>

<file path=xl/drawings/_rels/drawing36.xml.rels><?xml version="1.0" encoding="UTF-8" standalone="yes"?>
<Relationships xmlns="http://schemas.openxmlformats.org/package/2006/relationships"><Relationship Id="rId3" Type="http://schemas.openxmlformats.org/officeDocument/2006/relationships/image" Target="../media/image64.emf"/><Relationship Id="rId2" Type="http://schemas.openxmlformats.org/officeDocument/2006/relationships/image" Target="../media/image63.emf"/><Relationship Id="rId1" Type="http://schemas.openxmlformats.org/officeDocument/2006/relationships/image" Target="../media/image62.emf"/><Relationship Id="rId4" Type="http://schemas.openxmlformats.org/officeDocument/2006/relationships/image" Target="../media/image65.emf"/></Relationships>
</file>

<file path=xl/drawings/_rels/drawing37.xml.rels><?xml version="1.0" encoding="UTF-8" standalone="yes"?>
<Relationships xmlns="http://schemas.openxmlformats.org/package/2006/relationships"><Relationship Id="rId1" Type="http://schemas.openxmlformats.org/officeDocument/2006/relationships/image" Target="../media/image70.emf"/></Relationships>
</file>

<file path=xl/drawings/_rels/drawing38.xml.rels><?xml version="1.0" encoding="UTF-8" standalone="yes"?>
<Relationships xmlns="http://schemas.openxmlformats.org/package/2006/relationships"><Relationship Id="rId2" Type="http://schemas.openxmlformats.org/officeDocument/2006/relationships/image" Target="../media/image73.emf"/><Relationship Id="rId1" Type="http://schemas.openxmlformats.org/officeDocument/2006/relationships/image" Target="../media/image72.emf"/></Relationships>
</file>

<file path=xl/drawings/_rels/drawing39.x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76.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40.xml.rels><?xml version="1.0" encoding="UTF-8" standalone="yes"?>
<Relationships xmlns="http://schemas.openxmlformats.org/package/2006/relationships"><Relationship Id="rId2" Type="http://schemas.openxmlformats.org/officeDocument/2006/relationships/image" Target="../media/image81.emf"/><Relationship Id="rId1" Type="http://schemas.openxmlformats.org/officeDocument/2006/relationships/image" Target="../media/image80.emf"/></Relationships>
</file>

<file path=xl/drawings/_rels/drawing41.xml.rels><?xml version="1.0" encoding="UTF-8" standalone="yes"?>
<Relationships xmlns="http://schemas.openxmlformats.org/package/2006/relationships"><Relationship Id="rId3" Type="http://schemas.openxmlformats.org/officeDocument/2006/relationships/image" Target="../media/image86.emf"/><Relationship Id="rId2" Type="http://schemas.openxmlformats.org/officeDocument/2006/relationships/image" Target="../media/image85.emf"/><Relationship Id="rId1" Type="http://schemas.openxmlformats.org/officeDocument/2006/relationships/image" Target="../media/image84.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7.emf"/><Relationship Id="rId1" Type="http://schemas.openxmlformats.org/officeDocument/2006/relationships/image" Target="../media/image46.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emf"/><Relationship Id="rId1" Type="http://schemas.openxmlformats.org/officeDocument/2006/relationships/image" Target="../media/image5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 Id="rId4" Type="http://schemas.openxmlformats.org/officeDocument/2006/relationships/image" Target="../media/image6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1.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75.emf"/><Relationship Id="rId1" Type="http://schemas.openxmlformats.org/officeDocument/2006/relationships/image" Target="../media/image74.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83.emf"/><Relationship Id="rId1" Type="http://schemas.openxmlformats.org/officeDocument/2006/relationships/image" Target="../media/image8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89.emf"/><Relationship Id="rId2" Type="http://schemas.openxmlformats.org/officeDocument/2006/relationships/image" Target="../media/image88.emf"/><Relationship Id="rId1" Type="http://schemas.openxmlformats.org/officeDocument/2006/relationships/image" Target="../media/image8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hidden="1"/>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xdr:cNvSpPr>
          <a:spLocks noChangeShapeType="1"/>
        </xdr:cNvSpPr>
      </xdr:nvSpPr>
      <xdr:spPr bwMode="auto">
        <a:xfrm flipV="1">
          <a:off x="3476625" y="1609725"/>
          <a:ext cx="3371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hidden="1"/>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hidden="1"/>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hidden="1"/>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hidden="1"/>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hidden="1"/>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hidden="1"/>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hidden="1"/>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hidden="1"/>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hidden="1"/>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hidden="1"/>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hidden="1"/>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hidden="1"/>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hidden="1"/>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hidden="1"/>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hidden="1"/>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hidden="1"/>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hidden="1"/>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hidden="1"/>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hidden="1"/>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hidden="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58</xdr:row>
      <xdr:rowOff>28575</xdr:rowOff>
    </xdr:from>
    <xdr:to>
      <xdr:col>16</xdr:col>
      <xdr:colOff>0</xdr:colOff>
      <xdr:row>58</xdr:row>
      <xdr:rowOff>28575</xdr:rowOff>
    </xdr:to>
    <xdr:sp macro="" textlink="">
      <xdr:nvSpPr>
        <xdr:cNvPr id="39" name="Line 111" hidden="1"/>
        <xdr:cNvSpPr>
          <a:spLocks noChangeShapeType="1"/>
        </xdr:cNvSpPr>
      </xdr:nvSpPr>
      <xdr:spPr bwMode="auto">
        <a:xfrm>
          <a:off x="7391400" y="111633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0" name="Line 16" hidden="1"/>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1" name="Line 16" hidden="1"/>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3" name="Line 16" hidden="1"/>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45" name="Line 7" hidden="1"/>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47" name="Line 4"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8" name="Line 5" hidden="1"/>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xdr:cNvSpPr>
          <a:spLocks noChangeShapeType="1"/>
        </xdr:cNvSpPr>
      </xdr:nvSpPr>
      <xdr:spPr bwMode="auto">
        <a:xfrm flipV="1">
          <a:off x="4295775" y="1609725"/>
          <a:ext cx="2552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52" name="Line 10" hidden="1"/>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53" name="Line 12" hidden="1"/>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54" name="Line 14" hidden="1"/>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55" name="Line 15" hidden="1"/>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56" name="Line 16" hidden="1"/>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57" name="Line 25" hidden="1"/>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62" name="Line 38" hidden="1"/>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63" name="Line 39" hidden="1"/>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64" name="Line 42" hidden="1"/>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65" name="Line 43" hidden="1"/>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66" name="Line 44" hidden="1"/>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67" name="Line 45" hidden="1"/>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68" name="Line 46" hidden="1"/>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69" name="Line 47" hidden="1"/>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70" name="Rectangle 48" hidden="1"/>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71" name="Rectangle 49" hidden="1"/>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73" name="Line 51"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74" name="Line 83" hidden="1"/>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79" name="Line 113" hidden="1"/>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81" name="Line 612" hidden="1"/>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82" name="Line 41" hidden="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83" name="Line 16" hidden="1"/>
        <xdr:cNvSpPr>
          <a:spLocks noChangeShapeType="1"/>
        </xdr:cNvSpPr>
      </xdr:nvSpPr>
      <xdr:spPr bwMode="auto">
        <a:xfrm>
          <a:off x="2981325" y="64674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84" name="Line 16" hidden="1"/>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xdr:cNvSpPr>
          <a:spLocks noChangeShapeType="1"/>
        </xdr:cNvSpPr>
      </xdr:nvSpPr>
      <xdr:spPr bwMode="auto">
        <a:xfrm>
          <a:off x="2790825" y="72199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86" name="Line 16" hidden="1"/>
        <xdr:cNvSpPr>
          <a:spLocks noChangeShapeType="1"/>
        </xdr:cNvSpPr>
      </xdr:nvSpPr>
      <xdr:spPr bwMode="auto">
        <a:xfrm>
          <a:off x="3000375" y="7419975"/>
          <a:ext cx="104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88" name="Line 7" hidden="1"/>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89"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90"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91"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381000</xdr:colOff>
      <xdr:row>7</xdr:row>
      <xdr:rowOff>171450</xdr:rowOff>
    </xdr:from>
    <xdr:to>
      <xdr:col>14</xdr:col>
      <xdr:colOff>390525</xdr:colOff>
      <xdr:row>7</xdr:row>
      <xdr:rowOff>171450</xdr:rowOff>
    </xdr:to>
    <xdr:sp macro="" textlink="">
      <xdr:nvSpPr>
        <xdr:cNvPr id="92" name="Line 7"/>
        <xdr:cNvSpPr>
          <a:spLocks noChangeShapeType="1"/>
        </xdr:cNvSpPr>
      </xdr:nvSpPr>
      <xdr:spPr bwMode="auto">
        <a:xfrm flipV="1">
          <a:off x="3038475" y="1609725"/>
          <a:ext cx="3810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93"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94"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5"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6"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97"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98"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99"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00"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01"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02"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03"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04"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05"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06"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107"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108"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109"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110"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111"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12"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13"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114"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115"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116"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117"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18"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19"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20"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21"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22"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152400</xdr:colOff>
      <xdr:row>21</xdr:row>
      <xdr:rowOff>95250</xdr:rowOff>
    </xdr:from>
    <xdr:to>
      <xdr:col>15</xdr:col>
      <xdr:colOff>0</xdr:colOff>
      <xdr:row>21</xdr:row>
      <xdr:rowOff>95250</xdr:rowOff>
    </xdr:to>
    <xdr:sp macro="" textlink="">
      <xdr:nvSpPr>
        <xdr:cNvPr id="123" name="Line 114"/>
        <xdr:cNvSpPr>
          <a:spLocks noChangeShapeType="1"/>
        </xdr:cNvSpPr>
      </xdr:nvSpPr>
      <xdr:spPr bwMode="auto">
        <a:xfrm>
          <a:off x="6334125" y="4181475"/>
          <a:ext cx="590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124" name="Line 612"/>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25"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26"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27"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130"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131"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132" name="Line 16"/>
        <xdr:cNvSpPr>
          <a:spLocks noChangeShapeType="1"/>
        </xdr:cNvSpPr>
      </xdr:nvSpPr>
      <xdr:spPr bwMode="auto">
        <a:xfrm>
          <a:off x="2981325" y="64674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133" name="Line 16"/>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134" name="Line 16"/>
        <xdr:cNvSpPr>
          <a:spLocks noChangeShapeType="1"/>
        </xdr:cNvSpPr>
      </xdr:nvSpPr>
      <xdr:spPr bwMode="auto">
        <a:xfrm>
          <a:off x="2790825" y="72199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135" name="Line 16"/>
        <xdr:cNvSpPr>
          <a:spLocks noChangeShapeType="1"/>
        </xdr:cNvSpPr>
      </xdr:nvSpPr>
      <xdr:spPr bwMode="auto">
        <a:xfrm>
          <a:off x="3000375" y="7419975"/>
          <a:ext cx="104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36"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137"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8293109"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24631" name="テキスト ボックス 2"/>
        <xdr:cNvSpPr txBox="1">
          <a:spLocks noChangeArrowheads="1"/>
        </xdr:cNvSpPr>
      </xdr:nvSpPr>
      <xdr:spPr bwMode="auto">
        <a:xfrm>
          <a:off x="285750" y="11134725"/>
          <a:ext cx="485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24632" name="テキスト ボックス 2"/>
        <xdr:cNvSpPr txBox="1">
          <a:spLocks noChangeArrowheads="1"/>
        </xdr:cNvSpPr>
      </xdr:nvSpPr>
      <xdr:spPr bwMode="auto">
        <a:xfrm>
          <a:off x="285750" y="8534400"/>
          <a:ext cx="485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9459</xdr:rowOff>
    </xdr:to>
    <xdr:sp macro="" textlink="">
      <xdr:nvSpPr>
        <xdr:cNvPr id="324715" name="テキスト ボックス 2"/>
        <xdr:cNvSpPr txBox="1">
          <a:spLocks noChangeArrowheads="1"/>
        </xdr:cNvSpPr>
      </xdr:nvSpPr>
      <xdr:spPr bwMode="auto">
        <a:xfrm>
          <a:off x="333375" y="5819775"/>
          <a:ext cx="485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0"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11"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12"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13"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14"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9"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0"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1"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22"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23"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0</xdr:col>
      <xdr:colOff>152400</xdr:colOff>
      <xdr:row>3</xdr:row>
      <xdr:rowOff>0</xdr:rowOff>
    </xdr:from>
    <xdr:to>
      <xdr:col>11</xdr:col>
      <xdr:colOff>276225</xdr:colOff>
      <xdr:row>17</xdr:row>
      <xdr:rowOff>47625</xdr:rowOff>
    </xdr:to>
    <xdr:pic>
      <xdr:nvPicPr>
        <xdr:cNvPr id="24" name="図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962025"/>
          <a:ext cx="64674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18</xdr:row>
      <xdr:rowOff>38100</xdr:rowOff>
    </xdr:from>
    <xdr:to>
      <xdr:col>11</xdr:col>
      <xdr:colOff>314325</xdr:colOff>
      <xdr:row>31</xdr:row>
      <xdr:rowOff>161925</xdr:rowOff>
    </xdr:to>
    <xdr:pic>
      <xdr:nvPicPr>
        <xdr:cNvPr id="25"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3571875"/>
          <a:ext cx="65055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33</xdr:row>
      <xdr:rowOff>38100</xdr:rowOff>
    </xdr:from>
    <xdr:to>
      <xdr:col>11</xdr:col>
      <xdr:colOff>295275</xdr:colOff>
      <xdr:row>46</xdr:row>
      <xdr:rowOff>152400</xdr:rowOff>
    </xdr:to>
    <xdr:pic>
      <xdr:nvPicPr>
        <xdr:cNvPr id="26" name="図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0" y="6143625"/>
          <a:ext cx="648652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48</xdr:row>
      <xdr:rowOff>47625</xdr:rowOff>
    </xdr:from>
    <xdr:to>
      <xdr:col>11</xdr:col>
      <xdr:colOff>314325</xdr:colOff>
      <xdr:row>63</xdr:row>
      <xdr:rowOff>85725</xdr:rowOff>
    </xdr:to>
    <xdr:pic>
      <xdr:nvPicPr>
        <xdr:cNvPr id="27" name="図 1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00" y="8724900"/>
          <a:ext cx="650557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152400</xdr:rowOff>
    </xdr:to>
    <xdr:sp macro="" textlink="">
      <xdr:nvSpPr>
        <xdr:cNvPr id="6"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95250</xdr:colOff>
      <xdr:row>2</xdr:row>
      <xdr:rowOff>0</xdr:rowOff>
    </xdr:from>
    <xdr:to>
      <xdr:col>10</xdr:col>
      <xdr:colOff>847725</xdr:colOff>
      <xdr:row>17</xdr:row>
      <xdr:rowOff>9525</xdr:rowOff>
    </xdr:to>
    <xdr:pic>
      <xdr:nvPicPr>
        <xdr:cNvPr id="7"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419100"/>
          <a:ext cx="762952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18</xdr:row>
      <xdr:rowOff>0</xdr:rowOff>
    </xdr:from>
    <xdr:to>
      <xdr:col>10</xdr:col>
      <xdr:colOff>885825</xdr:colOff>
      <xdr:row>33</xdr:row>
      <xdr:rowOff>47625</xdr:rowOff>
    </xdr:to>
    <xdr:pic>
      <xdr:nvPicPr>
        <xdr:cNvPr id="8"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209925"/>
          <a:ext cx="769620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28575</xdr:rowOff>
    </xdr:from>
    <xdr:to>
      <xdr:col>10</xdr:col>
      <xdr:colOff>872996</xdr:colOff>
      <xdr:row>48</xdr:row>
      <xdr:rowOff>114300</xdr:rowOff>
    </xdr:to>
    <xdr:pic>
      <xdr:nvPicPr>
        <xdr:cNvPr id="9" name="図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000750"/>
          <a:ext cx="7750046"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169631</xdr:colOff>
      <xdr:row>1</xdr:row>
      <xdr:rowOff>65742</xdr:rowOff>
    </xdr:to>
    <xdr:sp macro="" textlink="">
      <xdr:nvSpPr>
        <xdr:cNvPr id="3" name="Rectangle 4"/>
        <xdr:cNvSpPr>
          <a:spLocks noChangeArrowheads="1"/>
        </xdr:cNvSpPr>
      </xdr:nvSpPr>
      <xdr:spPr bwMode="auto">
        <a:xfrm>
          <a:off x="9525" y="11205"/>
          <a:ext cx="1560281"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416710</xdr:colOff>
      <xdr:row>1</xdr:row>
      <xdr:rowOff>9524</xdr:rowOff>
    </xdr:to>
    <xdr:sp macro="" textlink="">
      <xdr:nvSpPr>
        <xdr:cNvPr id="4" name="Rectangle 2"/>
        <xdr:cNvSpPr>
          <a:spLocks noChangeArrowheads="1"/>
        </xdr:cNvSpPr>
      </xdr:nvSpPr>
      <xdr:spPr bwMode="auto">
        <a:xfrm>
          <a:off x="11430" y="19049"/>
          <a:ext cx="191023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30481</xdr:colOff>
      <xdr:row>0</xdr:row>
      <xdr:rowOff>30480</xdr:rowOff>
    </xdr:from>
    <xdr:to>
      <xdr:col>3</xdr:col>
      <xdr:colOff>390526</xdr:colOff>
      <xdr:row>1</xdr:row>
      <xdr:rowOff>182880</xdr:rowOff>
    </xdr:to>
    <xdr:sp macro="" textlink="">
      <xdr:nvSpPr>
        <xdr:cNvPr id="4" name="Rectangle 9"/>
        <xdr:cNvSpPr>
          <a:spLocks noChangeArrowheads="1"/>
        </xdr:cNvSpPr>
      </xdr:nvSpPr>
      <xdr:spPr bwMode="auto">
        <a:xfrm>
          <a:off x="30481" y="30480"/>
          <a:ext cx="1626870"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11430</xdr:colOff>
      <xdr:row>0</xdr:row>
      <xdr:rowOff>161925</xdr:rowOff>
    </xdr:from>
    <xdr:to>
      <xdr:col>7</xdr:col>
      <xdr:colOff>40976</xdr:colOff>
      <xdr:row>2</xdr:row>
      <xdr:rowOff>9525</xdr:rowOff>
    </xdr:to>
    <xdr:sp macro="" textlink="">
      <xdr:nvSpPr>
        <xdr:cNvPr id="8" name="Rectangle 5"/>
        <xdr:cNvSpPr>
          <a:spLocks noChangeArrowheads="1"/>
        </xdr:cNvSpPr>
      </xdr:nvSpPr>
      <xdr:spPr bwMode="auto">
        <a:xfrm>
          <a:off x="11430" y="6276975"/>
          <a:ext cx="1582121"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dr:col>0</xdr:col>
      <xdr:colOff>11430</xdr:colOff>
      <xdr:row>0</xdr:row>
      <xdr:rowOff>161925</xdr:rowOff>
    </xdr:from>
    <xdr:to>
      <xdr:col>7</xdr:col>
      <xdr:colOff>40976</xdr:colOff>
      <xdr:row>2</xdr:row>
      <xdr:rowOff>9525</xdr:rowOff>
    </xdr:to>
    <xdr:sp macro="" textlink="">
      <xdr:nvSpPr>
        <xdr:cNvPr id="11" name="Rectangle 5"/>
        <xdr:cNvSpPr>
          <a:spLocks noChangeArrowheads="1"/>
        </xdr:cNvSpPr>
      </xdr:nvSpPr>
      <xdr:spPr bwMode="auto">
        <a:xfrm>
          <a:off x="11430" y="6276975"/>
          <a:ext cx="1582121"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15</xdr:row>
      <xdr:rowOff>0</xdr:rowOff>
    </xdr:from>
    <xdr:to>
      <xdr:col>69</xdr:col>
      <xdr:colOff>39842</xdr:colOff>
      <xdr:row>28</xdr:row>
      <xdr:rowOff>135056</xdr:rowOff>
    </xdr:to>
    <xdr:pic>
      <xdr:nvPicPr>
        <xdr:cNvPr id="4" name="図 3"/>
        <xdr:cNvPicPr>
          <a:picLocks noChangeAspect="1"/>
        </xdr:cNvPicPr>
      </xdr:nvPicPr>
      <xdr:blipFill>
        <a:blip xmlns:r="http://schemas.openxmlformats.org/officeDocument/2006/relationships" r:embed="rId1"/>
        <a:stretch>
          <a:fillRect/>
        </a:stretch>
      </xdr:blipFill>
      <xdr:spPr>
        <a:xfrm>
          <a:off x="0" y="2781300"/>
          <a:ext cx="6907367" cy="20972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19714</xdr:colOff>
      <xdr:row>0</xdr:row>
      <xdr:rowOff>13251</xdr:rowOff>
    </xdr:from>
    <xdr:to>
      <xdr:col>3</xdr:col>
      <xdr:colOff>435689</xdr:colOff>
      <xdr:row>1</xdr:row>
      <xdr:rowOff>132522</xdr:rowOff>
    </xdr:to>
    <xdr:sp macro="" textlink="">
      <xdr:nvSpPr>
        <xdr:cNvPr id="2" name="Rectangle 2"/>
        <xdr:cNvSpPr>
          <a:spLocks noChangeArrowheads="1"/>
        </xdr:cNvSpPr>
      </xdr:nvSpPr>
      <xdr:spPr bwMode="auto">
        <a:xfrm>
          <a:off x="7631431" y="13251"/>
          <a:ext cx="1451301" cy="28492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28574</xdr:rowOff>
    </xdr:from>
    <xdr:to>
      <xdr:col>2</xdr:col>
      <xdr:colOff>958200</xdr:colOff>
      <xdr:row>1</xdr:row>
      <xdr:rowOff>142874</xdr:rowOff>
    </xdr:to>
    <xdr:sp macro="" textlink="">
      <xdr:nvSpPr>
        <xdr:cNvPr id="2" name="Rectangle 2"/>
        <xdr:cNvSpPr>
          <a:spLocks noChangeArrowheads="1"/>
        </xdr:cNvSpPr>
      </xdr:nvSpPr>
      <xdr:spPr bwMode="auto">
        <a:xfrm>
          <a:off x="28575" y="28574"/>
          <a:ext cx="1748775" cy="2762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12</xdr:row>
      <xdr:rowOff>57150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30481</xdr:colOff>
      <xdr:row>0</xdr:row>
      <xdr:rowOff>28575</xdr:rowOff>
    </xdr:from>
    <xdr:to>
      <xdr:col>4</xdr:col>
      <xdr:colOff>144972</xdr:colOff>
      <xdr:row>1</xdr:row>
      <xdr:rowOff>190500</xdr:rowOff>
    </xdr:to>
    <xdr:sp macro="" textlink="">
      <xdr:nvSpPr>
        <xdr:cNvPr id="5" name="Rectangle 11"/>
        <xdr:cNvSpPr>
          <a:spLocks noChangeArrowheads="1"/>
        </xdr:cNvSpPr>
      </xdr:nvSpPr>
      <xdr:spPr bwMode="auto">
        <a:xfrm>
          <a:off x="7621906" y="28575"/>
          <a:ext cx="190519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497205</xdr:colOff>
      <xdr:row>36</xdr:row>
      <xdr:rowOff>125729</xdr:rowOff>
    </xdr:from>
    <xdr:to>
      <xdr:col>6</xdr:col>
      <xdr:colOff>773384</xdr:colOff>
      <xdr:row>37</xdr:row>
      <xdr:rowOff>152546</xdr:rowOff>
    </xdr:to>
    <xdr:sp macro="" textlink="">
      <xdr:nvSpPr>
        <xdr:cNvPr id="14" name="Text Box 793"/>
        <xdr:cNvSpPr txBox="1">
          <a:spLocks noChangeArrowheads="1"/>
        </xdr:cNvSpPr>
      </xdr:nvSpPr>
      <xdr:spPr bwMode="auto">
        <a:xfrm>
          <a:off x="697230" y="7269479"/>
          <a:ext cx="2838404" cy="207792"/>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3</xdr:col>
      <xdr:colOff>127635</xdr:colOff>
      <xdr:row>13</xdr:row>
      <xdr:rowOff>104775</xdr:rowOff>
    </xdr:from>
    <xdr:to>
      <xdr:col>6</xdr:col>
      <xdr:colOff>78127</xdr:colOff>
      <xdr:row>14</xdr:row>
      <xdr:rowOff>152400</xdr:rowOff>
    </xdr:to>
    <xdr:sp macro="" textlink="">
      <xdr:nvSpPr>
        <xdr:cNvPr id="16" name="Rectangle 16"/>
        <xdr:cNvSpPr>
          <a:spLocks noChangeArrowheads="1"/>
        </xdr:cNvSpPr>
      </xdr:nvSpPr>
      <xdr:spPr bwMode="auto">
        <a:xfrm>
          <a:off x="1337310" y="2676525"/>
          <a:ext cx="1503067" cy="2286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56"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6</xdr:col>
      <xdr:colOff>575645</xdr:colOff>
      <xdr:row>49</xdr:row>
      <xdr:rowOff>414</xdr:rowOff>
    </xdr:from>
    <xdr:to>
      <xdr:col>7</xdr:col>
      <xdr:colOff>282827</xdr:colOff>
      <xdr:row>49</xdr:row>
      <xdr:rowOff>164720</xdr:rowOff>
    </xdr:to>
    <xdr:sp macro="" textlink="">
      <xdr:nvSpPr>
        <xdr:cNvPr id="58" name="Rectangle 874"/>
        <xdr:cNvSpPr>
          <a:spLocks noChangeArrowheads="1"/>
        </xdr:cNvSpPr>
      </xdr:nvSpPr>
      <xdr:spPr bwMode="auto">
        <a:xfrm>
          <a:off x="3337895" y="9906414"/>
          <a:ext cx="507282" cy="16430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120806</xdr:colOff>
      <xdr:row>13</xdr:row>
      <xdr:rowOff>104775</xdr:rowOff>
    </xdr:from>
    <xdr:to>
      <xdr:col>6</xdr:col>
      <xdr:colOff>70371</xdr:colOff>
      <xdr:row>14</xdr:row>
      <xdr:rowOff>143206</xdr:rowOff>
    </xdr:to>
    <xdr:sp macro="" textlink="">
      <xdr:nvSpPr>
        <xdr:cNvPr id="59" name="Rectangle 16"/>
        <xdr:cNvSpPr>
          <a:spLocks noChangeArrowheads="1"/>
        </xdr:cNvSpPr>
      </xdr:nvSpPr>
      <xdr:spPr bwMode="auto">
        <a:xfrm>
          <a:off x="1330481" y="2676525"/>
          <a:ext cx="1502140"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50429</xdr:colOff>
      <xdr:row>24</xdr:row>
      <xdr:rowOff>38100</xdr:rowOff>
    </xdr:from>
    <xdr:to>
      <xdr:col>6</xdr:col>
      <xdr:colOff>510440</xdr:colOff>
      <xdr:row>25</xdr:row>
      <xdr:rowOff>126642</xdr:rowOff>
    </xdr:to>
    <xdr:sp macro="" textlink="">
      <xdr:nvSpPr>
        <xdr:cNvPr id="60" name="Rectangle 797"/>
        <xdr:cNvSpPr>
          <a:spLocks noChangeArrowheads="1"/>
        </xdr:cNvSpPr>
      </xdr:nvSpPr>
      <xdr:spPr bwMode="auto">
        <a:xfrm>
          <a:off x="2460254" y="4895850"/>
          <a:ext cx="812436"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591296</xdr:colOff>
      <xdr:row>23</xdr:row>
      <xdr:rowOff>10381</xdr:rowOff>
    </xdr:from>
    <xdr:to>
      <xdr:col>7</xdr:col>
      <xdr:colOff>341036</xdr:colOff>
      <xdr:row>24</xdr:row>
      <xdr:rowOff>1027</xdr:rowOff>
    </xdr:to>
    <xdr:sp macro="" textlink="">
      <xdr:nvSpPr>
        <xdr:cNvPr id="61" name="Rectangle 874"/>
        <xdr:cNvSpPr>
          <a:spLocks noChangeArrowheads="1"/>
        </xdr:cNvSpPr>
      </xdr:nvSpPr>
      <xdr:spPr bwMode="auto">
        <a:xfrm>
          <a:off x="3353546" y="4687156"/>
          <a:ext cx="549840" cy="17162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9525</xdr:colOff>
      <xdr:row>4</xdr:row>
      <xdr:rowOff>0</xdr:rowOff>
    </xdr:from>
    <xdr:to>
      <xdr:col>2</xdr:col>
      <xdr:colOff>139813</xdr:colOff>
      <xdr:row>4</xdr:row>
      <xdr:rowOff>260732</xdr:rowOff>
    </xdr:to>
    <xdr:sp macro="" textlink="">
      <xdr:nvSpPr>
        <xdr:cNvPr id="26" name="Rectangle 2"/>
        <xdr:cNvSpPr>
          <a:spLocks noChangeArrowheads="1"/>
        </xdr:cNvSpPr>
      </xdr:nvSpPr>
      <xdr:spPr bwMode="auto">
        <a:xfrm>
          <a:off x="209550" y="857250"/>
          <a:ext cx="787513"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27"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804236</xdr:colOff>
      <xdr:row>4</xdr:row>
      <xdr:rowOff>260732</xdr:rowOff>
    </xdr:to>
    <xdr:sp macro="" textlink="">
      <xdr:nvSpPr>
        <xdr:cNvPr id="28" name="Rectangle 4"/>
        <xdr:cNvSpPr>
          <a:spLocks noChangeArrowheads="1"/>
        </xdr:cNvSpPr>
      </xdr:nvSpPr>
      <xdr:spPr bwMode="auto">
        <a:xfrm>
          <a:off x="4029075" y="857250"/>
          <a:ext cx="80423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29"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30"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168578</xdr:colOff>
      <xdr:row>28</xdr:row>
      <xdr:rowOff>0</xdr:rowOff>
    </xdr:to>
    <xdr:sp macro="" textlink="">
      <xdr:nvSpPr>
        <xdr:cNvPr id="31" name="Rectangle 7"/>
        <xdr:cNvSpPr>
          <a:spLocks noChangeArrowheads="1"/>
        </xdr:cNvSpPr>
      </xdr:nvSpPr>
      <xdr:spPr bwMode="auto">
        <a:xfrm>
          <a:off x="200025" y="5400675"/>
          <a:ext cx="82580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32"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139813</xdr:colOff>
      <xdr:row>4</xdr:row>
      <xdr:rowOff>260732</xdr:rowOff>
    </xdr:to>
    <xdr:sp macro="" textlink="">
      <xdr:nvSpPr>
        <xdr:cNvPr id="33" name="Rectangle 10"/>
        <xdr:cNvSpPr>
          <a:spLocks noChangeArrowheads="1"/>
        </xdr:cNvSpPr>
      </xdr:nvSpPr>
      <xdr:spPr bwMode="auto">
        <a:xfrm>
          <a:off x="209550" y="857250"/>
          <a:ext cx="787513"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899</xdr:colOff>
      <xdr:row>4</xdr:row>
      <xdr:rowOff>0</xdr:rowOff>
    </xdr:from>
    <xdr:to>
      <xdr:col>9</xdr:col>
      <xdr:colOff>79913</xdr:colOff>
      <xdr:row>4</xdr:row>
      <xdr:rowOff>260732</xdr:rowOff>
    </xdr:to>
    <xdr:sp macro="" textlink="">
      <xdr:nvSpPr>
        <xdr:cNvPr id="34" name="Rectangle 12"/>
        <xdr:cNvSpPr>
          <a:spLocks noChangeArrowheads="1"/>
        </xdr:cNvSpPr>
      </xdr:nvSpPr>
      <xdr:spPr bwMode="auto">
        <a:xfrm>
          <a:off x="4029974" y="857250"/>
          <a:ext cx="888639"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35"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168578</xdr:colOff>
      <xdr:row>28</xdr:row>
      <xdr:rowOff>0</xdr:rowOff>
    </xdr:to>
    <xdr:sp macro="" textlink="">
      <xdr:nvSpPr>
        <xdr:cNvPr id="36" name="Rectangle 15"/>
        <xdr:cNvSpPr>
          <a:spLocks noChangeArrowheads="1"/>
        </xdr:cNvSpPr>
      </xdr:nvSpPr>
      <xdr:spPr bwMode="auto">
        <a:xfrm>
          <a:off x="200025" y="5400675"/>
          <a:ext cx="82580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1012</xdr:rowOff>
    </xdr:to>
    <xdr:sp macro="" textlink="">
      <xdr:nvSpPr>
        <xdr:cNvPr id="37" name="Rectangle 16"/>
        <xdr:cNvSpPr>
          <a:spLocks noChangeArrowheads="1"/>
        </xdr:cNvSpPr>
      </xdr:nvSpPr>
      <xdr:spPr bwMode="auto">
        <a:xfrm>
          <a:off x="4029075" y="5419725"/>
          <a:ext cx="809625" cy="24866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38"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6</xdr:col>
      <xdr:colOff>575645</xdr:colOff>
      <xdr:row>49</xdr:row>
      <xdr:rowOff>414</xdr:rowOff>
    </xdr:from>
    <xdr:to>
      <xdr:col>7</xdr:col>
      <xdr:colOff>282827</xdr:colOff>
      <xdr:row>49</xdr:row>
      <xdr:rowOff>164720</xdr:rowOff>
    </xdr:to>
    <xdr:sp macro="" textlink="">
      <xdr:nvSpPr>
        <xdr:cNvPr id="40" name="Rectangle 874"/>
        <xdr:cNvSpPr>
          <a:spLocks noChangeArrowheads="1"/>
        </xdr:cNvSpPr>
      </xdr:nvSpPr>
      <xdr:spPr bwMode="auto">
        <a:xfrm>
          <a:off x="3337895" y="9906414"/>
          <a:ext cx="507282" cy="16430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120806</xdr:colOff>
      <xdr:row>13</xdr:row>
      <xdr:rowOff>104775</xdr:rowOff>
    </xdr:from>
    <xdr:to>
      <xdr:col>6</xdr:col>
      <xdr:colOff>70371</xdr:colOff>
      <xdr:row>14</xdr:row>
      <xdr:rowOff>143206</xdr:rowOff>
    </xdr:to>
    <xdr:sp macro="" textlink="">
      <xdr:nvSpPr>
        <xdr:cNvPr id="41" name="Rectangle 16"/>
        <xdr:cNvSpPr>
          <a:spLocks noChangeArrowheads="1"/>
        </xdr:cNvSpPr>
      </xdr:nvSpPr>
      <xdr:spPr bwMode="auto">
        <a:xfrm>
          <a:off x="1330481" y="2676525"/>
          <a:ext cx="1502140"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50429</xdr:colOff>
      <xdr:row>24</xdr:row>
      <xdr:rowOff>38100</xdr:rowOff>
    </xdr:from>
    <xdr:to>
      <xdr:col>6</xdr:col>
      <xdr:colOff>510440</xdr:colOff>
      <xdr:row>25</xdr:row>
      <xdr:rowOff>126642</xdr:rowOff>
    </xdr:to>
    <xdr:sp macro="" textlink="">
      <xdr:nvSpPr>
        <xdr:cNvPr id="42" name="Rectangle 797"/>
        <xdr:cNvSpPr>
          <a:spLocks noChangeArrowheads="1"/>
        </xdr:cNvSpPr>
      </xdr:nvSpPr>
      <xdr:spPr bwMode="auto">
        <a:xfrm>
          <a:off x="2460254" y="4895850"/>
          <a:ext cx="812436"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591296</xdr:colOff>
      <xdr:row>23</xdr:row>
      <xdr:rowOff>10381</xdr:rowOff>
    </xdr:from>
    <xdr:to>
      <xdr:col>7</xdr:col>
      <xdr:colOff>341036</xdr:colOff>
      <xdr:row>23</xdr:row>
      <xdr:rowOff>182002</xdr:rowOff>
    </xdr:to>
    <xdr:sp macro="" textlink="">
      <xdr:nvSpPr>
        <xdr:cNvPr id="43" name="Rectangle 874"/>
        <xdr:cNvSpPr>
          <a:spLocks noChangeArrowheads="1"/>
        </xdr:cNvSpPr>
      </xdr:nvSpPr>
      <xdr:spPr bwMode="auto">
        <a:xfrm>
          <a:off x="3353546" y="4687156"/>
          <a:ext cx="549840" cy="17162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0</xdr:colOff>
      <xdr:row>14</xdr:row>
      <xdr:rowOff>95250</xdr:rowOff>
    </xdr:from>
    <xdr:to>
      <xdr:col>7</xdr:col>
      <xdr:colOff>190500</xdr:colOff>
      <xdr:row>24</xdr:row>
      <xdr:rowOff>38100</xdr:rowOff>
    </xdr:to>
    <xdr:pic>
      <xdr:nvPicPr>
        <xdr:cNvPr id="66" name="図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3" t="7239" r="2078" b="7225"/>
        <a:stretch>
          <a:fillRect/>
        </a:stretch>
      </xdr:blipFill>
      <xdr:spPr bwMode="auto">
        <a:xfrm>
          <a:off x="0" y="2847975"/>
          <a:ext cx="37528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38</xdr:row>
      <xdr:rowOff>66675</xdr:rowOff>
    </xdr:from>
    <xdr:to>
      <xdr:col>7</xdr:col>
      <xdr:colOff>161925</xdr:colOff>
      <xdr:row>49</xdr:row>
      <xdr:rowOff>171450</xdr:rowOff>
    </xdr:to>
    <xdr:pic>
      <xdr:nvPicPr>
        <xdr:cNvPr id="67" name="図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4424"/>
        <a:stretch>
          <a:fillRect/>
        </a:stretch>
      </xdr:blipFill>
      <xdr:spPr bwMode="auto">
        <a:xfrm>
          <a:off x="66675" y="7572375"/>
          <a:ext cx="365760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9525</xdr:rowOff>
    </xdr:from>
    <xdr:to>
      <xdr:col>14</xdr:col>
      <xdr:colOff>590550</xdr:colOff>
      <xdr:row>25</xdr:row>
      <xdr:rowOff>142875</xdr:rowOff>
    </xdr:to>
    <xdr:pic>
      <xdr:nvPicPr>
        <xdr:cNvPr id="68" name="図 2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4732" b="14899"/>
        <a:stretch>
          <a:fillRect/>
        </a:stretch>
      </xdr:blipFill>
      <xdr:spPr bwMode="auto">
        <a:xfrm>
          <a:off x="4067175" y="2762250"/>
          <a:ext cx="34004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xdr:row>
      <xdr:rowOff>0</xdr:rowOff>
    </xdr:from>
    <xdr:to>
      <xdr:col>15</xdr:col>
      <xdr:colOff>95250</xdr:colOff>
      <xdr:row>50</xdr:row>
      <xdr:rowOff>85725</xdr:rowOff>
    </xdr:to>
    <xdr:pic>
      <xdr:nvPicPr>
        <xdr:cNvPr id="69" name="図 2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9075" y="7505700"/>
          <a:ext cx="360997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76200</xdr:colOff>
      <xdr:row>34</xdr:row>
      <xdr:rowOff>0</xdr:rowOff>
    </xdr:from>
    <xdr:to>
      <xdr:col>10</xdr:col>
      <xdr:colOff>152400</xdr:colOff>
      <xdr:row>35</xdr:row>
      <xdr:rowOff>38100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400049</xdr:colOff>
      <xdr:row>1</xdr:row>
      <xdr:rowOff>144780</xdr:rowOff>
    </xdr:to>
    <xdr:sp macro="" textlink="">
      <xdr:nvSpPr>
        <xdr:cNvPr id="3" name="Rectangle 2"/>
        <xdr:cNvSpPr>
          <a:spLocks noChangeArrowheads="1"/>
        </xdr:cNvSpPr>
      </xdr:nvSpPr>
      <xdr:spPr bwMode="auto">
        <a:xfrm>
          <a:off x="28575" y="30480"/>
          <a:ext cx="1885949"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250167</xdr:colOff>
      <xdr:row>28</xdr:row>
      <xdr:rowOff>52104</xdr:rowOff>
    </xdr:from>
    <xdr:to>
      <xdr:col>12</xdr:col>
      <xdr:colOff>333376</xdr:colOff>
      <xdr:row>29</xdr:row>
      <xdr:rowOff>12131</xdr:rowOff>
    </xdr:to>
    <xdr:sp macro="" textlink="">
      <xdr:nvSpPr>
        <xdr:cNvPr id="7" name="Rectangle 39"/>
        <xdr:cNvSpPr>
          <a:spLocks noChangeArrowheads="1"/>
        </xdr:cNvSpPr>
      </xdr:nvSpPr>
      <xdr:spPr bwMode="auto">
        <a:xfrm>
          <a:off x="5336517" y="4595529"/>
          <a:ext cx="435634" cy="25530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11</a:t>
          </a:r>
          <a:r>
            <a:rPr lang="ja-JP" altLang="en-US" sz="600" b="0" i="0" u="none" strike="noStrike" baseline="0">
              <a:solidFill>
                <a:srgbClr val="000000"/>
              </a:solidFill>
              <a:latin typeface="ＭＳ Ｐゴシック"/>
              <a:ea typeface="ＭＳ Ｐゴシック"/>
            </a:rPr>
            <a:t>月）</a:t>
          </a:r>
        </a:p>
      </xdr:txBody>
    </xdr:sp>
    <xdr:clientData/>
  </xdr:twoCellAnchor>
  <xdr:twoCellAnchor editAs="oneCell">
    <xdr:from>
      <xdr:col>1</xdr:col>
      <xdr:colOff>161925</xdr:colOff>
      <xdr:row>21</xdr:row>
      <xdr:rowOff>28575</xdr:rowOff>
    </xdr:from>
    <xdr:to>
      <xdr:col>11</xdr:col>
      <xdr:colOff>306730</xdr:colOff>
      <xdr:row>29</xdr:row>
      <xdr:rowOff>2027</xdr:rowOff>
    </xdr:to>
    <xdr:pic>
      <xdr:nvPicPr>
        <xdr:cNvPr id="2" name="図 1"/>
        <xdr:cNvPicPr>
          <a:picLocks noChangeAspect="1"/>
        </xdr:cNvPicPr>
      </xdr:nvPicPr>
      <xdr:blipFill>
        <a:blip xmlns:r="http://schemas.openxmlformats.org/officeDocument/2006/relationships" r:embed="rId1"/>
        <a:stretch>
          <a:fillRect/>
        </a:stretch>
      </xdr:blipFill>
      <xdr:spPr>
        <a:xfrm>
          <a:off x="704850" y="3438525"/>
          <a:ext cx="4688230" cy="14022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190500</xdr:colOff>
      <xdr:row>59</xdr:row>
      <xdr:rowOff>28575</xdr:rowOff>
    </xdr:from>
    <xdr:to>
      <xdr:col>16</xdr:col>
      <xdr:colOff>400050</xdr:colOff>
      <xdr:row>59</xdr:row>
      <xdr:rowOff>28575</xdr:rowOff>
    </xdr:to>
    <xdr:sp macro="" textlink="">
      <xdr:nvSpPr>
        <xdr:cNvPr id="8378765"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19051</xdr:colOff>
          <xdr:row>0</xdr:row>
          <xdr:rowOff>19050</xdr:rowOff>
        </xdr:from>
        <xdr:to>
          <xdr:col>15</xdr:col>
          <xdr:colOff>276226</xdr:colOff>
          <xdr:row>48</xdr:row>
          <xdr:rowOff>133350</xdr:rowOff>
        </xdr:to>
        <xdr:pic>
          <xdr:nvPicPr>
            <xdr:cNvPr id="48" name="図 47"/>
            <xdr:cNvPicPr>
              <a:picLocks noChangeAspect="1" noChangeArrowheads="1"/>
              <a:extLst>
                <a:ext uri="{84589F7E-364E-4C9E-8A38-B11213B215E9}">
                  <a14:cameraTool cellRange="目次!$A$1:$P$49" spid="_x0000_s1084"/>
                </a:ext>
              </a:extLst>
            </xdr:cNvPicPr>
          </xdr:nvPicPr>
          <xdr:blipFill>
            <a:blip xmlns:r="http://schemas.openxmlformats.org/officeDocument/2006/relationships" r:embed="rId1"/>
            <a:srcRect/>
            <a:stretch>
              <a:fillRect/>
            </a:stretch>
          </xdr:blipFill>
          <xdr:spPr bwMode="auto">
            <a:xfrm>
              <a:off x="19051" y="19050"/>
              <a:ext cx="7181850" cy="9344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47625</xdr:rowOff>
        </xdr:from>
        <xdr:to>
          <xdr:col>11</xdr:col>
          <xdr:colOff>200025</xdr:colOff>
          <xdr:row>63</xdr:row>
          <xdr:rowOff>123825</xdr:rowOff>
        </xdr:to>
        <xdr:pic>
          <xdr:nvPicPr>
            <xdr:cNvPr id="23" name="図 22"/>
            <xdr:cNvPicPr>
              <a:picLocks noChangeAspect="1" noChangeArrowheads="1"/>
              <a:extLst>
                <a:ext uri="{84589F7E-364E-4C9E-8A38-B11213B215E9}">
                  <a14:cameraTool cellRange="主な動き!$A$1:$P$53" spid="_x0000_s2105"/>
                </a:ext>
              </a:extLst>
            </xdr:cNvPicPr>
          </xdr:nvPicPr>
          <xdr:blipFill>
            <a:blip xmlns:r="http://schemas.openxmlformats.org/officeDocument/2006/relationships" r:embed="rId1"/>
            <a:srcRect/>
            <a:stretch>
              <a:fillRect/>
            </a:stretch>
          </xdr:blipFill>
          <xdr:spPr bwMode="auto">
            <a:xfrm>
              <a:off x="28575" y="47625"/>
              <a:ext cx="7715250" cy="10877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11</xdr:col>
          <xdr:colOff>95250</xdr:colOff>
          <xdr:row>69</xdr:row>
          <xdr:rowOff>133350</xdr:rowOff>
        </xdr:to>
        <xdr:pic>
          <xdr:nvPicPr>
            <xdr:cNvPr id="3" name="図 2"/>
            <xdr:cNvPicPr>
              <a:picLocks noChangeAspect="1" noChangeArrowheads="1"/>
              <a:extLst>
                <a:ext uri="{84589F7E-364E-4C9E-8A38-B11213B215E9}">
                  <a14:cameraTool cellRange="'1-2'!$A$1:$L$65" spid="_x0000_s8462443"/>
                </a:ext>
              </a:extLst>
            </xdr:cNvPicPr>
          </xdr:nvPicPr>
          <xdr:blipFill>
            <a:blip xmlns:r="http://schemas.openxmlformats.org/officeDocument/2006/relationships" r:embed="rId1"/>
            <a:srcRect/>
            <a:stretch>
              <a:fillRect/>
            </a:stretch>
          </xdr:blipFill>
          <xdr:spPr bwMode="auto">
            <a:xfrm>
              <a:off x="19050" y="19050"/>
              <a:ext cx="7620000" cy="1188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0</xdr:row>
          <xdr:rowOff>28575</xdr:rowOff>
        </xdr:from>
        <xdr:to>
          <xdr:col>23</xdr:col>
          <xdr:colOff>66675</xdr:colOff>
          <xdr:row>69</xdr:row>
          <xdr:rowOff>142875</xdr:rowOff>
        </xdr:to>
        <xdr:pic>
          <xdr:nvPicPr>
            <xdr:cNvPr id="4" name="図 3"/>
            <xdr:cNvPicPr>
              <a:picLocks noChangeAspect="1" noChangeArrowheads="1"/>
              <a:extLst>
                <a:ext uri="{84589F7E-364E-4C9E-8A38-B11213B215E9}">
                  <a14:cameraTool cellRange="'1-2'!$M$1:$T$65" spid="_x0000_s8462444"/>
                </a:ext>
              </a:extLst>
            </xdr:cNvPicPr>
          </xdr:nvPicPr>
          <xdr:blipFill>
            <a:blip xmlns:r="http://schemas.openxmlformats.org/officeDocument/2006/relationships" r:embed="rId2"/>
            <a:srcRect/>
            <a:stretch>
              <a:fillRect/>
            </a:stretch>
          </xdr:blipFill>
          <xdr:spPr bwMode="auto">
            <a:xfrm>
              <a:off x="7753350" y="28575"/>
              <a:ext cx="7534275" cy="1188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10</xdr:col>
          <xdr:colOff>266700</xdr:colOff>
          <xdr:row>73</xdr:row>
          <xdr:rowOff>38100</xdr:rowOff>
        </xdr:to>
        <xdr:pic>
          <xdr:nvPicPr>
            <xdr:cNvPr id="7" name="図 6"/>
            <xdr:cNvPicPr>
              <a:picLocks noChangeAspect="1" noChangeArrowheads="1"/>
              <a:extLst>
                <a:ext uri="{84589F7E-364E-4C9E-8A38-B11213B215E9}">
                  <a14:cameraTool cellRange="'3-4'!$A$1:$K$73" spid="_x0000_s8463467"/>
                </a:ext>
              </a:extLst>
            </xdr:cNvPicPr>
          </xdr:nvPicPr>
          <xdr:blipFill>
            <a:blip xmlns:r="http://schemas.openxmlformats.org/officeDocument/2006/relationships" r:embed="rId1"/>
            <a:srcRect/>
            <a:stretch>
              <a:fillRect/>
            </a:stretch>
          </xdr:blipFill>
          <xdr:spPr bwMode="auto">
            <a:xfrm>
              <a:off x="19050" y="28575"/>
              <a:ext cx="7105650" cy="11153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0</xdr:row>
          <xdr:rowOff>28575</xdr:rowOff>
        </xdr:from>
        <xdr:to>
          <xdr:col>21</xdr:col>
          <xdr:colOff>438150</xdr:colOff>
          <xdr:row>73</xdr:row>
          <xdr:rowOff>38100</xdr:rowOff>
        </xdr:to>
        <xdr:pic>
          <xdr:nvPicPr>
            <xdr:cNvPr id="8" name="図 7"/>
            <xdr:cNvPicPr>
              <a:picLocks noChangeAspect="1" noChangeArrowheads="1"/>
              <a:extLst>
                <a:ext uri="{84589F7E-364E-4C9E-8A38-B11213B215E9}">
                  <a14:cameraTool cellRange="'3-4'!$L$1:$W$73" spid="_x0000_s8463468"/>
                </a:ext>
              </a:extLst>
            </xdr:cNvPicPr>
          </xdr:nvPicPr>
          <xdr:blipFill>
            <a:blip xmlns:r="http://schemas.openxmlformats.org/officeDocument/2006/relationships" r:embed="rId2"/>
            <a:srcRect/>
            <a:stretch>
              <a:fillRect/>
            </a:stretch>
          </xdr:blipFill>
          <xdr:spPr bwMode="auto">
            <a:xfrm>
              <a:off x="7172325" y="28575"/>
              <a:ext cx="7267575" cy="111537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38100</xdr:rowOff>
        </xdr:from>
        <xdr:to>
          <xdr:col>10</xdr:col>
          <xdr:colOff>390525</xdr:colOff>
          <xdr:row>20</xdr:row>
          <xdr:rowOff>57149</xdr:rowOff>
        </xdr:to>
        <xdr:pic>
          <xdr:nvPicPr>
            <xdr:cNvPr id="8267673" name="Picture 47"/>
            <xdr:cNvPicPr>
              <a:picLocks noChangeAspect="1" noChangeArrowheads="1"/>
              <a:extLst>
                <a:ext uri="{84589F7E-364E-4C9E-8A38-B11213B215E9}">
                  <a14:cameraTool cellRange="'5'!$A$1:$I$22" spid="_x0000_s8424642"/>
                </a:ext>
              </a:extLst>
            </xdr:cNvPicPr>
          </xdr:nvPicPr>
          <xdr:blipFill>
            <a:blip xmlns:r="http://schemas.openxmlformats.org/officeDocument/2006/relationships" r:embed="rId1"/>
            <a:srcRect/>
            <a:stretch>
              <a:fillRect/>
            </a:stretch>
          </xdr:blipFill>
          <xdr:spPr bwMode="auto">
            <a:xfrm>
              <a:off x="28575" y="38100"/>
              <a:ext cx="7219950" cy="344804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22</xdr:row>
          <xdr:rowOff>28575</xdr:rowOff>
        </xdr:from>
        <xdr:to>
          <xdr:col>10</xdr:col>
          <xdr:colOff>371475</xdr:colOff>
          <xdr:row>43</xdr:row>
          <xdr:rowOff>28575</xdr:rowOff>
        </xdr:to>
        <xdr:pic>
          <xdr:nvPicPr>
            <xdr:cNvPr id="8267674" name="Picture 48"/>
            <xdr:cNvPicPr>
              <a:picLocks noChangeAspect="1" noChangeArrowheads="1"/>
              <a:extLst>
                <a:ext uri="{84589F7E-364E-4C9E-8A38-B11213B215E9}">
                  <a14:cameraTool cellRange="'6'!$A$1:$M$23" spid="_x0000_s8424643"/>
                </a:ext>
              </a:extLst>
            </xdr:cNvPicPr>
          </xdr:nvPicPr>
          <xdr:blipFill>
            <a:blip xmlns:r="http://schemas.openxmlformats.org/officeDocument/2006/relationships" r:embed="rId2"/>
            <a:srcRect/>
            <a:stretch>
              <a:fillRect/>
            </a:stretch>
          </xdr:blipFill>
          <xdr:spPr bwMode="auto">
            <a:xfrm>
              <a:off x="28575" y="3800475"/>
              <a:ext cx="7200900" cy="3600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11</xdr:col>
      <xdr:colOff>552450</xdr:colOff>
      <xdr:row>23</xdr:row>
      <xdr:rowOff>114300</xdr:rowOff>
    </xdr:from>
    <xdr:to>
      <xdr:col>20</xdr:col>
      <xdr:colOff>828675</xdr:colOff>
      <xdr:row>41</xdr:row>
      <xdr:rowOff>142875</xdr:rowOff>
    </xdr:to>
    <xdr:sp macro="" textlink="">
      <xdr:nvSpPr>
        <xdr:cNvPr id="8267675" name="AutoShape 49"/>
        <xdr:cNvSpPr>
          <a:spLocks noChangeArrowheads="1"/>
        </xdr:cNvSpPr>
      </xdr:nvSpPr>
      <xdr:spPr bwMode="auto">
        <a:xfrm>
          <a:off x="7296150" y="3609975"/>
          <a:ext cx="5162550" cy="3019425"/>
        </a:xfrm>
        <a:prstGeom prst="rightArrow">
          <a:avLst>
            <a:gd name="adj1" fmla="val 50000"/>
            <a:gd name="adj2" fmla="val 42744"/>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161925</xdr:colOff>
      <xdr:row>49</xdr:row>
      <xdr:rowOff>76200</xdr:rowOff>
    </xdr:from>
    <xdr:to>
      <xdr:col>22</xdr:col>
      <xdr:colOff>123825</xdr:colOff>
      <xdr:row>65</xdr:row>
      <xdr:rowOff>47625</xdr:rowOff>
    </xdr:to>
    <xdr:sp macro="" textlink="">
      <xdr:nvSpPr>
        <xdr:cNvPr id="8267676" name="AutoShape 52"/>
        <xdr:cNvSpPr>
          <a:spLocks noChangeArrowheads="1"/>
        </xdr:cNvSpPr>
      </xdr:nvSpPr>
      <xdr:spPr bwMode="auto">
        <a:xfrm>
          <a:off x="8039100" y="7772400"/>
          <a:ext cx="4924425" cy="2990850"/>
        </a:xfrm>
        <a:prstGeom prst="rightArrow">
          <a:avLst>
            <a:gd name="adj1" fmla="val 50000"/>
            <a:gd name="adj2" fmla="val 41162"/>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0</xdr:col>
          <xdr:colOff>38100</xdr:colOff>
          <xdr:row>44</xdr:row>
          <xdr:rowOff>161924</xdr:rowOff>
        </xdr:from>
        <xdr:to>
          <xdr:col>10</xdr:col>
          <xdr:colOff>381000</xdr:colOff>
          <xdr:row>63</xdr:row>
          <xdr:rowOff>152399</xdr:rowOff>
        </xdr:to>
        <xdr:pic>
          <xdr:nvPicPr>
            <xdr:cNvPr id="8267677" name="図 21"/>
            <xdr:cNvPicPr>
              <a:picLocks noChangeAspect="1" noChangeArrowheads="1"/>
              <a:extLst>
                <a:ext uri="{84589F7E-364E-4C9E-8A38-B11213B215E9}">
                  <a14:cameraTool cellRange="'7'!$A$1:$K$21" spid="_x0000_s8424644"/>
                </a:ext>
              </a:extLst>
            </xdr:cNvPicPr>
          </xdr:nvPicPr>
          <xdr:blipFill>
            <a:blip xmlns:r="http://schemas.openxmlformats.org/officeDocument/2006/relationships" r:embed="rId3"/>
            <a:srcRect/>
            <a:stretch>
              <a:fillRect/>
            </a:stretch>
          </xdr:blipFill>
          <xdr:spPr bwMode="auto">
            <a:xfrm>
              <a:off x="38100" y="7705724"/>
              <a:ext cx="7200900" cy="3248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11</xdr:col>
          <xdr:colOff>180975</xdr:colOff>
          <xdr:row>61</xdr:row>
          <xdr:rowOff>133350</xdr:rowOff>
        </xdr:to>
        <xdr:pic>
          <xdr:nvPicPr>
            <xdr:cNvPr id="5" name="図 4"/>
            <xdr:cNvPicPr>
              <a:picLocks noChangeAspect="1" noChangeArrowheads="1"/>
              <a:extLst>
                <a:ext uri="{84589F7E-364E-4C9E-8A38-B11213B215E9}">
                  <a14:cameraTool cellRange="'8'!$A$1:$AT$48" spid="_x0000_s8464437"/>
                </a:ext>
              </a:extLst>
            </xdr:cNvPicPr>
          </xdr:nvPicPr>
          <xdr:blipFill>
            <a:blip xmlns:r="http://schemas.openxmlformats.org/officeDocument/2006/relationships" r:embed="rId1"/>
            <a:srcRect/>
            <a:stretch>
              <a:fillRect/>
            </a:stretch>
          </xdr:blipFill>
          <xdr:spPr bwMode="auto">
            <a:xfrm>
              <a:off x="19050" y="19050"/>
              <a:ext cx="7705725" cy="10572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30</xdr:col>
      <xdr:colOff>0</xdr:colOff>
      <xdr:row>6</xdr:row>
      <xdr:rowOff>438150</xdr:rowOff>
    </xdr:from>
    <xdr:to>
      <xdr:col>30</xdr:col>
      <xdr:colOff>0</xdr:colOff>
      <xdr:row>7</xdr:row>
      <xdr:rowOff>304</xdr:rowOff>
    </xdr:to>
    <xdr:sp macro="" textlink="">
      <xdr:nvSpPr>
        <xdr:cNvPr id="6" name="Rectangle 12"/>
        <xdr:cNvSpPr>
          <a:spLocks noChangeArrowheads="1"/>
        </xdr:cNvSpPr>
      </xdr:nvSpPr>
      <xdr:spPr bwMode="auto">
        <a:xfrm>
          <a:off x="14373225" y="1285875"/>
          <a:ext cx="0" cy="209854"/>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mc:AlternateContent xmlns:mc="http://schemas.openxmlformats.org/markup-compatibility/2006">
    <mc:Choice xmlns:a14="http://schemas.microsoft.com/office/drawing/2010/main" Requires="a14">
      <xdr:twoCellAnchor editAs="oneCell">
        <xdr:from>
          <xdr:col>0</xdr:col>
          <xdr:colOff>22412</xdr:colOff>
          <xdr:row>0</xdr:row>
          <xdr:rowOff>22412</xdr:rowOff>
        </xdr:from>
        <xdr:to>
          <xdr:col>10</xdr:col>
          <xdr:colOff>660587</xdr:colOff>
          <xdr:row>60</xdr:row>
          <xdr:rowOff>89087</xdr:rowOff>
        </xdr:to>
        <xdr:pic>
          <xdr:nvPicPr>
            <xdr:cNvPr id="7" name="図 6"/>
            <xdr:cNvPicPr>
              <a:picLocks noChangeAspect="1" noChangeArrowheads="1"/>
              <a:extLst>
                <a:ext uri="{84589F7E-364E-4C9E-8A38-B11213B215E9}">
                  <a14:cameraTool cellRange="'9'!$A$1:$Y$63" spid="_x0000_s8465513"/>
                </a:ext>
              </a:extLst>
            </xdr:cNvPicPr>
          </xdr:nvPicPr>
          <xdr:blipFill>
            <a:blip xmlns:r="http://schemas.openxmlformats.org/officeDocument/2006/relationships" r:embed="rId1"/>
            <a:srcRect/>
            <a:stretch>
              <a:fillRect/>
            </a:stretch>
          </xdr:blipFill>
          <xdr:spPr bwMode="auto">
            <a:xfrm>
              <a:off x="22412" y="22412"/>
              <a:ext cx="7473763" cy="1015196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11206</xdr:colOff>
          <xdr:row>0</xdr:row>
          <xdr:rowOff>22412</xdr:rowOff>
        </xdr:from>
        <xdr:to>
          <xdr:col>21</xdr:col>
          <xdr:colOff>49306</xdr:colOff>
          <xdr:row>60</xdr:row>
          <xdr:rowOff>89087</xdr:rowOff>
        </xdr:to>
        <xdr:pic>
          <xdr:nvPicPr>
            <xdr:cNvPr id="8" name="図 7"/>
            <xdr:cNvPicPr>
              <a:picLocks noChangeAspect="1" noChangeArrowheads="1"/>
              <a:extLst>
                <a:ext uri="{84589F7E-364E-4C9E-8A38-B11213B215E9}">
                  <a14:cameraTool cellRange="'9'!$Z$1:$AU$63" spid="_x0000_s8465514"/>
                </a:ext>
              </a:extLst>
            </xdr:cNvPicPr>
          </xdr:nvPicPr>
          <xdr:blipFill>
            <a:blip xmlns:r="http://schemas.openxmlformats.org/officeDocument/2006/relationships" r:embed="rId2"/>
            <a:srcRect/>
            <a:stretch>
              <a:fillRect/>
            </a:stretch>
          </xdr:blipFill>
          <xdr:spPr bwMode="auto">
            <a:xfrm>
              <a:off x="7530353" y="22412"/>
              <a:ext cx="6873688" cy="1015196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685800" y="11229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685800" y="112299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9459</xdr:rowOff>
    </xdr:to>
    <xdr:sp macro="" textlink="">
      <xdr:nvSpPr>
        <xdr:cNvPr id="5" name="テキスト ボックス 2"/>
        <xdr:cNvSpPr txBox="1">
          <a:spLocks noChangeArrowheads="1"/>
        </xdr:cNvSpPr>
      </xdr:nvSpPr>
      <xdr:spPr bwMode="auto">
        <a:xfrm>
          <a:off x="685800" y="8793480"/>
          <a:ext cx="0" cy="21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9</xdr:col>
          <xdr:colOff>190500</xdr:colOff>
          <xdr:row>65</xdr:row>
          <xdr:rowOff>142875</xdr:rowOff>
        </xdr:to>
        <xdr:pic>
          <xdr:nvPicPr>
            <xdr:cNvPr id="11" name="図 10"/>
            <xdr:cNvPicPr>
              <a:picLocks noChangeAspect="1" noChangeArrowheads="1"/>
              <a:extLst>
                <a:ext uri="{84589F7E-364E-4C9E-8A38-B11213B215E9}">
                  <a14:cameraTool cellRange="'10 (1)'!$A$1:$K$63" spid="_x0000_s8466486"/>
                </a:ext>
              </a:extLst>
            </xdr:cNvPicPr>
          </xdr:nvPicPr>
          <xdr:blipFill>
            <a:blip xmlns:r="http://schemas.openxmlformats.org/officeDocument/2006/relationships" r:embed="rId2"/>
            <a:srcRect/>
            <a:stretch>
              <a:fillRect/>
            </a:stretch>
          </xdr:blipFill>
          <xdr:spPr bwMode="auto">
            <a:xfrm>
              <a:off x="19050" y="19050"/>
              <a:ext cx="6343650" cy="11249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620493</xdr:colOff>
      <xdr:row>0</xdr:row>
      <xdr:rowOff>285750</xdr:rowOff>
    </xdr:to>
    <xdr:sp macro="" textlink="">
      <xdr:nvSpPr>
        <xdr:cNvPr id="3" name="Rectangle 3073"/>
        <xdr:cNvSpPr>
          <a:spLocks noChangeArrowheads="1"/>
        </xdr:cNvSpPr>
      </xdr:nvSpPr>
      <xdr:spPr bwMode="auto">
        <a:xfrm>
          <a:off x="11430" y="19050"/>
          <a:ext cx="159013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35</xdr:row>
      <xdr:rowOff>180975</xdr:rowOff>
    </xdr:from>
    <xdr:to>
      <xdr:col>10</xdr:col>
      <xdr:colOff>95250</xdr:colOff>
      <xdr:row>45</xdr:row>
      <xdr:rowOff>123825</xdr:rowOff>
    </xdr:to>
    <xdr:sp macro="" textlink="">
      <xdr:nvSpPr>
        <xdr:cNvPr id="2" name="正方形/長方形 2"/>
        <xdr:cNvSpPr>
          <a:spLocks noChangeArrowheads="1"/>
        </xdr:cNvSpPr>
      </xdr:nvSpPr>
      <xdr:spPr bwMode="auto">
        <a:xfrm>
          <a:off x="142875" y="6315075"/>
          <a:ext cx="6810375" cy="1666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12</xdr:col>
          <xdr:colOff>238125</xdr:colOff>
          <xdr:row>96</xdr:row>
          <xdr:rowOff>57150</xdr:rowOff>
        </xdr:to>
        <xdr:pic>
          <xdr:nvPicPr>
            <xdr:cNvPr id="7" name="図 6"/>
            <xdr:cNvPicPr>
              <a:picLocks noChangeAspect="1" noChangeArrowheads="1"/>
              <a:extLst>
                <a:ext uri="{84589F7E-364E-4C9E-8A38-B11213B215E9}">
                  <a14:cameraTool cellRange="'10 (2)'!$A$1:$K$66" spid="_x0000_s8467509"/>
                </a:ext>
              </a:extLst>
            </xdr:cNvPicPr>
          </xdr:nvPicPr>
          <xdr:blipFill>
            <a:blip xmlns:r="http://schemas.openxmlformats.org/officeDocument/2006/relationships" r:embed="rId1"/>
            <a:srcRect/>
            <a:stretch>
              <a:fillRect/>
            </a:stretch>
          </xdr:blipFill>
          <xdr:spPr bwMode="auto">
            <a:xfrm>
              <a:off x="19050" y="19050"/>
              <a:ext cx="7820025" cy="154971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9</xdr:col>
          <xdr:colOff>600075</xdr:colOff>
          <xdr:row>57</xdr:row>
          <xdr:rowOff>95250</xdr:rowOff>
        </xdr:to>
        <xdr:pic>
          <xdr:nvPicPr>
            <xdr:cNvPr id="4" name="図 3"/>
            <xdr:cNvPicPr>
              <a:picLocks noChangeAspect="1" noChangeArrowheads="1"/>
              <a:extLst>
                <a:ext uri="{84589F7E-364E-4C9E-8A38-B11213B215E9}">
                  <a14:cameraTool cellRange="'11'!$A$1:$O$49" spid="_x0000_s8468584"/>
                </a:ext>
              </a:extLst>
            </xdr:cNvPicPr>
          </xdr:nvPicPr>
          <xdr:blipFill>
            <a:blip xmlns:r="http://schemas.openxmlformats.org/officeDocument/2006/relationships" r:embed="rId1"/>
            <a:srcRect/>
            <a:stretch>
              <a:fillRect/>
            </a:stretch>
          </xdr:blipFill>
          <xdr:spPr bwMode="auto">
            <a:xfrm>
              <a:off x="19050" y="19050"/>
              <a:ext cx="6753225" cy="10115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0</xdr:row>
          <xdr:rowOff>19050</xdr:rowOff>
        </xdr:from>
        <xdr:to>
          <xdr:col>19</xdr:col>
          <xdr:colOff>600075</xdr:colOff>
          <xdr:row>57</xdr:row>
          <xdr:rowOff>95250</xdr:rowOff>
        </xdr:to>
        <xdr:pic>
          <xdr:nvPicPr>
            <xdr:cNvPr id="5" name="図 4"/>
            <xdr:cNvPicPr>
              <a:picLocks noChangeAspect="1" noChangeArrowheads="1"/>
              <a:extLst>
                <a:ext uri="{84589F7E-364E-4C9E-8A38-B11213B215E9}">
                  <a14:cameraTool cellRange="'11'!$P$1:$AD$49" spid="_x0000_s8468585"/>
                </a:ext>
              </a:extLst>
            </xdr:cNvPicPr>
          </xdr:nvPicPr>
          <xdr:blipFill>
            <a:blip xmlns:r="http://schemas.openxmlformats.org/officeDocument/2006/relationships" r:embed="rId2"/>
            <a:srcRect/>
            <a:stretch>
              <a:fillRect/>
            </a:stretch>
          </xdr:blipFill>
          <xdr:spPr bwMode="auto">
            <a:xfrm>
              <a:off x="6877050" y="19050"/>
              <a:ext cx="6753225" cy="10115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10</xdr:col>
          <xdr:colOff>666750</xdr:colOff>
          <xdr:row>52</xdr:row>
          <xdr:rowOff>114300</xdr:rowOff>
        </xdr:to>
        <xdr:pic>
          <xdr:nvPicPr>
            <xdr:cNvPr id="3" name="図 2"/>
            <xdr:cNvPicPr>
              <a:picLocks noChangeAspect="1" noChangeArrowheads="1"/>
              <a:extLst>
                <a:ext uri="{84589F7E-364E-4C9E-8A38-B11213B215E9}">
                  <a14:cameraTool cellRange="'12 (1)アイ'!$A$1:$L$46" spid="_x0000_s8469556"/>
                </a:ext>
              </a:extLst>
            </xdr:cNvPicPr>
          </xdr:nvPicPr>
          <xdr:blipFill>
            <a:blip xmlns:r="http://schemas.openxmlformats.org/officeDocument/2006/relationships" r:embed="rId1"/>
            <a:srcRect/>
            <a:stretch>
              <a:fillRect/>
            </a:stretch>
          </xdr:blipFill>
          <xdr:spPr bwMode="auto">
            <a:xfrm>
              <a:off x="19050" y="19050"/>
              <a:ext cx="7505700" cy="9010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27</xdr:row>
          <xdr:rowOff>19050</xdr:rowOff>
        </xdr:from>
        <xdr:to>
          <xdr:col>11</xdr:col>
          <xdr:colOff>114300</xdr:colOff>
          <xdr:row>53</xdr:row>
          <xdr:rowOff>133350</xdr:rowOff>
        </xdr:to>
        <xdr:pic>
          <xdr:nvPicPr>
            <xdr:cNvPr id="2" name="Picture 1"/>
            <xdr:cNvPicPr>
              <a:picLocks noChangeAspect="1" noChangeArrowheads="1"/>
              <a:extLst>
                <a:ext uri="{84589F7E-364E-4C9E-8A38-B11213B215E9}">
                  <a14:cameraTool cellRange="'12 (1)エ'!$A$1:$K$26" spid="_x0000_s8393913"/>
                </a:ext>
              </a:extLst>
            </xdr:cNvPicPr>
          </xdr:nvPicPr>
          <xdr:blipFill>
            <a:blip xmlns:r="http://schemas.openxmlformats.org/officeDocument/2006/relationships" r:embed="rId1"/>
            <a:srcRect/>
            <a:stretch>
              <a:fillRect/>
            </a:stretch>
          </xdr:blipFill>
          <xdr:spPr bwMode="auto">
            <a:xfrm>
              <a:off x="9525" y="4648200"/>
              <a:ext cx="7648575" cy="4572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114300</xdr:colOff>
          <xdr:row>26</xdr:row>
          <xdr:rowOff>28575</xdr:rowOff>
        </xdr:to>
        <xdr:pic>
          <xdr:nvPicPr>
            <xdr:cNvPr id="4" name="Picture 1"/>
            <xdr:cNvPicPr>
              <a:picLocks noChangeAspect="1" noChangeArrowheads="1"/>
              <a:extLst>
                <a:ext uri="{84589F7E-364E-4C9E-8A38-B11213B215E9}">
                  <a14:cameraTool cellRange="'12 (1)ウ'!$A$1:$O$25" spid="_x0000_s8393914"/>
                </a:ext>
              </a:extLst>
            </xdr:cNvPicPr>
          </xdr:nvPicPr>
          <xdr:blipFill>
            <a:blip xmlns:r="http://schemas.openxmlformats.org/officeDocument/2006/relationships" r:embed="rId2"/>
            <a:srcRect/>
            <a:stretch>
              <a:fillRect/>
            </a:stretch>
          </xdr:blipFill>
          <xdr:spPr bwMode="auto">
            <a:xfrm>
              <a:off x="0" y="0"/>
              <a:ext cx="7658100" cy="4486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466725</xdr:colOff>
          <xdr:row>61</xdr:row>
          <xdr:rowOff>66675</xdr:rowOff>
        </xdr:to>
        <xdr:pic>
          <xdr:nvPicPr>
            <xdr:cNvPr id="2" name="図 1"/>
            <xdr:cNvPicPr>
              <a:picLocks noChangeAspect="1" noChangeArrowheads="1"/>
              <a:extLst>
                <a:ext uri="{84589F7E-364E-4C9E-8A38-B11213B215E9}">
                  <a14:cameraTool cellRange="'12 (2)アイ'!$A$1:$L$51" spid="_x0000_s8470579"/>
                </a:ext>
              </a:extLst>
            </xdr:cNvPicPr>
          </xdr:nvPicPr>
          <xdr:blipFill>
            <a:blip xmlns:r="http://schemas.openxmlformats.org/officeDocument/2006/relationships" r:embed="rId1"/>
            <a:srcRect/>
            <a:stretch>
              <a:fillRect/>
            </a:stretch>
          </xdr:blipFill>
          <xdr:spPr bwMode="auto">
            <a:xfrm>
              <a:off x="0" y="0"/>
              <a:ext cx="7324725" cy="104679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8281</xdr:colOff>
          <xdr:row>0</xdr:row>
          <xdr:rowOff>0</xdr:rowOff>
        </xdr:from>
        <xdr:to>
          <xdr:col>10</xdr:col>
          <xdr:colOff>657224</xdr:colOff>
          <xdr:row>23</xdr:row>
          <xdr:rowOff>152400</xdr:rowOff>
        </xdr:to>
        <xdr:pic>
          <xdr:nvPicPr>
            <xdr:cNvPr id="8272368" name="Picture 1"/>
            <xdr:cNvPicPr>
              <a:picLocks noChangeAspect="1" noChangeArrowheads="1"/>
              <a:extLst>
                <a:ext uri="{84589F7E-364E-4C9E-8A38-B11213B215E9}">
                  <a14:cameraTool cellRange="'12 (2)ウ'!$A$1:$O$25" spid="_x0000_s8272657"/>
                </a:ext>
              </a:extLst>
            </xdr:cNvPicPr>
          </xdr:nvPicPr>
          <xdr:blipFill>
            <a:blip xmlns:r="http://schemas.openxmlformats.org/officeDocument/2006/relationships" r:embed="rId1"/>
            <a:srcRect/>
            <a:stretch>
              <a:fillRect/>
            </a:stretch>
          </xdr:blipFill>
          <xdr:spPr bwMode="auto">
            <a:xfrm>
              <a:off x="8281" y="0"/>
              <a:ext cx="7506943" cy="409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7039</xdr:colOff>
          <xdr:row>26</xdr:row>
          <xdr:rowOff>28575</xdr:rowOff>
        </xdr:from>
        <xdr:to>
          <xdr:col>10</xdr:col>
          <xdr:colOff>638174</xdr:colOff>
          <xdr:row>37</xdr:row>
          <xdr:rowOff>142875</xdr:rowOff>
        </xdr:to>
        <xdr:pic>
          <xdr:nvPicPr>
            <xdr:cNvPr id="8272369" name="Picture 4"/>
            <xdr:cNvPicPr>
              <a:picLocks noChangeAspect="1" noChangeArrowheads="1"/>
              <a:extLst>
                <a:ext uri="{84589F7E-364E-4C9E-8A38-B11213B215E9}">
                  <a14:cameraTool cellRange="'13'!$A$1:$O$11" spid="_x0000_s8272658"/>
                </a:ext>
              </a:extLst>
            </xdr:cNvPicPr>
          </xdr:nvPicPr>
          <xdr:blipFill>
            <a:blip xmlns:r="http://schemas.openxmlformats.org/officeDocument/2006/relationships" r:embed="rId2"/>
            <a:srcRect/>
            <a:stretch>
              <a:fillRect/>
            </a:stretch>
          </xdr:blipFill>
          <xdr:spPr bwMode="auto">
            <a:xfrm>
              <a:off x="7039" y="4486275"/>
              <a:ext cx="7489135" cy="20002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7040</xdr:colOff>
          <xdr:row>40</xdr:row>
          <xdr:rowOff>28574</xdr:rowOff>
        </xdr:from>
        <xdr:to>
          <xdr:col>10</xdr:col>
          <xdr:colOff>657225</xdr:colOff>
          <xdr:row>54</xdr:row>
          <xdr:rowOff>133349</xdr:rowOff>
        </xdr:to>
        <xdr:pic>
          <xdr:nvPicPr>
            <xdr:cNvPr id="8272370" name="Picture 5"/>
            <xdr:cNvPicPr>
              <a:picLocks noChangeAspect="1" noChangeArrowheads="1"/>
              <a:extLst>
                <a:ext uri="{84589F7E-364E-4C9E-8A38-B11213B215E9}">
                  <a14:cameraTool cellRange="'14'!$A$1:$O$14" spid="_x0000_s8272659"/>
                </a:ext>
              </a:extLst>
            </xdr:cNvPicPr>
          </xdr:nvPicPr>
          <xdr:blipFill>
            <a:blip xmlns:r="http://schemas.openxmlformats.org/officeDocument/2006/relationships" r:embed="rId3"/>
            <a:srcRect/>
            <a:stretch>
              <a:fillRect/>
            </a:stretch>
          </xdr:blipFill>
          <xdr:spPr bwMode="auto">
            <a:xfrm>
              <a:off x="7040" y="6886574"/>
              <a:ext cx="7508185" cy="2505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10</xdr:col>
          <xdr:colOff>238125</xdr:colOff>
          <xdr:row>15</xdr:row>
          <xdr:rowOff>0</xdr:rowOff>
        </xdr:to>
        <xdr:pic>
          <xdr:nvPicPr>
            <xdr:cNvPr id="8197084" name="Picture 101"/>
            <xdr:cNvPicPr>
              <a:picLocks noChangeAspect="1" noChangeArrowheads="1"/>
              <a:extLst>
                <a:ext uri="{84589F7E-364E-4C9E-8A38-B11213B215E9}">
                  <a14:cameraTool cellRange="'15'!$A$1:$I$14" spid="_x0000_s8419607"/>
                </a:ext>
              </a:extLst>
            </xdr:cNvPicPr>
          </xdr:nvPicPr>
          <xdr:blipFill>
            <a:blip xmlns:r="http://schemas.openxmlformats.org/officeDocument/2006/relationships" r:embed="rId1"/>
            <a:srcRect/>
            <a:stretch>
              <a:fillRect/>
            </a:stretch>
          </xdr:blipFill>
          <xdr:spPr bwMode="auto">
            <a:xfrm>
              <a:off x="28575" y="0"/>
              <a:ext cx="7067550" cy="2571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10</xdr:col>
          <xdr:colOff>228600</xdr:colOff>
          <xdr:row>35</xdr:row>
          <xdr:rowOff>19050</xdr:rowOff>
        </xdr:to>
        <xdr:pic>
          <xdr:nvPicPr>
            <xdr:cNvPr id="8" name="Picture 101"/>
            <xdr:cNvPicPr>
              <a:picLocks noChangeAspect="1" noChangeArrowheads="1"/>
              <a:extLst>
                <a:ext uri="{84589F7E-364E-4C9E-8A38-B11213B215E9}">
                  <a14:cameraTool cellRange="'16'!$A$1:$E$8" spid="_x0000_s8419608"/>
                </a:ext>
              </a:extLst>
            </xdr:cNvPicPr>
          </xdr:nvPicPr>
          <xdr:blipFill>
            <a:blip xmlns:r="http://schemas.openxmlformats.org/officeDocument/2006/relationships" r:embed="rId2"/>
            <a:srcRect/>
            <a:stretch>
              <a:fillRect/>
            </a:stretch>
          </xdr:blipFill>
          <xdr:spPr bwMode="auto">
            <a:xfrm>
              <a:off x="19050" y="2590800"/>
              <a:ext cx="7067550" cy="3429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19049</xdr:rowOff>
        </xdr:from>
        <xdr:to>
          <xdr:col>10</xdr:col>
          <xdr:colOff>209550</xdr:colOff>
          <xdr:row>48</xdr:row>
          <xdr:rowOff>142874</xdr:rowOff>
        </xdr:to>
        <xdr:pic>
          <xdr:nvPicPr>
            <xdr:cNvPr id="9" name="Picture 101"/>
            <xdr:cNvPicPr>
              <a:picLocks noChangeAspect="1" noChangeArrowheads="1"/>
              <a:extLst>
                <a:ext uri="{84589F7E-364E-4C9E-8A38-B11213B215E9}">
                  <a14:cameraTool cellRange="'17(1)'!#REF!" spid="_x0000_s8419609"/>
                </a:ext>
              </a:extLst>
            </xdr:cNvPicPr>
          </xdr:nvPicPr>
          <xdr:blipFill>
            <a:blip xmlns:r="http://schemas.openxmlformats.org/officeDocument/2006/relationships" r:embed="rId3"/>
            <a:srcRect/>
            <a:stretch>
              <a:fillRect/>
            </a:stretch>
          </xdr:blipFill>
          <xdr:spPr bwMode="auto">
            <a:xfrm>
              <a:off x="19050" y="6019799"/>
              <a:ext cx="7048500" cy="23526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49</xdr:row>
          <xdr:rowOff>19050</xdr:rowOff>
        </xdr:from>
        <xdr:to>
          <xdr:col>10</xdr:col>
          <xdr:colOff>219075</xdr:colOff>
          <xdr:row>63</xdr:row>
          <xdr:rowOff>38100</xdr:rowOff>
        </xdr:to>
        <xdr:pic>
          <xdr:nvPicPr>
            <xdr:cNvPr id="10" name="図 9"/>
            <xdr:cNvPicPr>
              <a:picLocks noChangeAspect="1" noChangeArrowheads="1"/>
              <a:extLst>
                <a:ext uri="{84589F7E-364E-4C9E-8A38-B11213B215E9}">
                  <a14:cameraTool cellRange="'17(1)'!#REF!" spid="_x0000_s8419610"/>
                </a:ext>
              </a:extLst>
            </xdr:cNvPicPr>
          </xdr:nvPicPr>
          <xdr:blipFill>
            <a:blip xmlns:r="http://schemas.openxmlformats.org/officeDocument/2006/relationships" r:embed="rId4"/>
            <a:srcRect/>
            <a:stretch>
              <a:fillRect/>
            </a:stretch>
          </xdr:blipFill>
          <xdr:spPr bwMode="auto">
            <a:xfrm>
              <a:off x="28575" y="8420100"/>
              <a:ext cx="7048500" cy="2419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12</xdr:col>
          <xdr:colOff>180975</xdr:colOff>
          <xdr:row>80</xdr:row>
          <xdr:rowOff>57150</xdr:rowOff>
        </xdr:to>
        <xdr:pic>
          <xdr:nvPicPr>
            <xdr:cNvPr id="2" name="図 1"/>
            <xdr:cNvPicPr>
              <a:picLocks noChangeAspect="1" noChangeArrowheads="1"/>
              <a:extLst>
                <a:ext uri="{84589F7E-364E-4C9E-8A38-B11213B215E9}">
                  <a14:cameraTool cellRange="'17(2)'!$A$1:$N$76" spid="_x0000_s8471601"/>
                </a:ext>
              </a:extLst>
            </xdr:cNvPicPr>
          </xdr:nvPicPr>
          <xdr:blipFill>
            <a:blip xmlns:r="http://schemas.openxmlformats.org/officeDocument/2006/relationships" r:embed="rId1"/>
            <a:srcRect/>
            <a:stretch>
              <a:fillRect/>
            </a:stretch>
          </xdr:blipFill>
          <xdr:spPr bwMode="auto">
            <a:xfrm>
              <a:off x="0" y="0"/>
              <a:ext cx="8410575" cy="13773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17808</xdr:colOff>
          <xdr:row>0</xdr:row>
          <xdr:rowOff>0</xdr:rowOff>
        </xdr:from>
        <xdr:to>
          <xdr:col>10</xdr:col>
          <xdr:colOff>133350</xdr:colOff>
          <xdr:row>27</xdr:row>
          <xdr:rowOff>142874</xdr:rowOff>
        </xdr:to>
        <xdr:pic>
          <xdr:nvPicPr>
            <xdr:cNvPr id="8381486" name="Picture 20"/>
            <xdr:cNvPicPr>
              <a:picLocks noChangeAspect="1" noChangeArrowheads="1"/>
              <a:extLst>
                <a:ext uri="{84589F7E-364E-4C9E-8A38-B11213B215E9}">
                  <a14:cameraTool cellRange="'18-19'!$A$1:$O$25" spid="_x0000_s8381778"/>
                </a:ext>
              </a:extLst>
            </xdr:cNvPicPr>
          </xdr:nvPicPr>
          <xdr:blipFill>
            <a:blip xmlns:r="http://schemas.openxmlformats.org/officeDocument/2006/relationships" r:embed="rId1"/>
            <a:srcRect/>
            <a:stretch>
              <a:fillRect/>
            </a:stretch>
          </xdr:blipFill>
          <xdr:spPr bwMode="auto">
            <a:xfrm>
              <a:off x="17808" y="0"/>
              <a:ext cx="7068792" cy="477202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29</xdr:row>
          <xdr:rowOff>38100</xdr:rowOff>
        </xdr:from>
        <xdr:to>
          <xdr:col>10</xdr:col>
          <xdr:colOff>142875</xdr:colOff>
          <xdr:row>63</xdr:row>
          <xdr:rowOff>152400</xdr:rowOff>
        </xdr:to>
        <xdr:pic>
          <xdr:nvPicPr>
            <xdr:cNvPr id="8381491" name="図 14"/>
            <xdr:cNvPicPr>
              <a:picLocks noChangeAspect="1" noChangeArrowheads="1"/>
              <a:extLst>
                <a:ext uri="{84589F7E-364E-4C9E-8A38-B11213B215E9}">
                  <a14:cameraTool cellRange="'20-21'!$A$1:$R$34" spid="_x0000_s8381779"/>
                </a:ext>
              </a:extLst>
            </xdr:cNvPicPr>
          </xdr:nvPicPr>
          <xdr:blipFill>
            <a:blip xmlns:r="http://schemas.openxmlformats.org/officeDocument/2006/relationships" r:embed="rId2"/>
            <a:srcRect/>
            <a:stretch>
              <a:fillRect/>
            </a:stretch>
          </xdr:blipFill>
          <xdr:spPr bwMode="auto">
            <a:xfrm>
              <a:off x="28575" y="5010150"/>
              <a:ext cx="7067550" cy="5943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28574</xdr:rowOff>
        </xdr:from>
        <xdr:to>
          <xdr:col>14</xdr:col>
          <xdr:colOff>485775</xdr:colOff>
          <xdr:row>26</xdr:row>
          <xdr:rowOff>152399</xdr:rowOff>
        </xdr:to>
        <xdr:pic>
          <xdr:nvPicPr>
            <xdr:cNvPr id="8341710" name="Picture 22"/>
            <xdr:cNvPicPr>
              <a:picLocks noChangeAspect="1" noChangeArrowheads="1"/>
              <a:extLst>
                <a:ext uri="{84589F7E-364E-4C9E-8A38-B11213B215E9}">
                  <a14:cameraTool cellRange="'22-23'!$A$1:$J$26" spid="_x0000_s8341952"/>
                </a:ext>
              </a:extLst>
            </xdr:cNvPicPr>
          </xdr:nvPicPr>
          <xdr:blipFill>
            <a:blip xmlns:r="http://schemas.openxmlformats.org/officeDocument/2006/relationships" r:embed="rId1"/>
            <a:srcRect/>
            <a:stretch>
              <a:fillRect/>
            </a:stretch>
          </xdr:blipFill>
          <xdr:spPr bwMode="auto">
            <a:xfrm>
              <a:off x="28575" y="28574"/>
              <a:ext cx="7924800" cy="4581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xdr:row>
          <xdr:rowOff>28574</xdr:rowOff>
        </xdr:from>
        <xdr:to>
          <xdr:col>14</xdr:col>
          <xdr:colOff>466725</xdr:colOff>
          <xdr:row>63</xdr:row>
          <xdr:rowOff>114299</xdr:rowOff>
        </xdr:to>
        <xdr:pic>
          <xdr:nvPicPr>
            <xdr:cNvPr id="8341714" name="図 6"/>
            <xdr:cNvPicPr>
              <a:picLocks noChangeAspect="1" noChangeArrowheads="1"/>
              <a:extLst>
                <a:ext uri="{84589F7E-364E-4C9E-8A38-B11213B215E9}">
                  <a14:cameraTool cellRange="'24'!$A$1:$M$34" spid="_x0000_s8341953"/>
                </a:ext>
              </a:extLst>
            </xdr:cNvPicPr>
          </xdr:nvPicPr>
          <xdr:blipFill>
            <a:blip xmlns:r="http://schemas.openxmlformats.org/officeDocument/2006/relationships" r:embed="rId2"/>
            <a:srcRect/>
            <a:stretch>
              <a:fillRect/>
            </a:stretch>
          </xdr:blipFill>
          <xdr:spPr bwMode="auto">
            <a:xfrm>
              <a:off x="28575" y="4829174"/>
              <a:ext cx="7905750" cy="60864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205740</xdr:colOff>
      <xdr:row>30</xdr:row>
      <xdr:rowOff>104775</xdr:rowOff>
    </xdr:from>
    <xdr:to>
      <xdr:col>5</xdr:col>
      <xdr:colOff>205740</xdr:colOff>
      <xdr:row>33</xdr:row>
      <xdr:rowOff>66675</xdr:rowOff>
    </xdr:to>
    <xdr:sp macro="" textlink="">
      <xdr:nvSpPr>
        <xdr:cNvPr id="9940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30480</xdr:colOff>
      <xdr:row>0</xdr:row>
      <xdr:rowOff>36302</xdr:rowOff>
    </xdr:from>
    <xdr:to>
      <xdr:col>3</xdr:col>
      <xdr:colOff>628471</xdr:colOff>
      <xdr:row>2</xdr:row>
      <xdr:rowOff>308</xdr:rowOff>
    </xdr:to>
    <xdr:sp macro="" textlink="">
      <xdr:nvSpPr>
        <xdr:cNvPr id="7" name="Rectangle 1027"/>
        <xdr:cNvSpPr>
          <a:spLocks noChangeArrowheads="1"/>
        </xdr:cNvSpPr>
      </xdr:nvSpPr>
      <xdr:spPr bwMode="auto">
        <a:xfrm>
          <a:off x="30480" y="36302"/>
          <a:ext cx="1636216" cy="26880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554498</xdr:colOff>
      <xdr:row>0</xdr:row>
      <xdr:rowOff>38100</xdr:rowOff>
    </xdr:from>
    <xdr:to>
      <xdr:col>19</xdr:col>
      <xdr:colOff>386113</xdr:colOff>
      <xdr:row>3</xdr:row>
      <xdr:rowOff>76200</xdr:rowOff>
    </xdr:to>
    <xdr:sp macro="" textlink="">
      <xdr:nvSpPr>
        <xdr:cNvPr id="9" name="Rectangle 1028"/>
        <xdr:cNvSpPr>
          <a:spLocks noChangeArrowheads="1"/>
        </xdr:cNvSpPr>
      </xdr:nvSpPr>
      <xdr:spPr bwMode="auto">
        <a:xfrm>
          <a:off x="9546098" y="38100"/>
          <a:ext cx="3041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（令和６年１月１日現在）</a:t>
          </a:r>
        </a:p>
      </xdr:txBody>
    </xdr:sp>
    <xdr:clientData/>
  </xdr:twoCellAnchor>
  <xdr:twoCellAnchor>
    <xdr:from>
      <xdr:col>4</xdr:col>
      <xdr:colOff>76199</xdr:colOff>
      <xdr:row>0</xdr:row>
      <xdr:rowOff>0</xdr:rowOff>
    </xdr:from>
    <xdr:to>
      <xdr:col>8</xdr:col>
      <xdr:colOff>449840</xdr:colOff>
      <xdr:row>3</xdr:row>
      <xdr:rowOff>95249</xdr:rowOff>
    </xdr:to>
    <xdr:sp macro="" textlink="">
      <xdr:nvSpPr>
        <xdr:cNvPr id="10" name="Rectangle 1029"/>
        <xdr:cNvSpPr>
          <a:spLocks noChangeArrowheads="1"/>
        </xdr:cNvSpPr>
      </xdr:nvSpPr>
      <xdr:spPr bwMode="auto">
        <a:xfrm>
          <a:off x="1847849" y="0"/>
          <a:ext cx="3497841" cy="552449"/>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（令和６年１月１日現在）</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11"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66675</xdr:colOff>
      <xdr:row>32</xdr:row>
      <xdr:rowOff>38100</xdr:rowOff>
    </xdr:from>
    <xdr:to>
      <xdr:col>10</xdr:col>
      <xdr:colOff>638175</xdr:colOff>
      <xdr:row>53</xdr:row>
      <xdr:rowOff>123825</xdr:rowOff>
    </xdr:to>
    <xdr:pic>
      <xdr:nvPicPr>
        <xdr:cNvPr id="12"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933950"/>
          <a:ext cx="6934200"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10</xdr:col>
          <xdr:colOff>485775</xdr:colOff>
          <xdr:row>17</xdr:row>
          <xdr:rowOff>142875</xdr:rowOff>
        </xdr:to>
        <xdr:pic>
          <xdr:nvPicPr>
            <xdr:cNvPr id="8314115" name="Picture 47"/>
            <xdr:cNvPicPr>
              <a:picLocks noChangeAspect="1" noChangeArrowheads="1"/>
              <a:extLst>
                <a:ext uri="{84589F7E-364E-4C9E-8A38-B11213B215E9}">
                  <a14:cameraTool cellRange="'25(1)'!$A$1:$J$17" spid="_x0000_s8314311"/>
                </a:ext>
              </a:extLst>
            </xdr:cNvPicPr>
          </xdr:nvPicPr>
          <xdr:blipFill>
            <a:blip xmlns:r="http://schemas.openxmlformats.org/officeDocument/2006/relationships" r:embed="rId1"/>
            <a:srcRect/>
            <a:stretch>
              <a:fillRect/>
            </a:stretch>
          </xdr:blipFill>
          <xdr:spPr bwMode="auto">
            <a:xfrm>
              <a:off x="9525" y="0"/>
              <a:ext cx="7334250" cy="3057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19049</xdr:colOff>
          <xdr:row>18</xdr:row>
          <xdr:rowOff>47625</xdr:rowOff>
        </xdr:from>
        <xdr:to>
          <xdr:col>10</xdr:col>
          <xdr:colOff>504824</xdr:colOff>
          <xdr:row>61</xdr:row>
          <xdr:rowOff>152400</xdr:rowOff>
        </xdr:to>
        <xdr:pic>
          <xdr:nvPicPr>
            <xdr:cNvPr id="8314116" name="Picture 48"/>
            <xdr:cNvPicPr>
              <a:picLocks noChangeAspect="1" noChangeArrowheads="1"/>
              <a:extLst>
                <a:ext uri="{84589F7E-364E-4C9E-8A38-B11213B215E9}">
                  <a14:cameraTool cellRange="'25(2)'!$A$4:$K$49" spid="_x0000_s8314312"/>
                </a:ext>
              </a:extLst>
            </xdr:cNvPicPr>
          </xdr:nvPicPr>
          <xdr:blipFill>
            <a:blip xmlns:r="http://schemas.openxmlformats.org/officeDocument/2006/relationships" r:embed="rId2"/>
            <a:srcRect/>
            <a:stretch>
              <a:fillRect/>
            </a:stretch>
          </xdr:blipFill>
          <xdr:spPr bwMode="auto">
            <a:xfrm>
              <a:off x="19049" y="3133725"/>
              <a:ext cx="7343775" cy="7477125"/>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10</xdr:col>
      <xdr:colOff>76200</xdr:colOff>
      <xdr:row>73</xdr:row>
      <xdr:rowOff>0</xdr:rowOff>
    </xdr:from>
    <xdr:to>
      <xdr:col>10</xdr:col>
      <xdr:colOff>152400</xdr:colOff>
      <xdr:row>74</xdr:row>
      <xdr:rowOff>38100</xdr:rowOff>
    </xdr:to>
    <xdr:sp macro="" textlink="">
      <xdr:nvSpPr>
        <xdr:cNvPr id="8250287"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11</xdr:col>
          <xdr:colOff>133350</xdr:colOff>
          <xdr:row>12</xdr:row>
          <xdr:rowOff>57150</xdr:rowOff>
        </xdr:to>
        <xdr:pic>
          <xdr:nvPicPr>
            <xdr:cNvPr id="8250291" name="Picture 42"/>
            <xdr:cNvPicPr>
              <a:picLocks noChangeAspect="1" noChangeArrowheads="1"/>
              <a:extLst>
                <a:ext uri="{84589F7E-364E-4C9E-8A38-B11213B215E9}">
                  <a14:cameraTool cellRange="'26'!$A$1:$J$11" spid="_x0000_s8461477"/>
                </a:ext>
              </a:extLst>
            </xdr:cNvPicPr>
          </xdr:nvPicPr>
          <xdr:blipFill>
            <a:blip xmlns:r="http://schemas.openxmlformats.org/officeDocument/2006/relationships" r:embed="rId1"/>
            <a:srcRect/>
            <a:stretch>
              <a:fillRect/>
            </a:stretch>
          </xdr:blipFill>
          <xdr:spPr bwMode="auto">
            <a:xfrm>
              <a:off x="28575" y="0"/>
              <a:ext cx="7648575" cy="2114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xdr:row>
          <xdr:rowOff>66675</xdr:rowOff>
        </xdr:from>
        <xdr:to>
          <xdr:col>11</xdr:col>
          <xdr:colOff>133350</xdr:colOff>
          <xdr:row>42</xdr:row>
          <xdr:rowOff>142875</xdr:rowOff>
        </xdr:to>
        <xdr:pic>
          <xdr:nvPicPr>
            <xdr:cNvPr id="10" name="Picture 42"/>
            <xdr:cNvPicPr>
              <a:picLocks noChangeAspect="1" noChangeArrowheads="1"/>
              <a:extLst>
                <a:ext uri="{84589F7E-364E-4C9E-8A38-B11213B215E9}">
                  <a14:cameraTool cellRange="'27'!$A$1:$O$34" spid="_x0000_s8461478"/>
                </a:ext>
              </a:extLst>
            </xdr:cNvPicPr>
          </xdr:nvPicPr>
          <xdr:blipFill>
            <a:blip xmlns:r="http://schemas.openxmlformats.org/officeDocument/2006/relationships" r:embed="rId2"/>
            <a:srcRect/>
            <a:stretch>
              <a:fillRect/>
            </a:stretch>
          </xdr:blipFill>
          <xdr:spPr bwMode="auto">
            <a:xfrm>
              <a:off x="28575" y="2124075"/>
              <a:ext cx="7648575" cy="5219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43</xdr:row>
          <xdr:rowOff>19050</xdr:rowOff>
        </xdr:from>
        <xdr:to>
          <xdr:col>11</xdr:col>
          <xdr:colOff>133350</xdr:colOff>
          <xdr:row>72</xdr:row>
          <xdr:rowOff>104775</xdr:rowOff>
        </xdr:to>
        <xdr:pic>
          <xdr:nvPicPr>
            <xdr:cNvPr id="11" name="Picture 42"/>
            <xdr:cNvPicPr>
              <a:picLocks noChangeAspect="1" noChangeArrowheads="1"/>
              <a:extLst>
                <a:ext uri="{84589F7E-364E-4C9E-8A38-B11213B215E9}">
                  <a14:cameraTool cellRange="'28'!$A$1:$O$30" spid="_x0000_s8461479"/>
                </a:ext>
              </a:extLst>
            </xdr:cNvPicPr>
          </xdr:nvPicPr>
          <xdr:blipFill>
            <a:blip xmlns:r="http://schemas.openxmlformats.org/officeDocument/2006/relationships" r:embed="rId3"/>
            <a:srcRect/>
            <a:stretch>
              <a:fillRect/>
            </a:stretch>
          </xdr:blipFill>
          <xdr:spPr bwMode="auto">
            <a:xfrm>
              <a:off x="28575" y="7391400"/>
              <a:ext cx="7648575" cy="50577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27996</xdr:colOff>
      <xdr:row>0</xdr:row>
      <xdr:rowOff>26089</xdr:rowOff>
    </xdr:from>
    <xdr:to>
      <xdr:col>3</xdr:col>
      <xdr:colOff>322029</xdr:colOff>
      <xdr:row>1</xdr:row>
      <xdr:rowOff>183458</xdr:rowOff>
    </xdr:to>
    <xdr:sp macro="" textlink="">
      <xdr:nvSpPr>
        <xdr:cNvPr id="3" name="Rectangle 1"/>
        <xdr:cNvSpPr>
          <a:spLocks noChangeArrowheads="1"/>
        </xdr:cNvSpPr>
      </xdr:nvSpPr>
      <xdr:spPr bwMode="auto">
        <a:xfrm>
          <a:off x="7828971" y="26089"/>
          <a:ext cx="1465608" cy="262144"/>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13</xdr:col>
      <xdr:colOff>276225</xdr:colOff>
      <xdr:row>41</xdr:row>
      <xdr:rowOff>123825</xdr:rowOff>
    </xdr:to>
    <xdr:sp macro="" textlink="">
      <xdr:nvSpPr>
        <xdr:cNvPr id="8388611" name="AutoShape 3853"/>
        <xdr:cNvSpPr>
          <a:spLocks noChangeAspect="1" noChangeArrowheads="1"/>
        </xdr:cNvSpPr>
      </xdr:nvSpPr>
      <xdr:spPr bwMode="auto">
        <a:xfrm>
          <a:off x="0" y="3981450"/>
          <a:ext cx="71247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714375</xdr:colOff>
      <xdr:row>19</xdr:row>
      <xdr:rowOff>142875</xdr:rowOff>
    </xdr:to>
    <xdr:sp macro="" textlink="">
      <xdr:nvSpPr>
        <xdr:cNvPr id="8389635" name="AutoShape 3853"/>
        <xdr:cNvSpPr>
          <a:spLocks noChangeAspect="1" noChangeArrowheads="1"/>
        </xdr:cNvSpPr>
      </xdr:nvSpPr>
      <xdr:spPr bwMode="auto">
        <a:xfrm>
          <a:off x="0" y="552450"/>
          <a:ext cx="71247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42</xdr:col>
      <xdr:colOff>55162</xdr:colOff>
      <xdr:row>7</xdr:row>
      <xdr:rowOff>30643</xdr:rowOff>
    </xdr:from>
    <xdr:to>
      <xdr:col>43</xdr:col>
      <xdr:colOff>158098</xdr:colOff>
      <xdr:row>14</xdr:row>
      <xdr:rowOff>115542</xdr:rowOff>
    </xdr:to>
    <xdr:sp macro="" textlink="">
      <xdr:nvSpPr>
        <xdr:cNvPr id="9415" name="テキスト ボックス 6"/>
        <xdr:cNvSpPr txBox="1">
          <a:spLocks noChangeArrowheads="1"/>
        </xdr:cNvSpPr>
      </xdr:nvSpPr>
      <xdr:spPr bwMode="auto">
        <a:xfrm>
          <a:off x="7141762" y="1649893"/>
          <a:ext cx="264861"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0</xdr:col>
      <xdr:colOff>38100</xdr:colOff>
      <xdr:row>0</xdr:row>
      <xdr:rowOff>28575</xdr:rowOff>
    </xdr:from>
    <xdr:to>
      <xdr:col>9</xdr:col>
      <xdr:colOff>79989</xdr:colOff>
      <xdr:row>1</xdr:row>
      <xdr:rowOff>28575</xdr:rowOff>
    </xdr:to>
    <xdr:sp macro="" textlink="">
      <xdr:nvSpPr>
        <xdr:cNvPr id="6" name="Rectangle 1"/>
        <xdr:cNvSpPr>
          <a:spLocks noChangeArrowheads="1"/>
        </xdr:cNvSpPr>
      </xdr:nvSpPr>
      <xdr:spPr bwMode="auto">
        <a:xfrm>
          <a:off x="38100" y="28575"/>
          <a:ext cx="1537314"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114110</xdr:colOff>
      <xdr:row>6</xdr:row>
      <xdr:rowOff>97318</xdr:rowOff>
    </xdr:from>
    <xdr:to>
      <xdr:col>42</xdr:col>
      <xdr:colOff>36203</xdr:colOff>
      <xdr:row>13</xdr:row>
      <xdr:rowOff>182217</xdr:rowOff>
    </xdr:to>
    <xdr:sp macro="" textlink="">
      <xdr:nvSpPr>
        <xdr:cNvPr id="7" name="テキスト ボックス 6"/>
        <xdr:cNvSpPr txBox="1">
          <a:spLocks noChangeArrowheads="1"/>
        </xdr:cNvSpPr>
      </xdr:nvSpPr>
      <xdr:spPr bwMode="auto">
        <a:xfrm>
          <a:off x="6876860" y="1497493"/>
          <a:ext cx="245943"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0</xdr:colOff>
      <xdr:row>3</xdr:row>
      <xdr:rowOff>161925</xdr:rowOff>
    </xdr:from>
    <xdr:to>
      <xdr:col>41</xdr:col>
      <xdr:colOff>9525</xdr:colOff>
      <xdr:row>16</xdr:row>
      <xdr:rowOff>180975</xdr:rowOff>
    </xdr:to>
    <xdr:pic>
      <xdr:nvPicPr>
        <xdr:cNvPr id="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4875"/>
          <a:ext cx="693420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8316218"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10245" name="Rectangle 5"/>
        <xdr:cNvSpPr>
          <a:spLocks noChangeArrowheads="1"/>
        </xdr:cNvSpPr>
      </xdr:nvSpPr>
      <xdr:spPr bwMode="auto">
        <a:xfrm>
          <a:off x="9525" y="1285875"/>
          <a:ext cx="53340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316220"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10251" name="Rectangle 11"/>
        <xdr:cNvSpPr>
          <a:spLocks noChangeArrowheads="1"/>
        </xdr:cNvSpPr>
      </xdr:nvSpPr>
      <xdr:spPr bwMode="auto">
        <a:xfrm>
          <a:off x="9525" y="1285875"/>
          <a:ext cx="53340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438150</xdr:rowOff>
    </xdr:from>
    <xdr:to>
      <xdr:col>47</xdr:col>
      <xdr:colOff>0</xdr:colOff>
      <xdr:row>7</xdr:row>
      <xdr:rowOff>304</xdr:rowOff>
    </xdr:to>
    <xdr:sp macro="" textlink="">
      <xdr:nvSpPr>
        <xdr:cNvPr id="10252" name="Rectangle 12"/>
        <xdr:cNvSpPr>
          <a:spLocks noChangeArrowheads="1"/>
        </xdr:cNvSpPr>
      </xdr:nvSpPr>
      <xdr:spPr bwMode="auto">
        <a:xfrm>
          <a:off x="149066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6</xdr:row>
      <xdr:rowOff>448681</xdr:rowOff>
    </xdr:from>
    <xdr:to>
      <xdr:col>5</xdr:col>
      <xdr:colOff>0</xdr:colOff>
      <xdr:row>7</xdr:row>
      <xdr:rowOff>287</xdr:rowOff>
    </xdr:to>
    <xdr:sp macro="" textlink="">
      <xdr:nvSpPr>
        <xdr:cNvPr id="7"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6</xdr:row>
      <xdr:rowOff>448681</xdr:rowOff>
    </xdr:from>
    <xdr:to>
      <xdr:col>5</xdr:col>
      <xdr:colOff>0</xdr:colOff>
      <xdr:row>7</xdr:row>
      <xdr:rowOff>287</xdr:rowOff>
    </xdr:to>
    <xdr:sp macro="" textlink="">
      <xdr:nvSpPr>
        <xdr:cNvPr id="8"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9"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10"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1"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12"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13" name="Rectangle 12"/>
        <xdr:cNvSpPr>
          <a:spLocks noChangeArrowheads="1"/>
        </xdr:cNvSpPr>
      </xdr:nvSpPr>
      <xdr:spPr bwMode="auto">
        <a:xfrm>
          <a:off x="144113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sheetData sheetId="2"/>
      <sheetData sheetId="3"/>
      <sheetData sheetId="4"/>
      <sheetData sheetId="5">
        <row r="2">
          <cell r="T2" t="str">
            <v>（令和５年11月分速報)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18288"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18288"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8.xml"/><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9.xml"/><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0.xml"/><Relationship Id="rId1" Type="http://schemas.openxmlformats.org/officeDocument/2006/relationships/printerSettings" Target="../printerSettings/printerSettings54.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1.xml"/><Relationship Id="rId1" Type="http://schemas.openxmlformats.org/officeDocument/2006/relationships/printerSettings" Target="../printerSettings/printerSettings55.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2.xml"/><Relationship Id="rId1" Type="http://schemas.openxmlformats.org/officeDocument/2006/relationships/printerSettings" Target="../printerSettings/printerSettings56.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3.xml"/><Relationship Id="rId1" Type="http://schemas.openxmlformats.org/officeDocument/2006/relationships/printerSettings" Target="../printerSettings/printerSettings5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4.xml"/><Relationship Id="rId1" Type="http://schemas.openxmlformats.org/officeDocument/2006/relationships/printerSettings" Target="../printerSettings/printerSettings58.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vmlDrawing" Target="../drawings/vmlDrawing14.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vmlDrawing" Target="../drawings/vmlDrawing15.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7.xml"/><Relationship Id="rId1" Type="http://schemas.openxmlformats.org/officeDocument/2006/relationships/printerSettings" Target="../printerSettings/printerSettings6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vmlDrawing" Target="../drawings/vmlDrawing17.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vmlDrawing" Target="../drawings/vmlDrawing18.v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vmlDrawing" Target="../drawings/vmlDrawing20.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D19"/>
  <sheetViews>
    <sheetView workbookViewId="0">
      <selection activeCell="E30" sqref="E30"/>
    </sheetView>
  </sheetViews>
  <sheetFormatPr defaultRowHeight="13.5" x14ac:dyDescent="0.15"/>
  <cols>
    <col min="1" max="2" width="2.25" customWidth="1"/>
    <col min="4" max="4" width="17.625" customWidth="1"/>
    <col min="5" max="5" width="90" customWidth="1"/>
  </cols>
  <sheetData>
    <row r="1" spans="1:4" x14ac:dyDescent="0.15">
      <c r="A1" s="1433" t="s">
        <v>538</v>
      </c>
    </row>
    <row r="3" spans="1:4" x14ac:dyDescent="0.15">
      <c r="B3" s="1432" t="s">
        <v>537</v>
      </c>
    </row>
    <row r="4" spans="1:4" x14ac:dyDescent="0.15">
      <c r="C4" t="s">
        <v>539</v>
      </c>
    </row>
    <row r="5" spans="1:4" x14ac:dyDescent="0.15">
      <c r="D5" t="s">
        <v>549</v>
      </c>
    </row>
    <row r="6" spans="1:4" x14ac:dyDescent="0.15">
      <c r="D6" t="s">
        <v>547</v>
      </c>
    </row>
    <row r="8" spans="1:4" x14ac:dyDescent="0.15">
      <c r="B8" s="1433" t="s">
        <v>536</v>
      </c>
    </row>
    <row r="9" spans="1:4" x14ac:dyDescent="0.15">
      <c r="C9" t="s">
        <v>546</v>
      </c>
    </row>
    <row r="10" spans="1:4" x14ac:dyDescent="0.15">
      <c r="C10" t="s">
        <v>545</v>
      </c>
    </row>
    <row r="11" spans="1:4" x14ac:dyDescent="0.15">
      <c r="C11" t="s">
        <v>544</v>
      </c>
    </row>
    <row r="12" spans="1:4" x14ac:dyDescent="0.15">
      <c r="C12" t="s">
        <v>542</v>
      </c>
    </row>
    <row r="13" spans="1:4" x14ac:dyDescent="0.15">
      <c r="C13" t="s">
        <v>543</v>
      </c>
    </row>
    <row r="15" spans="1:4" x14ac:dyDescent="0.15">
      <c r="B15" s="1433" t="s">
        <v>534</v>
      </c>
    </row>
    <row r="16" spans="1:4" x14ac:dyDescent="0.15">
      <c r="C16" t="s">
        <v>540</v>
      </c>
    </row>
    <row r="18" spans="2:3" x14ac:dyDescent="0.15">
      <c r="B18" s="1433" t="s">
        <v>535</v>
      </c>
    </row>
    <row r="19" spans="2:3" x14ac:dyDescent="0.15">
      <c r="C19" t="s">
        <v>548</v>
      </c>
    </row>
  </sheetData>
  <phoneticPr fontId="6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showGridLines="0" zoomScale="88" zoomScaleNormal="100" zoomScaleSheetLayoutView="85" workbookViewId="0">
      <selection activeCell="Z49" sqref="Z49"/>
    </sheetView>
  </sheetViews>
  <sheetFormatPr defaultRowHeight="12" x14ac:dyDescent="0.15"/>
  <cols>
    <col min="1" max="1" width="3.375" style="213" customWidth="1"/>
    <col min="2" max="2" width="6" style="213" customWidth="1"/>
    <col min="3" max="3" width="1.375" style="213" customWidth="1"/>
    <col min="4" max="4" width="2.25" style="213" customWidth="1"/>
    <col min="5" max="6" width="2.375" style="213" customWidth="1"/>
    <col min="7" max="7" width="5.375" style="213" customWidth="1"/>
    <col min="8" max="8" width="2.25" style="213" customWidth="1"/>
    <col min="9" max="9" width="6" style="213" customWidth="1"/>
    <col min="10" max="10" width="2.25" style="213" customWidth="1"/>
    <col min="11" max="11" width="6.75" style="213" bestFit="1" customWidth="1"/>
    <col min="12" max="12" width="2.25" style="213" customWidth="1"/>
    <col min="13" max="13" width="5.875" style="213" bestFit="1" customWidth="1"/>
    <col min="14" max="14" width="1.75" style="213" customWidth="1"/>
    <col min="15" max="15" width="6.25" style="213" customWidth="1"/>
    <col min="16" max="16" width="2.25" style="213" customWidth="1"/>
    <col min="17" max="17" width="6.25" style="213" customWidth="1"/>
    <col min="18" max="18" width="2.25" style="213" customWidth="1"/>
    <col min="19" max="19" width="6.75" style="213" bestFit="1" customWidth="1"/>
    <col min="20" max="20" width="2" style="213" customWidth="1"/>
    <col min="21" max="21" width="6.125" style="213" customWidth="1"/>
    <col min="22" max="22" width="2.25" style="213" customWidth="1"/>
    <col min="23" max="23" width="6.625" style="213" bestFit="1" customWidth="1"/>
    <col min="24" max="24" width="1" style="213" customWidth="1"/>
    <col min="25" max="25" width="6.75" style="213" customWidth="1"/>
    <col min="26" max="26" width="2.25" style="213" customWidth="1"/>
    <col min="27" max="27" width="6.25" style="213" customWidth="1"/>
    <col min="28" max="28" width="2.25" style="213" customWidth="1"/>
    <col min="29" max="29" width="6.75" style="213" bestFit="1" customWidth="1"/>
    <col min="30" max="30" width="2.25" style="213" customWidth="1"/>
    <col min="31" max="31" width="5.625" style="213" customWidth="1"/>
    <col min="32" max="32" width="2.25" style="213" customWidth="1"/>
    <col min="33" max="33" width="6.25" style="213" customWidth="1"/>
    <col min="34" max="34" width="2.125" style="213" customWidth="1"/>
    <col min="35" max="35" width="6.125" style="213" customWidth="1"/>
    <col min="36" max="36" width="2.25" style="213" customWidth="1"/>
    <col min="37" max="37" width="5.5" style="213" customWidth="1"/>
    <col min="38" max="38" width="2.25" style="213" customWidth="1"/>
    <col min="39" max="39" width="6.25" style="213" customWidth="1"/>
    <col min="40" max="40" width="1.5" style="213" customWidth="1"/>
    <col min="41" max="41" width="6.375" style="213" customWidth="1"/>
    <col min="42" max="42" width="1.875" style="213" customWidth="1"/>
    <col min="43" max="43" width="6.375" style="213" customWidth="1"/>
    <col min="44" max="44" width="2.25" style="213" customWidth="1"/>
    <col min="45" max="45" width="5.875" style="213" customWidth="1"/>
    <col min="46" max="46" width="2.25" style="213" customWidth="1"/>
    <col min="47" max="47" width="5.5" style="213" customWidth="1"/>
    <col min="48" max="256" width="9" style="213"/>
    <col min="257" max="257" width="3.375" style="213" customWidth="1"/>
    <col min="258" max="258" width="6" style="213" customWidth="1"/>
    <col min="259" max="259" width="1.375" style="213" customWidth="1"/>
    <col min="260" max="260" width="2.25" style="213" customWidth="1"/>
    <col min="261" max="262" width="2.375" style="213" customWidth="1"/>
    <col min="263" max="263" width="5.375" style="213" customWidth="1"/>
    <col min="264" max="264" width="2.25" style="213" customWidth="1"/>
    <col min="265" max="265" width="6" style="213" customWidth="1"/>
    <col min="266" max="266" width="2.25" style="213" customWidth="1"/>
    <col min="267" max="267" width="6.75" style="213" bestFit="1" customWidth="1"/>
    <col min="268" max="268" width="2.25" style="213" customWidth="1"/>
    <col min="269" max="269" width="5.875" style="213" bestFit="1" customWidth="1"/>
    <col min="270" max="270" width="1.75" style="213" customWidth="1"/>
    <col min="271" max="271" width="6.25" style="213" customWidth="1"/>
    <col min="272" max="272" width="2.25" style="213" customWidth="1"/>
    <col min="273" max="273" width="6.25" style="213" customWidth="1"/>
    <col min="274" max="274" width="2.25" style="213" customWidth="1"/>
    <col min="275" max="275" width="6.75" style="213" bestFit="1" customWidth="1"/>
    <col min="276" max="276" width="2" style="213" customWidth="1"/>
    <col min="277" max="277" width="6.125" style="213" customWidth="1"/>
    <col min="278" max="278" width="2.25" style="213" customWidth="1"/>
    <col min="279" max="279" width="6.625" style="213" bestFit="1" customWidth="1"/>
    <col min="280" max="280" width="1" style="213" customWidth="1"/>
    <col min="281" max="281" width="6.75" style="213" customWidth="1"/>
    <col min="282" max="282" width="2.25" style="213" customWidth="1"/>
    <col min="283" max="283" width="6.25" style="213" customWidth="1"/>
    <col min="284" max="284" width="2.25" style="213" customWidth="1"/>
    <col min="285" max="285" width="6.75" style="213" bestFit="1" customWidth="1"/>
    <col min="286" max="286" width="2.25" style="213" customWidth="1"/>
    <col min="287" max="287" width="5.625" style="213" customWidth="1"/>
    <col min="288" max="288" width="2.25" style="213" customWidth="1"/>
    <col min="289" max="289" width="6.25" style="213" customWidth="1"/>
    <col min="290" max="290" width="2.125" style="213" customWidth="1"/>
    <col min="291" max="291" width="6.125" style="213" customWidth="1"/>
    <col min="292" max="292" width="2.25" style="213" customWidth="1"/>
    <col min="293" max="293" width="5.5" style="213" customWidth="1"/>
    <col min="294" max="294" width="2.25" style="213" customWidth="1"/>
    <col min="295" max="295" width="6.25" style="213" customWidth="1"/>
    <col min="296" max="296" width="1.5" style="213" customWidth="1"/>
    <col min="297" max="297" width="6.375" style="213" customWidth="1"/>
    <col min="298" max="298" width="1.875" style="213" customWidth="1"/>
    <col min="299" max="299" width="6.375" style="213" customWidth="1"/>
    <col min="300" max="300" width="2.25" style="213" customWidth="1"/>
    <col min="301" max="301" width="5.875" style="213" customWidth="1"/>
    <col min="302" max="302" width="2.25" style="213" customWidth="1"/>
    <col min="303" max="303" width="5.5" style="213" customWidth="1"/>
    <col min="304" max="512" width="9" style="213"/>
    <col min="513" max="513" width="3.375" style="213" customWidth="1"/>
    <col min="514" max="514" width="6" style="213" customWidth="1"/>
    <col min="515" max="515" width="1.375" style="213" customWidth="1"/>
    <col min="516" max="516" width="2.25" style="213" customWidth="1"/>
    <col min="517" max="518" width="2.375" style="213" customWidth="1"/>
    <col min="519" max="519" width="5.375" style="213" customWidth="1"/>
    <col min="520" max="520" width="2.25" style="213" customWidth="1"/>
    <col min="521" max="521" width="6" style="213" customWidth="1"/>
    <col min="522" max="522" width="2.25" style="213" customWidth="1"/>
    <col min="523" max="523" width="6.75" style="213" bestFit="1" customWidth="1"/>
    <col min="524" max="524" width="2.25" style="213" customWidth="1"/>
    <col min="525" max="525" width="5.875" style="213" bestFit="1" customWidth="1"/>
    <col min="526" max="526" width="1.75" style="213" customWidth="1"/>
    <col min="527" max="527" width="6.25" style="213" customWidth="1"/>
    <col min="528" max="528" width="2.25" style="213" customWidth="1"/>
    <col min="529" max="529" width="6.25" style="213" customWidth="1"/>
    <col min="530" max="530" width="2.25" style="213" customWidth="1"/>
    <col min="531" max="531" width="6.75" style="213" bestFit="1" customWidth="1"/>
    <col min="532" max="532" width="2" style="213" customWidth="1"/>
    <col min="533" max="533" width="6.125" style="213" customWidth="1"/>
    <col min="534" max="534" width="2.25" style="213" customWidth="1"/>
    <col min="535" max="535" width="6.625" style="213" bestFit="1" customWidth="1"/>
    <col min="536" max="536" width="1" style="213" customWidth="1"/>
    <col min="537" max="537" width="6.75" style="213" customWidth="1"/>
    <col min="538" max="538" width="2.25" style="213" customWidth="1"/>
    <col min="539" max="539" width="6.25" style="213" customWidth="1"/>
    <col min="540" max="540" width="2.25" style="213" customWidth="1"/>
    <col min="541" max="541" width="6.75" style="213" bestFit="1" customWidth="1"/>
    <col min="542" max="542" width="2.25" style="213" customWidth="1"/>
    <col min="543" max="543" width="5.625" style="213" customWidth="1"/>
    <col min="544" max="544" width="2.25" style="213" customWidth="1"/>
    <col min="545" max="545" width="6.25" style="213" customWidth="1"/>
    <col min="546" max="546" width="2.125" style="213" customWidth="1"/>
    <col min="547" max="547" width="6.125" style="213" customWidth="1"/>
    <col min="548" max="548" width="2.25" style="213" customWidth="1"/>
    <col min="549" max="549" width="5.5" style="213" customWidth="1"/>
    <col min="550" max="550" width="2.25" style="213" customWidth="1"/>
    <col min="551" max="551" width="6.25" style="213" customWidth="1"/>
    <col min="552" max="552" width="1.5" style="213" customWidth="1"/>
    <col min="553" max="553" width="6.375" style="213" customWidth="1"/>
    <col min="554" max="554" width="1.875" style="213" customWidth="1"/>
    <col min="555" max="555" width="6.375" style="213" customWidth="1"/>
    <col min="556" max="556" width="2.25" style="213" customWidth="1"/>
    <col min="557" max="557" width="5.875" style="213" customWidth="1"/>
    <col min="558" max="558" width="2.25" style="213" customWidth="1"/>
    <col min="559" max="559" width="5.5" style="213" customWidth="1"/>
    <col min="560" max="768" width="9" style="213"/>
    <col min="769" max="769" width="3.375" style="213" customWidth="1"/>
    <col min="770" max="770" width="6" style="213" customWidth="1"/>
    <col min="771" max="771" width="1.375" style="213" customWidth="1"/>
    <col min="772" max="772" width="2.25" style="213" customWidth="1"/>
    <col min="773" max="774" width="2.375" style="213" customWidth="1"/>
    <col min="775" max="775" width="5.375" style="213" customWidth="1"/>
    <col min="776" max="776" width="2.25" style="213" customWidth="1"/>
    <col min="777" max="777" width="6" style="213" customWidth="1"/>
    <col min="778" max="778" width="2.25" style="213" customWidth="1"/>
    <col min="779" max="779" width="6.75" style="213" bestFit="1" customWidth="1"/>
    <col min="780" max="780" width="2.25" style="213" customWidth="1"/>
    <col min="781" max="781" width="5.875" style="213" bestFit="1" customWidth="1"/>
    <col min="782" max="782" width="1.75" style="213" customWidth="1"/>
    <col min="783" max="783" width="6.25" style="213" customWidth="1"/>
    <col min="784" max="784" width="2.25" style="213" customWidth="1"/>
    <col min="785" max="785" width="6.25" style="213" customWidth="1"/>
    <col min="786" max="786" width="2.25" style="213" customWidth="1"/>
    <col min="787" max="787" width="6.75" style="213" bestFit="1" customWidth="1"/>
    <col min="788" max="788" width="2" style="213" customWidth="1"/>
    <col min="789" max="789" width="6.125" style="213" customWidth="1"/>
    <col min="790" max="790" width="2.25" style="213" customWidth="1"/>
    <col min="791" max="791" width="6.625" style="213" bestFit="1" customWidth="1"/>
    <col min="792" max="792" width="1" style="213" customWidth="1"/>
    <col min="793" max="793" width="6.75" style="213" customWidth="1"/>
    <col min="794" max="794" width="2.25" style="213" customWidth="1"/>
    <col min="795" max="795" width="6.25" style="213" customWidth="1"/>
    <col min="796" max="796" width="2.25" style="213" customWidth="1"/>
    <col min="797" max="797" width="6.75" style="213" bestFit="1" customWidth="1"/>
    <col min="798" max="798" width="2.25" style="213" customWidth="1"/>
    <col min="799" max="799" width="5.625" style="213" customWidth="1"/>
    <col min="800" max="800" width="2.25" style="213" customWidth="1"/>
    <col min="801" max="801" width="6.25" style="213" customWidth="1"/>
    <col min="802" max="802" width="2.125" style="213" customWidth="1"/>
    <col min="803" max="803" width="6.125" style="213" customWidth="1"/>
    <col min="804" max="804" width="2.25" style="213" customWidth="1"/>
    <col min="805" max="805" width="5.5" style="213" customWidth="1"/>
    <col min="806" max="806" width="2.25" style="213" customWidth="1"/>
    <col min="807" max="807" width="6.25" style="213" customWidth="1"/>
    <col min="808" max="808" width="1.5" style="213" customWidth="1"/>
    <col min="809" max="809" width="6.375" style="213" customWidth="1"/>
    <col min="810" max="810" width="1.875" style="213" customWidth="1"/>
    <col min="811" max="811" width="6.375" style="213" customWidth="1"/>
    <col min="812" max="812" width="2.25" style="213" customWidth="1"/>
    <col min="813" max="813" width="5.875" style="213" customWidth="1"/>
    <col min="814" max="814" width="2.25" style="213" customWidth="1"/>
    <col min="815" max="815" width="5.5" style="213" customWidth="1"/>
    <col min="816" max="1024" width="9" style="213"/>
    <col min="1025" max="1025" width="3.375" style="213" customWidth="1"/>
    <col min="1026" max="1026" width="6" style="213" customWidth="1"/>
    <col min="1027" max="1027" width="1.375" style="213" customWidth="1"/>
    <col min="1028" max="1028" width="2.25" style="213" customWidth="1"/>
    <col min="1029" max="1030" width="2.375" style="213" customWidth="1"/>
    <col min="1031" max="1031" width="5.375" style="213" customWidth="1"/>
    <col min="1032" max="1032" width="2.25" style="213" customWidth="1"/>
    <col min="1033" max="1033" width="6" style="213" customWidth="1"/>
    <col min="1034" max="1034" width="2.25" style="213" customWidth="1"/>
    <col min="1035" max="1035" width="6.75" style="213" bestFit="1" customWidth="1"/>
    <col min="1036" max="1036" width="2.25" style="213" customWidth="1"/>
    <col min="1037" max="1037" width="5.875" style="213" bestFit="1" customWidth="1"/>
    <col min="1038" max="1038" width="1.75" style="213" customWidth="1"/>
    <col min="1039" max="1039" width="6.25" style="213" customWidth="1"/>
    <col min="1040" max="1040" width="2.25" style="213" customWidth="1"/>
    <col min="1041" max="1041" width="6.25" style="213" customWidth="1"/>
    <col min="1042" max="1042" width="2.25" style="213" customWidth="1"/>
    <col min="1043" max="1043" width="6.75" style="213" bestFit="1" customWidth="1"/>
    <col min="1044" max="1044" width="2" style="213" customWidth="1"/>
    <col min="1045" max="1045" width="6.125" style="213" customWidth="1"/>
    <col min="1046" max="1046" width="2.25" style="213" customWidth="1"/>
    <col min="1047" max="1047" width="6.625" style="213" bestFit="1" customWidth="1"/>
    <col min="1048" max="1048" width="1" style="213" customWidth="1"/>
    <col min="1049" max="1049" width="6.75" style="213" customWidth="1"/>
    <col min="1050" max="1050" width="2.25" style="213" customWidth="1"/>
    <col min="1051" max="1051" width="6.25" style="213" customWidth="1"/>
    <col min="1052" max="1052" width="2.25" style="213" customWidth="1"/>
    <col min="1053" max="1053" width="6.75" style="213" bestFit="1" customWidth="1"/>
    <col min="1054" max="1054" width="2.25" style="213" customWidth="1"/>
    <col min="1055" max="1055" width="5.625" style="213" customWidth="1"/>
    <col min="1056" max="1056" width="2.25" style="213" customWidth="1"/>
    <col min="1057" max="1057" width="6.25" style="213" customWidth="1"/>
    <col min="1058" max="1058" width="2.125" style="213" customWidth="1"/>
    <col min="1059" max="1059" width="6.125" style="213" customWidth="1"/>
    <col min="1060" max="1060" width="2.25" style="213" customWidth="1"/>
    <col min="1061" max="1061" width="5.5" style="213" customWidth="1"/>
    <col min="1062" max="1062" width="2.25" style="213" customWidth="1"/>
    <col min="1063" max="1063" width="6.25" style="213" customWidth="1"/>
    <col min="1064" max="1064" width="1.5" style="213" customWidth="1"/>
    <col min="1065" max="1065" width="6.375" style="213" customWidth="1"/>
    <col min="1066" max="1066" width="1.875" style="213" customWidth="1"/>
    <col min="1067" max="1067" width="6.375" style="213" customWidth="1"/>
    <col min="1068" max="1068" width="2.25" style="213" customWidth="1"/>
    <col min="1069" max="1069" width="5.875" style="213" customWidth="1"/>
    <col min="1070" max="1070" width="2.25" style="213" customWidth="1"/>
    <col min="1071" max="1071" width="5.5" style="213" customWidth="1"/>
    <col min="1072" max="1280" width="9" style="213"/>
    <col min="1281" max="1281" width="3.375" style="213" customWidth="1"/>
    <col min="1282" max="1282" width="6" style="213" customWidth="1"/>
    <col min="1283" max="1283" width="1.375" style="213" customWidth="1"/>
    <col min="1284" max="1284" width="2.25" style="213" customWidth="1"/>
    <col min="1285" max="1286" width="2.375" style="213" customWidth="1"/>
    <col min="1287" max="1287" width="5.375" style="213" customWidth="1"/>
    <col min="1288" max="1288" width="2.25" style="213" customWidth="1"/>
    <col min="1289" max="1289" width="6" style="213" customWidth="1"/>
    <col min="1290" max="1290" width="2.25" style="213" customWidth="1"/>
    <col min="1291" max="1291" width="6.75" style="213" bestFit="1" customWidth="1"/>
    <col min="1292" max="1292" width="2.25" style="213" customWidth="1"/>
    <col min="1293" max="1293" width="5.875" style="213" bestFit="1" customWidth="1"/>
    <col min="1294" max="1294" width="1.75" style="213" customWidth="1"/>
    <col min="1295" max="1295" width="6.25" style="213" customWidth="1"/>
    <col min="1296" max="1296" width="2.25" style="213" customWidth="1"/>
    <col min="1297" max="1297" width="6.25" style="213" customWidth="1"/>
    <col min="1298" max="1298" width="2.25" style="213" customWidth="1"/>
    <col min="1299" max="1299" width="6.75" style="213" bestFit="1" customWidth="1"/>
    <col min="1300" max="1300" width="2" style="213" customWidth="1"/>
    <col min="1301" max="1301" width="6.125" style="213" customWidth="1"/>
    <col min="1302" max="1302" width="2.25" style="213" customWidth="1"/>
    <col min="1303" max="1303" width="6.625" style="213" bestFit="1" customWidth="1"/>
    <col min="1304" max="1304" width="1" style="213" customWidth="1"/>
    <col min="1305" max="1305" width="6.75" style="213" customWidth="1"/>
    <col min="1306" max="1306" width="2.25" style="213" customWidth="1"/>
    <col min="1307" max="1307" width="6.25" style="213" customWidth="1"/>
    <col min="1308" max="1308" width="2.25" style="213" customWidth="1"/>
    <col min="1309" max="1309" width="6.75" style="213" bestFit="1" customWidth="1"/>
    <col min="1310" max="1310" width="2.25" style="213" customWidth="1"/>
    <col min="1311" max="1311" width="5.625" style="213" customWidth="1"/>
    <col min="1312" max="1312" width="2.25" style="213" customWidth="1"/>
    <col min="1313" max="1313" width="6.25" style="213" customWidth="1"/>
    <col min="1314" max="1314" width="2.125" style="213" customWidth="1"/>
    <col min="1315" max="1315" width="6.125" style="213" customWidth="1"/>
    <col min="1316" max="1316" width="2.25" style="213" customWidth="1"/>
    <col min="1317" max="1317" width="5.5" style="213" customWidth="1"/>
    <col min="1318" max="1318" width="2.25" style="213" customWidth="1"/>
    <col min="1319" max="1319" width="6.25" style="213" customWidth="1"/>
    <col min="1320" max="1320" width="1.5" style="213" customWidth="1"/>
    <col min="1321" max="1321" width="6.375" style="213" customWidth="1"/>
    <col min="1322" max="1322" width="1.875" style="213" customWidth="1"/>
    <col min="1323" max="1323" width="6.375" style="213" customWidth="1"/>
    <col min="1324" max="1324" width="2.25" style="213" customWidth="1"/>
    <col min="1325" max="1325" width="5.875" style="213" customWidth="1"/>
    <col min="1326" max="1326" width="2.25" style="213" customWidth="1"/>
    <col min="1327" max="1327" width="5.5" style="213" customWidth="1"/>
    <col min="1328" max="1536" width="9" style="213"/>
    <col min="1537" max="1537" width="3.375" style="213" customWidth="1"/>
    <col min="1538" max="1538" width="6" style="213" customWidth="1"/>
    <col min="1539" max="1539" width="1.375" style="213" customWidth="1"/>
    <col min="1540" max="1540" width="2.25" style="213" customWidth="1"/>
    <col min="1541" max="1542" width="2.375" style="213" customWidth="1"/>
    <col min="1543" max="1543" width="5.375" style="213" customWidth="1"/>
    <col min="1544" max="1544" width="2.25" style="213" customWidth="1"/>
    <col min="1545" max="1545" width="6" style="213" customWidth="1"/>
    <col min="1546" max="1546" width="2.25" style="213" customWidth="1"/>
    <col min="1547" max="1547" width="6.75" style="213" bestFit="1" customWidth="1"/>
    <col min="1548" max="1548" width="2.25" style="213" customWidth="1"/>
    <col min="1549" max="1549" width="5.875" style="213" bestFit="1" customWidth="1"/>
    <col min="1550" max="1550" width="1.75" style="213" customWidth="1"/>
    <col min="1551" max="1551" width="6.25" style="213" customWidth="1"/>
    <col min="1552" max="1552" width="2.25" style="213" customWidth="1"/>
    <col min="1553" max="1553" width="6.25" style="213" customWidth="1"/>
    <col min="1554" max="1554" width="2.25" style="213" customWidth="1"/>
    <col min="1555" max="1555" width="6.75" style="213" bestFit="1" customWidth="1"/>
    <col min="1556" max="1556" width="2" style="213" customWidth="1"/>
    <col min="1557" max="1557" width="6.125" style="213" customWidth="1"/>
    <col min="1558" max="1558" width="2.25" style="213" customWidth="1"/>
    <col min="1559" max="1559" width="6.625" style="213" bestFit="1" customWidth="1"/>
    <col min="1560" max="1560" width="1" style="213" customWidth="1"/>
    <col min="1561" max="1561" width="6.75" style="213" customWidth="1"/>
    <col min="1562" max="1562" width="2.25" style="213" customWidth="1"/>
    <col min="1563" max="1563" width="6.25" style="213" customWidth="1"/>
    <col min="1564" max="1564" width="2.25" style="213" customWidth="1"/>
    <col min="1565" max="1565" width="6.75" style="213" bestFit="1" customWidth="1"/>
    <col min="1566" max="1566" width="2.25" style="213" customWidth="1"/>
    <col min="1567" max="1567" width="5.625" style="213" customWidth="1"/>
    <col min="1568" max="1568" width="2.25" style="213" customWidth="1"/>
    <col min="1569" max="1569" width="6.25" style="213" customWidth="1"/>
    <col min="1570" max="1570" width="2.125" style="213" customWidth="1"/>
    <col min="1571" max="1571" width="6.125" style="213" customWidth="1"/>
    <col min="1572" max="1572" width="2.25" style="213" customWidth="1"/>
    <col min="1573" max="1573" width="5.5" style="213" customWidth="1"/>
    <col min="1574" max="1574" width="2.25" style="213" customWidth="1"/>
    <col min="1575" max="1575" width="6.25" style="213" customWidth="1"/>
    <col min="1576" max="1576" width="1.5" style="213" customWidth="1"/>
    <col min="1577" max="1577" width="6.375" style="213" customWidth="1"/>
    <col min="1578" max="1578" width="1.875" style="213" customWidth="1"/>
    <col min="1579" max="1579" width="6.375" style="213" customWidth="1"/>
    <col min="1580" max="1580" width="2.25" style="213" customWidth="1"/>
    <col min="1581" max="1581" width="5.875" style="213" customWidth="1"/>
    <col min="1582" max="1582" width="2.25" style="213" customWidth="1"/>
    <col min="1583" max="1583" width="5.5" style="213" customWidth="1"/>
    <col min="1584" max="1792" width="9" style="213"/>
    <col min="1793" max="1793" width="3.375" style="213" customWidth="1"/>
    <col min="1794" max="1794" width="6" style="213" customWidth="1"/>
    <col min="1795" max="1795" width="1.375" style="213" customWidth="1"/>
    <col min="1796" max="1796" width="2.25" style="213" customWidth="1"/>
    <col min="1797" max="1798" width="2.375" style="213" customWidth="1"/>
    <col min="1799" max="1799" width="5.375" style="213" customWidth="1"/>
    <col min="1800" max="1800" width="2.25" style="213" customWidth="1"/>
    <col min="1801" max="1801" width="6" style="213" customWidth="1"/>
    <col min="1802" max="1802" width="2.25" style="213" customWidth="1"/>
    <col min="1803" max="1803" width="6.75" style="213" bestFit="1" customWidth="1"/>
    <col min="1804" max="1804" width="2.25" style="213" customWidth="1"/>
    <col min="1805" max="1805" width="5.875" style="213" bestFit="1" customWidth="1"/>
    <col min="1806" max="1806" width="1.75" style="213" customWidth="1"/>
    <col min="1807" max="1807" width="6.25" style="213" customWidth="1"/>
    <col min="1808" max="1808" width="2.25" style="213" customWidth="1"/>
    <col min="1809" max="1809" width="6.25" style="213" customWidth="1"/>
    <col min="1810" max="1810" width="2.25" style="213" customWidth="1"/>
    <col min="1811" max="1811" width="6.75" style="213" bestFit="1" customWidth="1"/>
    <col min="1812" max="1812" width="2" style="213" customWidth="1"/>
    <col min="1813" max="1813" width="6.125" style="213" customWidth="1"/>
    <col min="1814" max="1814" width="2.25" style="213" customWidth="1"/>
    <col min="1815" max="1815" width="6.625" style="213" bestFit="1" customWidth="1"/>
    <col min="1816" max="1816" width="1" style="213" customWidth="1"/>
    <col min="1817" max="1817" width="6.75" style="213" customWidth="1"/>
    <col min="1818" max="1818" width="2.25" style="213" customWidth="1"/>
    <col min="1819" max="1819" width="6.25" style="213" customWidth="1"/>
    <col min="1820" max="1820" width="2.25" style="213" customWidth="1"/>
    <col min="1821" max="1821" width="6.75" style="213" bestFit="1" customWidth="1"/>
    <col min="1822" max="1822" width="2.25" style="213" customWidth="1"/>
    <col min="1823" max="1823" width="5.625" style="213" customWidth="1"/>
    <col min="1824" max="1824" width="2.25" style="213" customWidth="1"/>
    <col min="1825" max="1825" width="6.25" style="213" customWidth="1"/>
    <col min="1826" max="1826" width="2.125" style="213" customWidth="1"/>
    <col min="1827" max="1827" width="6.125" style="213" customWidth="1"/>
    <col min="1828" max="1828" width="2.25" style="213" customWidth="1"/>
    <col min="1829" max="1829" width="5.5" style="213" customWidth="1"/>
    <col min="1830" max="1830" width="2.25" style="213" customWidth="1"/>
    <col min="1831" max="1831" width="6.25" style="213" customWidth="1"/>
    <col min="1832" max="1832" width="1.5" style="213" customWidth="1"/>
    <col min="1833" max="1833" width="6.375" style="213" customWidth="1"/>
    <col min="1834" max="1834" width="1.875" style="213" customWidth="1"/>
    <col min="1835" max="1835" width="6.375" style="213" customWidth="1"/>
    <col min="1836" max="1836" width="2.25" style="213" customWidth="1"/>
    <col min="1837" max="1837" width="5.875" style="213" customWidth="1"/>
    <col min="1838" max="1838" width="2.25" style="213" customWidth="1"/>
    <col min="1839" max="1839" width="5.5" style="213" customWidth="1"/>
    <col min="1840" max="2048" width="9" style="213"/>
    <col min="2049" max="2049" width="3.375" style="213" customWidth="1"/>
    <col min="2050" max="2050" width="6" style="213" customWidth="1"/>
    <col min="2051" max="2051" width="1.375" style="213" customWidth="1"/>
    <col min="2052" max="2052" width="2.25" style="213" customWidth="1"/>
    <col min="2053" max="2054" width="2.375" style="213" customWidth="1"/>
    <col min="2055" max="2055" width="5.375" style="213" customWidth="1"/>
    <col min="2056" max="2056" width="2.25" style="213" customWidth="1"/>
    <col min="2057" max="2057" width="6" style="213" customWidth="1"/>
    <col min="2058" max="2058" width="2.25" style="213" customWidth="1"/>
    <col min="2059" max="2059" width="6.75" style="213" bestFit="1" customWidth="1"/>
    <col min="2060" max="2060" width="2.25" style="213" customWidth="1"/>
    <col min="2061" max="2061" width="5.875" style="213" bestFit="1" customWidth="1"/>
    <col min="2062" max="2062" width="1.75" style="213" customWidth="1"/>
    <col min="2063" max="2063" width="6.25" style="213" customWidth="1"/>
    <col min="2064" max="2064" width="2.25" style="213" customWidth="1"/>
    <col min="2065" max="2065" width="6.25" style="213" customWidth="1"/>
    <col min="2066" max="2066" width="2.25" style="213" customWidth="1"/>
    <col min="2067" max="2067" width="6.75" style="213" bestFit="1" customWidth="1"/>
    <col min="2068" max="2068" width="2" style="213" customWidth="1"/>
    <col min="2069" max="2069" width="6.125" style="213" customWidth="1"/>
    <col min="2070" max="2070" width="2.25" style="213" customWidth="1"/>
    <col min="2071" max="2071" width="6.625" style="213" bestFit="1" customWidth="1"/>
    <col min="2072" max="2072" width="1" style="213" customWidth="1"/>
    <col min="2073" max="2073" width="6.75" style="213" customWidth="1"/>
    <col min="2074" max="2074" width="2.25" style="213" customWidth="1"/>
    <col min="2075" max="2075" width="6.25" style="213" customWidth="1"/>
    <col min="2076" max="2076" width="2.25" style="213" customWidth="1"/>
    <col min="2077" max="2077" width="6.75" style="213" bestFit="1" customWidth="1"/>
    <col min="2078" max="2078" width="2.25" style="213" customWidth="1"/>
    <col min="2079" max="2079" width="5.625" style="213" customWidth="1"/>
    <col min="2080" max="2080" width="2.25" style="213" customWidth="1"/>
    <col min="2081" max="2081" width="6.25" style="213" customWidth="1"/>
    <col min="2082" max="2082" width="2.125" style="213" customWidth="1"/>
    <col min="2083" max="2083" width="6.125" style="213" customWidth="1"/>
    <col min="2084" max="2084" width="2.25" style="213" customWidth="1"/>
    <col min="2085" max="2085" width="5.5" style="213" customWidth="1"/>
    <col min="2086" max="2086" width="2.25" style="213" customWidth="1"/>
    <col min="2087" max="2087" width="6.25" style="213" customWidth="1"/>
    <col min="2088" max="2088" width="1.5" style="213" customWidth="1"/>
    <col min="2089" max="2089" width="6.375" style="213" customWidth="1"/>
    <col min="2090" max="2090" width="1.875" style="213" customWidth="1"/>
    <col min="2091" max="2091" width="6.375" style="213" customWidth="1"/>
    <col min="2092" max="2092" width="2.25" style="213" customWidth="1"/>
    <col min="2093" max="2093" width="5.875" style="213" customWidth="1"/>
    <col min="2094" max="2094" width="2.25" style="213" customWidth="1"/>
    <col min="2095" max="2095" width="5.5" style="213" customWidth="1"/>
    <col min="2096" max="2304" width="9" style="213"/>
    <col min="2305" max="2305" width="3.375" style="213" customWidth="1"/>
    <col min="2306" max="2306" width="6" style="213" customWidth="1"/>
    <col min="2307" max="2307" width="1.375" style="213" customWidth="1"/>
    <col min="2308" max="2308" width="2.25" style="213" customWidth="1"/>
    <col min="2309" max="2310" width="2.375" style="213" customWidth="1"/>
    <col min="2311" max="2311" width="5.375" style="213" customWidth="1"/>
    <col min="2312" max="2312" width="2.25" style="213" customWidth="1"/>
    <col min="2313" max="2313" width="6" style="213" customWidth="1"/>
    <col min="2314" max="2314" width="2.25" style="213" customWidth="1"/>
    <col min="2315" max="2315" width="6.75" style="213" bestFit="1" customWidth="1"/>
    <col min="2316" max="2316" width="2.25" style="213" customWidth="1"/>
    <col min="2317" max="2317" width="5.875" style="213" bestFit="1" customWidth="1"/>
    <col min="2318" max="2318" width="1.75" style="213" customWidth="1"/>
    <col min="2319" max="2319" width="6.25" style="213" customWidth="1"/>
    <col min="2320" max="2320" width="2.25" style="213" customWidth="1"/>
    <col min="2321" max="2321" width="6.25" style="213" customWidth="1"/>
    <col min="2322" max="2322" width="2.25" style="213" customWidth="1"/>
    <col min="2323" max="2323" width="6.75" style="213" bestFit="1" customWidth="1"/>
    <col min="2324" max="2324" width="2" style="213" customWidth="1"/>
    <col min="2325" max="2325" width="6.125" style="213" customWidth="1"/>
    <col min="2326" max="2326" width="2.25" style="213" customWidth="1"/>
    <col min="2327" max="2327" width="6.625" style="213" bestFit="1" customWidth="1"/>
    <col min="2328" max="2328" width="1" style="213" customWidth="1"/>
    <col min="2329" max="2329" width="6.75" style="213" customWidth="1"/>
    <col min="2330" max="2330" width="2.25" style="213" customWidth="1"/>
    <col min="2331" max="2331" width="6.25" style="213" customWidth="1"/>
    <col min="2332" max="2332" width="2.25" style="213" customWidth="1"/>
    <col min="2333" max="2333" width="6.75" style="213" bestFit="1" customWidth="1"/>
    <col min="2334" max="2334" width="2.25" style="213" customWidth="1"/>
    <col min="2335" max="2335" width="5.625" style="213" customWidth="1"/>
    <col min="2336" max="2336" width="2.25" style="213" customWidth="1"/>
    <col min="2337" max="2337" width="6.25" style="213" customWidth="1"/>
    <col min="2338" max="2338" width="2.125" style="213" customWidth="1"/>
    <col min="2339" max="2339" width="6.125" style="213" customWidth="1"/>
    <col min="2340" max="2340" width="2.25" style="213" customWidth="1"/>
    <col min="2341" max="2341" width="5.5" style="213" customWidth="1"/>
    <col min="2342" max="2342" width="2.25" style="213" customWidth="1"/>
    <col min="2343" max="2343" width="6.25" style="213" customWidth="1"/>
    <col min="2344" max="2344" width="1.5" style="213" customWidth="1"/>
    <col min="2345" max="2345" width="6.375" style="213" customWidth="1"/>
    <col min="2346" max="2346" width="1.875" style="213" customWidth="1"/>
    <col min="2347" max="2347" width="6.375" style="213" customWidth="1"/>
    <col min="2348" max="2348" width="2.25" style="213" customWidth="1"/>
    <col min="2349" max="2349" width="5.875" style="213" customWidth="1"/>
    <col min="2350" max="2350" width="2.25" style="213" customWidth="1"/>
    <col min="2351" max="2351" width="5.5" style="213" customWidth="1"/>
    <col min="2352" max="2560" width="9" style="213"/>
    <col min="2561" max="2561" width="3.375" style="213" customWidth="1"/>
    <col min="2562" max="2562" width="6" style="213" customWidth="1"/>
    <col min="2563" max="2563" width="1.375" style="213" customWidth="1"/>
    <col min="2564" max="2564" width="2.25" style="213" customWidth="1"/>
    <col min="2565" max="2566" width="2.375" style="213" customWidth="1"/>
    <col min="2567" max="2567" width="5.375" style="213" customWidth="1"/>
    <col min="2568" max="2568" width="2.25" style="213" customWidth="1"/>
    <col min="2569" max="2569" width="6" style="213" customWidth="1"/>
    <col min="2570" max="2570" width="2.25" style="213" customWidth="1"/>
    <col min="2571" max="2571" width="6.75" style="213" bestFit="1" customWidth="1"/>
    <col min="2572" max="2572" width="2.25" style="213" customWidth="1"/>
    <col min="2573" max="2573" width="5.875" style="213" bestFit="1" customWidth="1"/>
    <col min="2574" max="2574" width="1.75" style="213" customWidth="1"/>
    <col min="2575" max="2575" width="6.25" style="213" customWidth="1"/>
    <col min="2576" max="2576" width="2.25" style="213" customWidth="1"/>
    <col min="2577" max="2577" width="6.25" style="213" customWidth="1"/>
    <col min="2578" max="2578" width="2.25" style="213" customWidth="1"/>
    <col min="2579" max="2579" width="6.75" style="213" bestFit="1" customWidth="1"/>
    <col min="2580" max="2580" width="2" style="213" customWidth="1"/>
    <col min="2581" max="2581" width="6.125" style="213" customWidth="1"/>
    <col min="2582" max="2582" width="2.25" style="213" customWidth="1"/>
    <col min="2583" max="2583" width="6.625" style="213" bestFit="1" customWidth="1"/>
    <col min="2584" max="2584" width="1" style="213" customWidth="1"/>
    <col min="2585" max="2585" width="6.75" style="213" customWidth="1"/>
    <col min="2586" max="2586" width="2.25" style="213" customWidth="1"/>
    <col min="2587" max="2587" width="6.25" style="213" customWidth="1"/>
    <col min="2588" max="2588" width="2.25" style="213" customWidth="1"/>
    <col min="2589" max="2589" width="6.75" style="213" bestFit="1" customWidth="1"/>
    <col min="2590" max="2590" width="2.25" style="213" customWidth="1"/>
    <col min="2591" max="2591" width="5.625" style="213" customWidth="1"/>
    <col min="2592" max="2592" width="2.25" style="213" customWidth="1"/>
    <col min="2593" max="2593" width="6.25" style="213" customWidth="1"/>
    <col min="2594" max="2594" width="2.125" style="213" customWidth="1"/>
    <col min="2595" max="2595" width="6.125" style="213" customWidth="1"/>
    <col min="2596" max="2596" width="2.25" style="213" customWidth="1"/>
    <col min="2597" max="2597" width="5.5" style="213" customWidth="1"/>
    <col min="2598" max="2598" width="2.25" style="213" customWidth="1"/>
    <col min="2599" max="2599" width="6.25" style="213" customWidth="1"/>
    <col min="2600" max="2600" width="1.5" style="213" customWidth="1"/>
    <col min="2601" max="2601" width="6.375" style="213" customWidth="1"/>
    <col min="2602" max="2602" width="1.875" style="213" customWidth="1"/>
    <col min="2603" max="2603" width="6.375" style="213" customWidth="1"/>
    <col min="2604" max="2604" width="2.25" style="213" customWidth="1"/>
    <col min="2605" max="2605" width="5.875" style="213" customWidth="1"/>
    <col min="2606" max="2606" width="2.25" style="213" customWidth="1"/>
    <col min="2607" max="2607" width="5.5" style="213" customWidth="1"/>
    <col min="2608" max="2816" width="9" style="213"/>
    <col min="2817" max="2817" width="3.375" style="213" customWidth="1"/>
    <col min="2818" max="2818" width="6" style="213" customWidth="1"/>
    <col min="2819" max="2819" width="1.375" style="213" customWidth="1"/>
    <col min="2820" max="2820" width="2.25" style="213" customWidth="1"/>
    <col min="2821" max="2822" width="2.375" style="213" customWidth="1"/>
    <col min="2823" max="2823" width="5.375" style="213" customWidth="1"/>
    <col min="2824" max="2824" width="2.25" style="213" customWidth="1"/>
    <col min="2825" max="2825" width="6" style="213" customWidth="1"/>
    <col min="2826" max="2826" width="2.25" style="213" customWidth="1"/>
    <col min="2827" max="2827" width="6.75" style="213" bestFit="1" customWidth="1"/>
    <col min="2828" max="2828" width="2.25" style="213" customWidth="1"/>
    <col min="2829" max="2829" width="5.875" style="213" bestFit="1" customWidth="1"/>
    <col min="2830" max="2830" width="1.75" style="213" customWidth="1"/>
    <col min="2831" max="2831" width="6.25" style="213" customWidth="1"/>
    <col min="2832" max="2832" width="2.25" style="213" customWidth="1"/>
    <col min="2833" max="2833" width="6.25" style="213" customWidth="1"/>
    <col min="2834" max="2834" width="2.25" style="213" customWidth="1"/>
    <col min="2835" max="2835" width="6.75" style="213" bestFit="1" customWidth="1"/>
    <col min="2836" max="2836" width="2" style="213" customWidth="1"/>
    <col min="2837" max="2837" width="6.125" style="213" customWidth="1"/>
    <col min="2838" max="2838" width="2.25" style="213" customWidth="1"/>
    <col min="2839" max="2839" width="6.625" style="213" bestFit="1" customWidth="1"/>
    <col min="2840" max="2840" width="1" style="213" customWidth="1"/>
    <col min="2841" max="2841" width="6.75" style="213" customWidth="1"/>
    <col min="2842" max="2842" width="2.25" style="213" customWidth="1"/>
    <col min="2843" max="2843" width="6.25" style="213" customWidth="1"/>
    <col min="2844" max="2844" width="2.25" style="213" customWidth="1"/>
    <col min="2845" max="2845" width="6.75" style="213" bestFit="1" customWidth="1"/>
    <col min="2846" max="2846" width="2.25" style="213" customWidth="1"/>
    <col min="2847" max="2847" width="5.625" style="213" customWidth="1"/>
    <col min="2848" max="2848" width="2.25" style="213" customWidth="1"/>
    <col min="2849" max="2849" width="6.25" style="213" customWidth="1"/>
    <col min="2850" max="2850" width="2.125" style="213" customWidth="1"/>
    <col min="2851" max="2851" width="6.125" style="213" customWidth="1"/>
    <col min="2852" max="2852" width="2.25" style="213" customWidth="1"/>
    <col min="2853" max="2853" width="5.5" style="213" customWidth="1"/>
    <col min="2854" max="2854" width="2.25" style="213" customWidth="1"/>
    <col min="2855" max="2855" width="6.25" style="213" customWidth="1"/>
    <col min="2856" max="2856" width="1.5" style="213" customWidth="1"/>
    <col min="2857" max="2857" width="6.375" style="213" customWidth="1"/>
    <col min="2858" max="2858" width="1.875" style="213" customWidth="1"/>
    <col min="2859" max="2859" width="6.375" style="213" customWidth="1"/>
    <col min="2860" max="2860" width="2.25" style="213" customWidth="1"/>
    <col min="2861" max="2861" width="5.875" style="213" customWidth="1"/>
    <col min="2862" max="2862" width="2.25" style="213" customWidth="1"/>
    <col min="2863" max="2863" width="5.5" style="213" customWidth="1"/>
    <col min="2864" max="3072" width="9" style="213"/>
    <col min="3073" max="3073" width="3.375" style="213" customWidth="1"/>
    <col min="3074" max="3074" width="6" style="213" customWidth="1"/>
    <col min="3075" max="3075" width="1.375" style="213" customWidth="1"/>
    <col min="3076" max="3076" width="2.25" style="213" customWidth="1"/>
    <col min="3077" max="3078" width="2.375" style="213" customWidth="1"/>
    <col min="3079" max="3079" width="5.375" style="213" customWidth="1"/>
    <col min="3080" max="3080" width="2.25" style="213" customWidth="1"/>
    <col min="3081" max="3081" width="6" style="213" customWidth="1"/>
    <col min="3082" max="3082" width="2.25" style="213" customWidth="1"/>
    <col min="3083" max="3083" width="6.75" style="213" bestFit="1" customWidth="1"/>
    <col min="3084" max="3084" width="2.25" style="213" customWidth="1"/>
    <col min="3085" max="3085" width="5.875" style="213" bestFit="1" customWidth="1"/>
    <col min="3086" max="3086" width="1.75" style="213" customWidth="1"/>
    <col min="3087" max="3087" width="6.25" style="213" customWidth="1"/>
    <col min="3088" max="3088" width="2.25" style="213" customWidth="1"/>
    <col min="3089" max="3089" width="6.25" style="213" customWidth="1"/>
    <col min="3090" max="3090" width="2.25" style="213" customWidth="1"/>
    <col min="3091" max="3091" width="6.75" style="213" bestFit="1" customWidth="1"/>
    <col min="3092" max="3092" width="2" style="213" customWidth="1"/>
    <col min="3093" max="3093" width="6.125" style="213" customWidth="1"/>
    <col min="3094" max="3094" width="2.25" style="213" customWidth="1"/>
    <col min="3095" max="3095" width="6.625" style="213" bestFit="1" customWidth="1"/>
    <col min="3096" max="3096" width="1" style="213" customWidth="1"/>
    <col min="3097" max="3097" width="6.75" style="213" customWidth="1"/>
    <col min="3098" max="3098" width="2.25" style="213" customWidth="1"/>
    <col min="3099" max="3099" width="6.25" style="213" customWidth="1"/>
    <col min="3100" max="3100" width="2.25" style="213" customWidth="1"/>
    <col min="3101" max="3101" width="6.75" style="213" bestFit="1" customWidth="1"/>
    <col min="3102" max="3102" width="2.25" style="213" customWidth="1"/>
    <col min="3103" max="3103" width="5.625" style="213" customWidth="1"/>
    <col min="3104" max="3104" width="2.25" style="213" customWidth="1"/>
    <col min="3105" max="3105" width="6.25" style="213" customWidth="1"/>
    <col min="3106" max="3106" width="2.125" style="213" customWidth="1"/>
    <col min="3107" max="3107" width="6.125" style="213" customWidth="1"/>
    <col min="3108" max="3108" width="2.25" style="213" customWidth="1"/>
    <col min="3109" max="3109" width="5.5" style="213" customWidth="1"/>
    <col min="3110" max="3110" width="2.25" style="213" customWidth="1"/>
    <col min="3111" max="3111" width="6.25" style="213" customWidth="1"/>
    <col min="3112" max="3112" width="1.5" style="213" customWidth="1"/>
    <col min="3113" max="3113" width="6.375" style="213" customWidth="1"/>
    <col min="3114" max="3114" width="1.875" style="213" customWidth="1"/>
    <col min="3115" max="3115" width="6.375" style="213" customWidth="1"/>
    <col min="3116" max="3116" width="2.25" style="213" customWidth="1"/>
    <col min="3117" max="3117" width="5.875" style="213" customWidth="1"/>
    <col min="3118" max="3118" width="2.25" style="213" customWidth="1"/>
    <col min="3119" max="3119" width="5.5" style="213" customWidth="1"/>
    <col min="3120" max="3328" width="9" style="213"/>
    <col min="3329" max="3329" width="3.375" style="213" customWidth="1"/>
    <col min="3330" max="3330" width="6" style="213" customWidth="1"/>
    <col min="3331" max="3331" width="1.375" style="213" customWidth="1"/>
    <col min="3332" max="3332" width="2.25" style="213" customWidth="1"/>
    <col min="3333" max="3334" width="2.375" style="213" customWidth="1"/>
    <col min="3335" max="3335" width="5.375" style="213" customWidth="1"/>
    <col min="3336" max="3336" width="2.25" style="213" customWidth="1"/>
    <col min="3337" max="3337" width="6" style="213" customWidth="1"/>
    <col min="3338" max="3338" width="2.25" style="213" customWidth="1"/>
    <col min="3339" max="3339" width="6.75" style="213" bestFit="1" customWidth="1"/>
    <col min="3340" max="3340" width="2.25" style="213" customWidth="1"/>
    <col min="3341" max="3341" width="5.875" style="213" bestFit="1" customWidth="1"/>
    <col min="3342" max="3342" width="1.75" style="213" customWidth="1"/>
    <col min="3343" max="3343" width="6.25" style="213" customWidth="1"/>
    <col min="3344" max="3344" width="2.25" style="213" customWidth="1"/>
    <col min="3345" max="3345" width="6.25" style="213" customWidth="1"/>
    <col min="3346" max="3346" width="2.25" style="213" customWidth="1"/>
    <col min="3347" max="3347" width="6.75" style="213" bestFit="1" customWidth="1"/>
    <col min="3348" max="3348" width="2" style="213" customWidth="1"/>
    <col min="3349" max="3349" width="6.125" style="213" customWidth="1"/>
    <col min="3350" max="3350" width="2.25" style="213" customWidth="1"/>
    <col min="3351" max="3351" width="6.625" style="213" bestFit="1" customWidth="1"/>
    <col min="3352" max="3352" width="1" style="213" customWidth="1"/>
    <col min="3353" max="3353" width="6.75" style="213" customWidth="1"/>
    <col min="3354" max="3354" width="2.25" style="213" customWidth="1"/>
    <col min="3355" max="3355" width="6.25" style="213" customWidth="1"/>
    <col min="3356" max="3356" width="2.25" style="213" customWidth="1"/>
    <col min="3357" max="3357" width="6.75" style="213" bestFit="1" customWidth="1"/>
    <col min="3358" max="3358" width="2.25" style="213" customWidth="1"/>
    <col min="3359" max="3359" width="5.625" style="213" customWidth="1"/>
    <col min="3360" max="3360" width="2.25" style="213" customWidth="1"/>
    <col min="3361" max="3361" width="6.25" style="213" customWidth="1"/>
    <col min="3362" max="3362" width="2.125" style="213" customWidth="1"/>
    <col min="3363" max="3363" width="6.125" style="213" customWidth="1"/>
    <col min="3364" max="3364" width="2.25" style="213" customWidth="1"/>
    <col min="3365" max="3365" width="5.5" style="213" customWidth="1"/>
    <col min="3366" max="3366" width="2.25" style="213" customWidth="1"/>
    <col min="3367" max="3367" width="6.25" style="213" customWidth="1"/>
    <col min="3368" max="3368" width="1.5" style="213" customWidth="1"/>
    <col min="3369" max="3369" width="6.375" style="213" customWidth="1"/>
    <col min="3370" max="3370" width="1.875" style="213" customWidth="1"/>
    <col min="3371" max="3371" width="6.375" style="213" customWidth="1"/>
    <col min="3372" max="3372" width="2.25" style="213" customWidth="1"/>
    <col min="3373" max="3373" width="5.875" style="213" customWidth="1"/>
    <col min="3374" max="3374" width="2.25" style="213" customWidth="1"/>
    <col min="3375" max="3375" width="5.5" style="213" customWidth="1"/>
    <col min="3376" max="3584" width="9" style="213"/>
    <col min="3585" max="3585" width="3.375" style="213" customWidth="1"/>
    <col min="3586" max="3586" width="6" style="213" customWidth="1"/>
    <col min="3587" max="3587" width="1.375" style="213" customWidth="1"/>
    <col min="3588" max="3588" width="2.25" style="213" customWidth="1"/>
    <col min="3589" max="3590" width="2.375" style="213" customWidth="1"/>
    <col min="3591" max="3591" width="5.375" style="213" customWidth="1"/>
    <col min="3592" max="3592" width="2.25" style="213" customWidth="1"/>
    <col min="3593" max="3593" width="6" style="213" customWidth="1"/>
    <col min="3594" max="3594" width="2.25" style="213" customWidth="1"/>
    <col min="3595" max="3595" width="6.75" style="213" bestFit="1" customWidth="1"/>
    <col min="3596" max="3596" width="2.25" style="213" customWidth="1"/>
    <col min="3597" max="3597" width="5.875" style="213" bestFit="1" customWidth="1"/>
    <col min="3598" max="3598" width="1.75" style="213" customWidth="1"/>
    <col min="3599" max="3599" width="6.25" style="213" customWidth="1"/>
    <col min="3600" max="3600" width="2.25" style="213" customWidth="1"/>
    <col min="3601" max="3601" width="6.25" style="213" customWidth="1"/>
    <col min="3602" max="3602" width="2.25" style="213" customWidth="1"/>
    <col min="3603" max="3603" width="6.75" style="213" bestFit="1" customWidth="1"/>
    <col min="3604" max="3604" width="2" style="213" customWidth="1"/>
    <col min="3605" max="3605" width="6.125" style="213" customWidth="1"/>
    <col min="3606" max="3606" width="2.25" style="213" customWidth="1"/>
    <col min="3607" max="3607" width="6.625" style="213" bestFit="1" customWidth="1"/>
    <col min="3608" max="3608" width="1" style="213" customWidth="1"/>
    <col min="3609" max="3609" width="6.75" style="213" customWidth="1"/>
    <col min="3610" max="3610" width="2.25" style="213" customWidth="1"/>
    <col min="3611" max="3611" width="6.25" style="213" customWidth="1"/>
    <col min="3612" max="3612" width="2.25" style="213" customWidth="1"/>
    <col min="3613" max="3613" width="6.75" style="213" bestFit="1" customWidth="1"/>
    <col min="3614" max="3614" width="2.25" style="213" customWidth="1"/>
    <col min="3615" max="3615" width="5.625" style="213" customWidth="1"/>
    <col min="3616" max="3616" width="2.25" style="213" customWidth="1"/>
    <col min="3617" max="3617" width="6.25" style="213" customWidth="1"/>
    <col min="3618" max="3618" width="2.125" style="213" customWidth="1"/>
    <col min="3619" max="3619" width="6.125" style="213" customWidth="1"/>
    <col min="3620" max="3620" width="2.25" style="213" customWidth="1"/>
    <col min="3621" max="3621" width="5.5" style="213" customWidth="1"/>
    <col min="3622" max="3622" width="2.25" style="213" customWidth="1"/>
    <col min="3623" max="3623" width="6.25" style="213" customWidth="1"/>
    <col min="3624" max="3624" width="1.5" style="213" customWidth="1"/>
    <col min="3625" max="3625" width="6.375" style="213" customWidth="1"/>
    <col min="3626" max="3626" width="1.875" style="213" customWidth="1"/>
    <col min="3627" max="3627" width="6.375" style="213" customWidth="1"/>
    <col min="3628" max="3628" width="2.25" style="213" customWidth="1"/>
    <col min="3629" max="3629" width="5.875" style="213" customWidth="1"/>
    <col min="3630" max="3630" width="2.25" style="213" customWidth="1"/>
    <col min="3631" max="3631" width="5.5" style="213" customWidth="1"/>
    <col min="3632" max="3840" width="9" style="213"/>
    <col min="3841" max="3841" width="3.375" style="213" customWidth="1"/>
    <col min="3842" max="3842" width="6" style="213" customWidth="1"/>
    <col min="3843" max="3843" width="1.375" style="213" customWidth="1"/>
    <col min="3844" max="3844" width="2.25" style="213" customWidth="1"/>
    <col min="3845" max="3846" width="2.375" style="213" customWidth="1"/>
    <col min="3847" max="3847" width="5.375" style="213" customWidth="1"/>
    <col min="3848" max="3848" width="2.25" style="213" customWidth="1"/>
    <col min="3849" max="3849" width="6" style="213" customWidth="1"/>
    <col min="3850" max="3850" width="2.25" style="213" customWidth="1"/>
    <col min="3851" max="3851" width="6.75" style="213" bestFit="1" customWidth="1"/>
    <col min="3852" max="3852" width="2.25" style="213" customWidth="1"/>
    <col min="3853" max="3853" width="5.875" style="213" bestFit="1" customWidth="1"/>
    <col min="3854" max="3854" width="1.75" style="213" customWidth="1"/>
    <col min="3855" max="3855" width="6.25" style="213" customWidth="1"/>
    <col min="3856" max="3856" width="2.25" style="213" customWidth="1"/>
    <col min="3857" max="3857" width="6.25" style="213" customWidth="1"/>
    <col min="3858" max="3858" width="2.25" style="213" customWidth="1"/>
    <col min="3859" max="3859" width="6.75" style="213" bestFit="1" customWidth="1"/>
    <col min="3860" max="3860" width="2" style="213" customWidth="1"/>
    <col min="3861" max="3861" width="6.125" style="213" customWidth="1"/>
    <col min="3862" max="3862" width="2.25" style="213" customWidth="1"/>
    <col min="3863" max="3863" width="6.625" style="213" bestFit="1" customWidth="1"/>
    <col min="3864" max="3864" width="1" style="213" customWidth="1"/>
    <col min="3865" max="3865" width="6.75" style="213" customWidth="1"/>
    <col min="3866" max="3866" width="2.25" style="213" customWidth="1"/>
    <col min="3867" max="3867" width="6.25" style="213" customWidth="1"/>
    <col min="3868" max="3868" width="2.25" style="213" customWidth="1"/>
    <col min="3869" max="3869" width="6.75" style="213" bestFit="1" customWidth="1"/>
    <col min="3870" max="3870" width="2.25" style="213" customWidth="1"/>
    <col min="3871" max="3871" width="5.625" style="213" customWidth="1"/>
    <col min="3872" max="3872" width="2.25" style="213" customWidth="1"/>
    <col min="3873" max="3873" width="6.25" style="213" customWidth="1"/>
    <col min="3874" max="3874" width="2.125" style="213" customWidth="1"/>
    <col min="3875" max="3875" width="6.125" style="213" customWidth="1"/>
    <col min="3876" max="3876" width="2.25" style="213" customWidth="1"/>
    <col min="3877" max="3877" width="5.5" style="213" customWidth="1"/>
    <col min="3878" max="3878" width="2.25" style="213" customWidth="1"/>
    <col min="3879" max="3879" width="6.25" style="213" customWidth="1"/>
    <col min="3880" max="3880" width="1.5" style="213" customWidth="1"/>
    <col min="3881" max="3881" width="6.375" style="213" customWidth="1"/>
    <col min="3882" max="3882" width="1.875" style="213" customWidth="1"/>
    <col min="3883" max="3883" width="6.375" style="213" customWidth="1"/>
    <col min="3884" max="3884" width="2.25" style="213" customWidth="1"/>
    <col min="3885" max="3885" width="5.875" style="213" customWidth="1"/>
    <col min="3886" max="3886" width="2.25" style="213" customWidth="1"/>
    <col min="3887" max="3887" width="5.5" style="213" customWidth="1"/>
    <col min="3888" max="4096" width="9" style="213"/>
    <col min="4097" max="4097" width="3.375" style="213" customWidth="1"/>
    <col min="4098" max="4098" width="6" style="213" customWidth="1"/>
    <col min="4099" max="4099" width="1.375" style="213" customWidth="1"/>
    <col min="4100" max="4100" width="2.25" style="213" customWidth="1"/>
    <col min="4101" max="4102" width="2.375" style="213" customWidth="1"/>
    <col min="4103" max="4103" width="5.375" style="213" customWidth="1"/>
    <col min="4104" max="4104" width="2.25" style="213" customWidth="1"/>
    <col min="4105" max="4105" width="6" style="213" customWidth="1"/>
    <col min="4106" max="4106" width="2.25" style="213" customWidth="1"/>
    <col min="4107" max="4107" width="6.75" style="213" bestFit="1" customWidth="1"/>
    <col min="4108" max="4108" width="2.25" style="213" customWidth="1"/>
    <col min="4109" max="4109" width="5.875" style="213" bestFit="1" customWidth="1"/>
    <col min="4110" max="4110" width="1.75" style="213" customWidth="1"/>
    <col min="4111" max="4111" width="6.25" style="213" customWidth="1"/>
    <col min="4112" max="4112" width="2.25" style="213" customWidth="1"/>
    <col min="4113" max="4113" width="6.25" style="213" customWidth="1"/>
    <col min="4114" max="4114" width="2.25" style="213" customWidth="1"/>
    <col min="4115" max="4115" width="6.75" style="213" bestFit="1" customWidth="1"/>
    <col min="4116" max="4116" width="2" style="213" customWidth="1"/>
    <col min="4117" max="4117" width="6.125" style="213" customWidth="1"/>
    <col min="4118" max="4118" width="2.25" style="213" customWidth="1"/>
    <col min="4119" max="4119" width="6.625" style="213" bestFit="1" customWidth="1"/>
    <col min="4120" max="4120" width="1" style="213" customWidth="1"/>
    <col min="4121" max="4121" width="6.75" style="213" customWidth="1"/>
    <col min="4122" max="4122" width="2.25" style="213" customWidth="1"/>
    <col min="4123" max="4123" width="6.25" style="213" customWidth="1"/>
    <col min="4124" max="4124" width="2.25" style="213" customWidth="1"/>
    <col min="4125" max="4125" width="6.75" style="213" bestFit="1" customWidth="1"/>
    <col min="4126" max="4126" width="2.25" style="213" customWidth="1"/>
    <col min="4127" max="4127" width="5.625" style="213" customWidth="1"/>
    <col min="4128" max="4128" width="2.25" style="213" customWidth="1"/>
    <col min="4129" max="4129" width="6.25" style="213" customWidth="1"/>
    <col min="4130" max="4130" width="2.125" style="213" customWidth="1"/>
    <col min="4131" max="4131" width="6.125" style="213" customWidth="1"/>
    <col min="4132" max="4132" width="2.25" style="213" customWidth="1"/>
    <col min="4133" max="4133" width="5.5" style="213" customWidth="1"/>
    <col min="4134" max="4134" width="2.25" style="213" customWidth="1"/>
    <col min="4135" max="4135" width="6.25" style="213" customWidth="1"/>
    <col min="4136" max="4136" width="1.5" style="213" customWidth="1"/>
    <col min="4137" max="4137" width="6.375" style="213" customWidth="1"/>
    <col min="4138" max="4138" width="1.875" style="213" customWidth="1"/>
    <col min="4139" max="4139" width="6.375" style="213" customWidth="1"/>
    <col min="4140" max="4140" width="2.25" style="213" customWidth="1"/>
    <col min="4141" max="4141" width="5.875" style="213" customWidth="1"/>
    <col min="4142" max="4142" width="2.25" style="213" customWidth="1"/>
    <col min="4143" max="4143" width="5.5" style="213" customWidth="1"/>
    <col min="4144" max="4352" width="9" style="213"/>
    <col min="4353" max="4353" width="3.375" style="213" customWidth="1"/>
    <col min="4354" max="4354" width="6" style="213" customWidth="1"/>
    <col min="4355" max="4355" width="1.375" style="213" customWidth="1"/>
    <col min="4356" max="4356" width="2.25" style="213" customWidth="1"/>
    <col min="4357" max="4358" width="2.375" style="213" customWidth="1"/>
    <col min="4359" max="4359" width="5.375" style="213" customWidth="1"/>
    <col min="4360" max="4360" width="2.25" style="213" customWidth="1"/>
    <col min="4361" max="4361" width="6" style="213" customWidth="1"/>
    <col min="4362" max="4362" width="2.25" style="213" customWidth="1"/>
    <col min="4363" max="4363" width="6.75" style="213" bestFit="1" customWidth="1"/>
    <col min="4364" max="4364" width="2.25" style="213" customWidth="1"/>
    <col min="4365" max="4365" width="5.875" style="213" bestFit="1" customWidth="1"/>
    <col min="4366" max="4366" width="1.75" style="213" customWidth="1"/>
    <col min="4367" max="4367" width="6.25" style="213" customWidth="1"/>
    <col min="4368" max="4368" width="2.25" style="213" customWidth="1"/>
    <col min="4369" max="4369" width="6.25" style="213" customWidth="1"/>
    <col min="4370" max="4370" width="2.25" style="213" customWidth="1"/>
    <col min="4371" max="4371" width="6.75" style="213" bestFit="1" customWidth="1"/>
    <col min="4372" max="4372" width="2" style="213" customWidth="1"/>
    <col min="4373" max="4373" width="6.125" style="213" customWidth="1"/>
    <col min="4374" max="4374" width="2.25" style="213" customWidth="1"/>
    <col min="4375" max="4375" width="6.625" style="213" bestFit="1" customWidth="1"/>
    <col min="4376" max="4376" width="1" style="213" customWidth="1"/>
    <col min="4377" max="4377" width="6.75" style="213" customWidth="1"/>
    <col min="4378" max="4378" width="2.25" style="213" customWidth="1"/>
    <col min="4379" max="4379" width="6.25" style="213" customWidth="1"/>
    <col min="4380" max="4380" width="2.25" style="213" customWidth="1"/>
    <col min="4381" max="4381" width="6.75" style="213" bestFit="1" customWidth="1"/>
    <col min="4382" max="4382" width="2.25" style="213" customWidth="1"/>
    <col min="4383" max="4383" width="5.625" style="213" customWidth="1"/>
    <col min="4384" max="4384" width="2.25" style="213" customWidth="1"/>
    <col min="4385" max="4385" width="6.25" style="213" customWidth="1"/>
    <col min="4386" max="4386" width="2.125" style="213" customWidth="1"/>
    <col min="4387" max="4387" width="6.125" style="213" customWidth="1"/>
    <col min="4388" max="4388" width="2.25" style="213" customWidth="1"/>
    <col min="4389" max="4389" width="5.5" style="213" customWidth="1"/>
    <col min="4390" max="4390" width="2.25" style="213" customWidth="1"/>
    <col min="4391" max="4391" width="6.25" style="213" customWidth="1"/>
    <col min="4392" max="4392" width="1.5" style="213" customWidth="1"/>
    <col min="4393" max="4393" width="6.375" style="213" customWidth="1"/>
    <col min="4394" max="4394" width="1.875" style="213" customWidth="1"/>
    <col min="4395" max="4395" width="6.375" style="213" customWidth="1"/>
    <col min="4396" max="4396" width="2.25" style="213" customWidth="1"/>
    <col min="4397" max="4397" width="5.875" style="213" customWidth="1"/>
    <col min="4398" max="4398" width="2.25" style="213" customWidth="1"/>
    <col min="4399" max="4399" width="5.5" style="213" customWidth="1"/>
    <col min="4400" max="4608" width="9" style="213"/>
    <col min="4609" max="4609" width="3.375" style="213" customWidth="1"/>
    <col min="4610" max="4610" width="6" style="213" customWidth="1"/>
    <col min="4611" max="4611" width="1.375" style="213" customWidth="1"/>
    <col min="4612" max="4612" width="2.25" style="213" customWidth="1"/>
    <col min="4613" max="4614" width="2.375" style="213" customWidth="1"/>
    <col min="4615" max="4615" width="5.375" style="213" customWidth="1"/>
    <col min="4616" max="4616" width="2.25" style="213" customWidth="1"/>
    <col min="4617" max="4617" width="6" style="213" customWidth="1"/>
    <col min="4618" max="4618" width="2.25" style="213" customWidth="1"/>
    <col min="4619" max="4619" width="6.75" style="213" bestFit="1" customWidth="1"/>
    <col min="4620" max="4620" width="2.25" style="213" customWidth="1"/>
    <col min="4621" max="4621" width="5.875" style="213" bestFit="1" customWidth="1"/>
    <col min="4622" max="4622" width="1.75" style="213" customWidth="1"/>
    <col min="4623" max="4623" width="6.25" style="213" customWidth="1"/>
    <col min="4624" max="4624" width="2.25" style="213" customWidth="1"/>
    <col min="4625" max="4625" width="6.25" style="213" customWidth="1"/>
    <col min="4626" max="4626" width="2.25" style="213" customWidth="1"/>
    <col min="4627" max="4627" width="6.75" style="213" bestFit="1" customWidth="1"/>
    <col min="4628" max="4628" width="2" style="213" customWidth="1"/>
    <col min="4629" max="4629" width="6.125" style="213" customWidth="1"/>
    <col min="4630" max="4630" width="2.25" style="213" customWidth="1"/>
    <col min="4631" max="4631" width="6.625" style="213" bestFit="1" customWidth="1"/>
    <col min="4632" max="4632" width="1" style="213" customWidth="1"/>
    <col min="4633" max="4633" width="6.75" style="213" customWidth="1"/>
    <col min="4634" max="4634" width="2.25" style="213" customWidth="1"/>
    <col min="4635" max="4635" width="6.25" style="213" customWidth="1"/>
    <col min="4636" max="4636" width="2.25" style="213" customWidth="1"/>
    <col min="4637" max="4637" width="6.75" style="213" bestFit="1" customWidth="1"/>
    <col min="4638" max="4638" width="2.25" style="213" customWidth="1"/>
    <col min="4639" max="4639" width="5.625" style="213" customWidth="1"/>
    <col min="4640" max="4640" width="2.25" style="213" customWidth="1"/>
    <col min="4641" max="4641" width="6.25" style="213" customWidth="1"/>
    <col min="4642" max="4642" width="2.125" style="213" customWidth="1"/>
    <col min="4643" max="4643" width="6.125" style="213" customWidth="1"/>
    <col min="4644" max="4644" width="2.25" style="213" customWidth="1"/>
    <col min="4645" max="4645" width="5.5" style="213" customWidth="1"/>
    <col min="4646" max="4646" width="2.25" style="213" customWidth="1"/>
    <col min="4647" max="4647" width="6.25" style="213" customWidth="1"/>
    <col min="4648" max="4648" width="1.5" style="213" customWidth="1"/>
    <col min="4649" max="4649" width="6.375" style="213" customWidth="1"/>
    <col min="4650" max="4650" width="1.875" style="213" customWidth="1"/>
    <col min="4651" max="4651" width="6.375" style="213" customWidth="1"/>
    <col min="4652" max="4652" width="2.25" style="213" customWidth="1"/>
    <col min="4653" max="4653" width="5.875" style="213" customWidth="1"/>
    <col min="4654" max="4654" width="2.25" style="213" customWidth="1"/>
    <col min="4655" max="4655" width="5.5" style="213" customWidth="1"/>
    <col min="4656" max="4864" width="9" style="213"/>
    <col min="4865" max="4865" width="3.375" style="213" customWidth="1"/>
    <col min="4866" max="4866" width="6" style="213" customWidth="1"/>
    <col min="4867" max="4867" width="1.375" style="213" customWidth="1"/>
    <col min="4868" max="4868" width="2.25" style="213" customWidth="1"/>
    <col min="4869" max="4870" width="2.375" style="213" customWidth="1"/>
    <col min="4871" max="4871" width="5.375" style="213" customWidth="1"/>
    <col min="4872" max="4872" width="2.25" style="213" customWidth="1"/>
    <col min="4873" max="4873" width="6" style="213" customWidth="1"/>
    <col min="4874" max="4874" width="2.25" style="213" customWidth="1"/>
    <col min="4875" max="4875" width="6.75" style="213" bestFit="1" customWidth="1"/>
    <col min="4876" max="4876" width="2.25" style="213" customWidth="1"/>
    <col min="4877" max="4877" width="5.875" style="213" bestFit="1" customWidth="1"/>
    <col min="4878" max="4878" width="1.75" style="213" customWidth="1"/>
    <col min="4879" max="4879" width="6.25" style="213" customWidth="1"/>
    <col min="4880" max="4880" width="2.25" style="213" customWidth="1"/>
    <col min="4881" max="4881" width="6.25" style="213" customWidth="1"/>
    <col min="4882" max="4882" width="2.25" style="213" customWidth="1"/>
    <col min="4883" max="4883" width="6.75" style="213" bestFit="1" customWidth="1"/>
    <col min="4884" max="4884" width="2" style="213" customWidth="1"/>
    <col min="4885" max="4885" width="6.125" style="213" customWidth="1"/>
    <col min="4886" max="4886" width="2.25" style="213" customWidth="1"/>
    <col min="4887" max="4887" width="6.625" style="213" bestFit="1" customWidth="1"/>
    <col min="4888" max="4888" width="1" style="213" customWidth="1"/>
    <col min="4889" max="4889" width="6.75" style="213" customWidth="1"/>
    <col min="4890" max="4890" width="2.25" style="213" customWidth="1"/>
    <col min="4891" max="4891" width="6.25" style="213" customWidth="1"/>
    <col min="4892" max="4892" width="2.25" style="213" customWidth="1"/>
    <col min="4893" max="4893" width="6.75" style="213" bestFit="1" customWidth="1"/>
    <col min="4894" max="4894" width="2.25" style="213" customWidth="1"/>
    <col min="4895" max="4895" width="5.625" style="213" customWidth="1"/>
    <col min="4896" max="4896" width="2.25" style="213" customWidth="1"/>
    <col min="4897" max="4897" width="6.25" style="213" customWidth="1"/>
    <col min="4898" max="4898" width="2.125" style="213" customWidth="1"/>
    <col min="4899" max="4899" width="6.125" style="213" customWidth="1"/>
    <col min="4900" max="4900" width="2.25" style="213" customWidth="1"/>
    <col min="4901" max="4901" width="5.5" style="213" customWidth="1"/>
    <col min="4902" max="4902" width="2.25" style="213" customWidth="1"/>
    <col min="4903" max="4903" width="6.25" style="213" customWidth="1"/>
    <col min="4904" max="4904" width="1.5" style="213" customWidth="1"/>
    <col min="4905" max="4905" width="6.375" style="213" customWidth="1"/>
    <col min="4906" max="4906" width="1.875" style="213" customWidth="1"/>
    <col min="4907" max="4907" width="6.375" style="213" customWidth="1"/>
    <col min="4908" max="4908" width="2.25" style="213" customWidth="1"/>
    <col min="4909" max="4909" width="5.875" style="213" customWidth="1"/>
    <col min="4910" max="4910" width="2.25" style="213" customWidth="1"/>
    <col min="4911" max="4911" width="5.5" style="213" customWidth="1"/>
    <col min="4912" max="5120" width="9" style="213"/>
    <col min="5121" max="5121" width="3.375" style="213" customWidth="1"/>
    <col min="5122" max="5122" width="6" style="213" customWidth="1"/>
    <col min="5123" max="5123" width="1.375" style="213" customWidth="1"/>
    <col min="5124" max="5124" width="2.25" style="213" customWidth="1"/>
    <col min="5125" max="5126" width="2.375" style="213" customWidth="1"/>
    <col min="5127" max="5127" width="5.375" style="213" customWidth="1"/>
    <col min="5128" max="5128" width="2.25" style="213" customWidth="1"/>
    <col min="5129" max="5129" width="6" style="213" customWidth="1"/>
    <col min="5130" max="5130" width="2.25" style="213" customWidth="1"/>
    <col min="5131" max="5131" width="6.75" style="213" bestFit="1" customWidth="1"/>
    <col min="5132" max="5132" width="2.25" style="213" customWidth="1"/>
    <col min="5133" max="5133" width="5.875" style="213" bestFit="1" customWidth="1"/>
    <col min="5134" max="5134" width="1.75" style="213" customWidth="1"/>
    <col min="5135" max="5135" width="6.25" style="213" customWidth="1"/>
    <col min="5136" max="5136" width="2.25" style="213" customWidth="1"/>
    <col min="5137" max="5137" width="6.25" style="213" customWidth="1"/>
    <col min="5138" max="5138" width="2.25" style="213" customWidth="1"/>
    <col min="5139" max="5139" width="6.75" style="213" bestFit="1" customWidth="1"/>
    <col min="5140" max="5140" width="2" style="213" customWidth="1"/>
    <col min="5141" max="5141" width="6.125" style="213" customWidth="1"/>
    <col min="5142" max="5142" width="2.25" style="213" customWidth="1"/>
    <col min="5143" max="5143" width="6.625" style="213" bestFit="1" customWidth="1"/>
    <col min="5144" max="5144" width="1" style="213" customWidth="1"/>
    <col min="5145" max="5145" width="6.75" style="213" customWidth="1"/>
    <col min="5146" max="5146" width="2.25" style="213" customWidth="1"/>
    <col min="5147" max="5147" width="6.25" style="213" customWidth="1"/>
    <col min="5148" max="5148" width="2.25" style="213" customWidth="1"/>
    <col min="5149" max="5149" width="6.75" style="213" bestFit="1" customWidth="1"/>
    <col min="5150" max="5150" width="2.25" style="213" customWidth="1"/>
    <col min="5151" max="5151" width="5.625" style="213" customWidth="1"/>
    <col min="5152" max="5152" width="2.25" style="213" customWidth="1"/>
    <col min="5153" max="5153" width="6.25" style="213" customWidth="1"/>
    <col min="5154" max="5154" width="2.125" style="213" customWidth="1"/>
    <col min="5155" max="5155" width="6.125" style="213" customWidth="1"/>
    <col min="5156" max="5156" width="2.25" style="213" customWidth="1"/>
    <col min="5157" max="5157" width="5.5" style="213" customWidth="1"/>
    <col min="5158" max="5158" width="2.25" style="213" customWidth="1"/>
    <col min="5159" max="5159" width="6.25" style="213" customWidth="1"/>
    <col min="5160" max="5160" width="1.5" style="213" customWidth="1"/>
    <col min="5161" max="5161" width="6.375" style="213" customWidth="1"/>
    <col min="5162" max="5162" width="1.875" style="213" customWidth="1"/>
    <col min="5163" max="5163" width="6.375" style="213" customWidth="1"/>
    <col min="5164" max="5164" width="2.25" style="213" customWidth="1"/>
    <col min="5165" max="5165" width="5.875" style="213" customWidth="1"/>
    <col min="5166" max="5166" width="2.25" style="213" customWidth="1"/>
    <col min="5167" max="5167" width="5.5" style="213" customWidth="1"/>
    <col min="5168" max="5376" width="9" style="213"/>
    <col min="5377" max="5377" width="3.375" style="213" customWidth="1"/>
    <col min="5378" max="5378" width="6" style="213" customWidth="1"/>
    <col min="5379" max="5379" width="1.375" style="213" customWidth="1"/>
    <col min="5380" max="5380" width="2.25" style="213" customWidth="1"/>
    <col min="5381" max="5382" width="2.375" style="213" customWidth="1"/>
    <col min="5383" max="5383" width="5.375" style="213" customWidth="1"/>
    <col min="5384" max="5384" width="2.25" style="213" customWidth="1"/>
    <col min="5385" max="5385" width="6" style="213" customWidth="1"/>
    <col min="5386" max="5386" width="2.25" style="213" customWidth="1"/>
    <col min="5387" max="5387" width="6.75" style="213" bestFit="1" customWidth="1"/>
    <col min="5388" max="5388" width="2.25" style="213" customWidth="1"/>
    <col min="5389" max="5389" width="5.875" style="213" bestFit="1" customWidth="1"/>
    <col min="5390" max="5390" width="1.75" style="213" customWidth="1"/>
    <col min="5391" max="5391" width="6.25" style="213" customWidth="1"/>
    <col min="5392" max="5392" width="2.25" style="213" customWidth="1"/>
    <col min="5393" max="5393" width="6.25" style="213" customWidth="1"/>
    <col min="5394" max="5394" width="2.25" style="213" customWidth="1"/>
    <col min="5395" max="5395" width="6.75" style="213" bestFit="1" customWidth="1"/>
    <col min="5396" max="5396" width="2" style="213" customWidth="1"/>
    <col min="5397" max="5397" width="6.125" style="213" customWidth="1"/>
    <col min="5398" max="5398" width="2.25" style="213" customWidth="1"/>
    <col min="5399" max="5399" width="6.625" style="213" bestFit="1" customWidth="1"/>
    <col min="5400" max="5400" width="1" style="213" customWidth="1"/>
    <col min="5401" max="5401" width="6.75" style="213" customWidth="1"/>
    <col min="5402" max="5402" width="2.25" style="213" customWidth="1"/>
    <col min="5403" max="5403" width="6.25" style="213" customWidth="1"/>
    <col min="5404" max="5404" width="2.25" style="213" customWidth="1"/>
    <col min="5405" max="5405" width="6.75" style="213" bestFit="1" customWidth="1"/>
    <col min="5406" max="5406" width="2.25" style="213" customWidth="1"/>
    <col min="5407" max="5407" width="5.625" style="213" customWidth="1"/>
    <col min="5408" max="5408" width="2.25" style="213" customWidth="1"/>
    <col min="5409" max="5409" width="6.25" style="213" customWidth="1"/>
    <col min="5410" max="5410" width="2.125" style="213" customWidth="1"/>
    <col min="5411" max="5411" width="6.125" style="213" customWidth="1"/>
    <col min="5412" max="5412" width="2.25" style="213" customWidth="1"/>
    <col min="5413" max="5413" width="5.5" style="213" customWidth="1"/>
    <col min="5414" max="5414" width="2.25" style="213" customWidth="1"/>
    <col min="5415" max="5415" width="6.25" style="213" customWidth="1"/>
    <col min="5416" max="5416" width="1.5" style="213" customWidth="1"/>
    <col min="5417" max="5417" width="6.375" style="213" customWidth="1"/>
    <col min="5418" max="5418" width="1.875" style="213" customWidth="1"/>
    <col min="5419" max="5419" width="6.375" style="213" customWidth="1"/>
    <col min="5420" max="5420" width="2.25" style="213" customWidth="1"/>
    <col min="5421" max="5421" width="5.875" style="213" customWidth="1"/>
    <col min="5422" max="5422" width="2.25" style="213" customWidth="1"/>
    <col min="5423" max="5423" width="5.5" style="213" customWidth="1"/>
    <col min="5424" max="5632" width="9" style="213"/>
    <col min="5633" max="5633" width="3.375" style="213" customWidth="1"/>
    <col min="5634" max="5634" width="6" style="213" customWidth="1"/>
    <col min="5635" max="5635" width="1.375" style="213" customWidth="1"/>
    <col min="5636" max="5636" width="2.25" style="213" customWidth="1"/>
    <col min="5637" max="5638" width="2.375" style="213" customWidth="1"/>
    <col min="5639" max="5639" width="5.375" style="213" customWidth="1"/>
    <col min="5640" max="5640" width="2.25" style="213" customWidth="1"/>
    <col min="5641" max="5641" width="6" style="213" customWidth="1"/>
    <col min="5642" max="5642" width="2.25" style="213" customWidth="1"/>
    <col min="5643" max="5643" width="6.75" style="213" bestFit="1" customWidth="1"/>
    <col min="5644" max="5644" width="2.25" style="213" customWidth="1"/>
    <col min="5645" max="5645" width="5.875" style="213" bestFit="1" customWidth="1"/>
    <col min="5646" max="5646" width="1.75" style="213" customWidth="1"/>
    <col min="5647" max="5647" width="6.25" style="213" customWidth="1"/>
    <col min="5648" max="5648" width="2.25" style="213" customWidth="1"/>
    <col min="5649" max="5649" width="6.25" style="213" customWidth="1"/>
    <col min="5650" max="5650" width="2.25" style="213" customWidth="1"/>
    <col min="5651" max="5651" width="6.75" style="213" bestFit="1" customWidth="1"/>
    <col min="5652" max="5652" width="2" style="213" customWidth="1"/>
    <col min="5653" max="5653" width="6.125" style="213" customWidth="1"/>
    <col min="5654" max="5654" width="2.25" style="213" customWidth="1"/>
    <col min="5655" max="5655" width="6.625" style="213" bestFit="1" customWidth="1"/>
    <col min="5656" max="5656" width="1" style="213" customWidth="1"/>
    <col min="5657" max="5657" width="6.75" style="213" customWidth="1"/>
    <col min="5658" max="5658" width="2.25" style="213" customWidth="1"/>
    <col min="5659" max="5659" width="6.25" style="213" customWidth="1"/>
    <col min="5660" max="5660" width="2.25" style="213" customWidth="1"/>
    <col min="5661" max="5661" width="6.75" style="213" bestFit="1" customWidth="1"/>
    <col min="5662" max="5662" width="2.25" style="213" customWidth="1"/>
    <col min="5663" max="5663" width="5.625" style="213" customWidth="1"/>
    <col min="5664" max="5664" width="2.25" style="213" customWidth="1"/>
    <col min="5665" max="5665" width="6.25" style="213" customWidth="1"/>
    <col min="5666" max="5666" width="2.125" style="213" customWidth="1"/>
    <col min="5667" max="5667" width="6.125" style="213" customWidth="1"/>
    <col min="5668" max="5668" width="2.25" style="213" customWidth="1"/>
    <col min="5669" max="5669" width="5.5" style="213" customWidth="1"/>
    <col min="5670" max="5670" width="2.25" style="213" customWidth="1"/>
    <col min="5671" max="5671" width="6.25" style="213" customWidth="1"/>
    <col min="5672" max="5672" width="1.5" style="213" customWidth="1"/>
    <col min="5673" max="5673" width="6.375" style="213" customWidth="1"/>
    <col min="5674" max="5674" width="1.875" style="213" customWidth="1"/>
    <col min="5675" max="5675" width="6.375" style="213" customWidth="1"/>
    <col min="5676" max="5676" width="2.25" style="213" customWidth="1"/>
    <col min="5677" max="5677" width="5.875" style="213" customWidth="1"/>
    <col min="5678" max="5678" width="2.25" style="213" customWidth="1"/>
    <col min="5679" max="5679" width="5.5" style="213" customWidth="1"/>
    <col min="5680" max="5888" width="9" style="213"/>
    <col min="5889" max="5889" width="3.375" style="213" customWidth="1"/>
    <col min="5890" max="5890" width="6" style="213" customWidth="1"/>
    <col min="5891" max="5891" width="1.375" style="213" customWidth="1"/>
    <col min="5892" max="5892" width="2.25" style="213" customWidth="1"/>
    <col min="5893" max="5894" width="2.375" style="213" customWidth="1"/>
    <col min="5895" max="5895" width="5.375" style="213" customWidth="1"/>
    <col min="5896" max="5896" width="2.25" style="213" customWidth="1"/>
    <col min="5897" max="5897" width="6" style="213" customWidth="1"/>
    <col min="5898" max="5898" width="2.25" style="213" customWidth="1"/>
    <col min="5899" max="5899" width="6.75" style="213" bestFit="1" customWidth="1"/>
    <col min="5900" max="5900" width="2.25" style="213" customWidth="1"/>
    <col min="5901" max="5901" width="5.875" style="213" bestFit="1" customWidth="1"/>
    <col min="5902" max="5902" width="1.75" style="213" customWidth="1"/>
    <col min="5903" max="5903" width="6.25" style="213" customWidth="1"/>
    <col min="5904" max="5904" width="2.25" style="213" customWidth="1"/>
    <col min="5905" max="5905" width="6.25" style="213" customWidth="1"/>
    <col min="5906" max="5906" width="2.25" style="213" customWidth="1"/>
    <col min="5907" max="5907" width="6.75" style="213" bestFit="1" customWidth="1"/>
    <col min="5908" max="5908" width="2" style="213" customWidth="1"/>
    <col min="5909" max="5909" width="6.125" style="213" customWidth="1"/>
    <col min="5910" max="5910" width="2.25" style="213" customWidth="1"/>
    <col min="5911" max="5911" width="6.625" style="213" bestFit="1" customWidth="1"/>
    <col min="5912" max="5912" width="1" style="213" customWidth="1"/>
    <col min="5913" max="5913" width="6.75" style="213" customWidth="1"/>
    <col min="5914" max="5914" width="2.25" style="213" customWidth="1"/>
    <col min="5915" max="5915" width="6.25" style="213" customWidth="1"/>
    <col min="5916" max="5916" width="2.25" style="213" customWidth="1"/>
    <col min="5917" max="5917" width="6.75" style="213" bestFit="1" customWidth="1"/>
    <col min="5918" max="5918" width="2.25" style="213" customWidth="1"/>
    <col min="5919" max="5919" width="5.625" style="213" customWidth="1"/>
    <col min="5920" max="5920" width="2.25" style="213" customWidth="1"/>
    <col min="5921" max="5921" width="6.25" style="213" customWidth="1"/>
    <col min="5922" max="5922" width="2.125" style="213" customWidth="1"/>
    <col min="5923" max="5923" width="6.125" style="213" customWidth="1"/>
    <col min="5924" max="5924" width="2.25" style="213" customWidth="1"/>
    <col min="5925" max="5925" width="5.5" style="213" customWidth="1"/>
    <col min="5926" max="5926" width="2.25" style="213" customWidth="1"/>
    <col min="5927" max="5927" width="6.25" style="213" customWidth="1"/>
    <col min="5928" max="5928" width="1.5" style="213" customWidth="1"/>
    <col min="5929" max="5929" width="6.375" style="213" customWidth="1"/>
    <col min="5930" max="5930" width="1.875" style="213" customWidth="1"/>
    <col min="5931" max="5931" width="6.375" style="213" customWidth="1"/>
    <col min="5932" max="5932" width="2.25" style="213" customWidth="1"/>
    <col min="5933" max="5933" width="5.875" style="213" customWidth="1"/>
    <col min="5934" max="5934" width="2.25" style="213" customWidth="1"/>
    <col min="5935" max="5935" width="5.5" style="213" customWidth="1"/>
    <col min="5936" max="6144" width="9" style="213"/>
    <col min="6145" max="6145" width="3.375" style="213" customWidth="1"/>
    <col min="6146" max="6146" width="6" style="213" customWidth="1"/>
    <col min="6147" max="6147" width="1.375" style="213" customWidth="1"/>
    <col min="6148" max="6148" width="2.25" style="213" customWidth="1"/>
    <col min="6149" max="6150" width="2.375" style="213" customWidth="1"/>
    <col min="6151" max="6151" width="5.375" style="213" customWidth="1"/>
    <col min="6152" max="6152" width="2.25" style="213" customWidth="1"/>
    <col min="6153" max="6153" width="6" style="213" customWidth="1"/>
    <col min="6154" max="6154" width="2.25" style="213" customWidth="1"/>
    <col min="6155" max="6155" width="6.75" style="213" bestFit="1" customWidth="1"/>
    <col min="6156" max="6156" width="2.25" style="213" customWidth="1"/>
    <col min="6157" max="6157" width="5.875" style="213" bestFit="1" customWidth="1"/>
    <col min="6158" max="6158" width="1.75" style="213" customWidth="1"/>
    <col min="6159" max="6159" width="6.25" style="213" customWidth="1"/>
    <col min="6160" max="6160" width="2.25" style="213" customWidth="1"/>
    <col min="6161" max="6161" width="6.25" style="213" customWidth="1"/>
    <col min="6162" max="6162" width="2.25" style="213" customWidth="1"/>
    <col min="6163" max="6163" width="6.75" style="213" bestFit="1" customWidth="1"/>
    <col min="6164" max="6164" width="2" style="213" customWidth="1"/>
    <col min="6165" max="6165" width="6.125" style="213" customWidth="1"/>
    <col min="6166" max="6166" width="2.25" style="213" customWidth="1"/>
    <col min="6167" max="6167" width="6.625" style="213" bestFit="1" customWidth="1"/>
    <col min="6168" max="6168" width="1" style="213" customWidth="1"/>
    <col min="6169" max="6169" width="6.75" style="213" customWidth="1"/>
    <col min="6170" max="6170" width="2.25" style="213" customWidth="1"/>
    <col min="6171" max="6171" width="6.25" style="213" customWidth="1"/>
    <col min="6172" max="6172" width="2.25" style="213" customWidth="1"/>
    <col min="6173" max="6173" width="6.75" style="213" bestFit="1" customWidth="1"/>
    <col min="6174" max="6174" width="2.25" style="213" customWidth="1"/>
    <col min="6175" max="6175" width="5.625" style="213" customWidth="1"/>
    <col min="6176" max="6176" width="2.25" style="213" customWidth="1"/>
    <col min="6177" max="6177" width="6.25" style="213" customWidth="1"/>
    <col min="6178" max="6178" width="2.125" style="213" customWidth="1"/>
    <col min="6179" max="6179" width="6.125" style="213" customWidth="1"/>
    <col min="6180" max="6180" width="2.25" style="213" customWidth="1"/>
    <col min="6181" max="6181" width="5.5" style="213" customWidth="1"/>
    <col min="6182" max="6182" width="2.25" style="213" customWidth="1"/>
    <col min="6183" max="6183" width="6.25" style="213" customWidth="1"/>
    <col min="6184" max="6184" width="1.5" style="213" customWidth="1"/>
    <col min="6185" max="6185" width="6.375" style="213" customWidth="1"/>
    <col min="6186" max="6186" width="1.875" style="213" customWidth="1"/>
    <col min="6187" max="6187" width="6.375" style="213" customWidth="1"/>
    <col min="6188" max="6188" width="2.25" style="213" customWidth="1"/>
    <col min="6189" max="6189" width="5.875" style="213" customWidth="1"/>
    <col min="6190" max="6190" width="2.25" style="213" customWidth="1"/>
    <col min="6191" max="6191" width="5.5" style="213" customWidth="1"/>
    <col min="6192" max="6400" width="9" style="213"/>
    <col min="6401" max="6401" width="3.375" style="213" customWidth="1"/>
    <col min="6402" max="6402" width="6" style="213" customWidth="1"/>
    <col min="6403" max="6403" width="1.375" style="213" customWidth="1"/>
    <col min="6404" max="6404" width="2.25" style="213" customWidth="1"/>
    <col min="6405" max="6406" width="2.375" style="213" customWidth="1"/>
    <col min="6407" max="6407" width="5.375" style="213" customWidth="1"/>
    <col min="6408" max="6408" width="2.25" style="213" customWidth="1"/>
    <col min="6409" max="6409" width="6" style="213" customWidth="1"/>
    <col min="6410" max="6410" width="2.25" style="213" customWidth="1"/>
    <col min="6411" max="6411" width="6.75" style="213" bestFit="1" customWidth="1"/>
    <col min="6412" max="6412" width="2.25" style="213" customWidth="1"/>
    <col min="6413" max="6413" width="5.875" style="213" bestFit="1" customWidth="1"/>
    <col min="6414" max="6414" width="1.75" style="213" customWidth="1"/>
    <col min="6415" max="6415" width="6.25" style="213" customWidth="1"/>
    <col min="6416" max="6416" width="2.25" style="213" customWidth="1"/>
    <col min="6417" max="6417" width="6.25" style="213" customWidth="1"/>
    <col min="6418" max="6418" width="2.25" style="213" customWidth="1"/>
    <col min="6419" max="6419" width="6.75" style="213" bestFit="1" customWidth="1"/>
    <col min="6420" max="6420" width="2" style="213" customWidth="1"/>
    <col min="6421" max="6421" width="6.125" style="213" customWidth="1"/>
    <col min="6422" max="6422" width="2.25" style="213" customWidth="1"/>
    <col min="6423" max="6423" width="6.625" style="213" bestFit="1" customWidth="1"/>
    <col min="6424" max="6424" width="1" style="213" customWidth="1"/>
    <col min="6425" max="6425" width="6.75" style="213" customWidth="1"/>
    <col min="6426" max="6426" width="2.25" style="213" customWidth="1"/>
    <col min="6427" max="6427" width="6.25" style="213" customWidth="1"/>
    <col min="6428" max="6428" width="2.25" style="213" customWidth="1"/>
    <col min="6429" max="6429" width="6.75" style="213" bestFit="1" customWidth="1"/>
    <col min="6430" max="6430" width="2.25" style="213" customWidth="1"/>
    <col min="6431" max="6431" width="5.625" style="213" customWidth="1"/>
    <col min="6432" max="6432" width="2.25" style="213" customWidth="1"/>
    <col min="6433" max="6433" width="6.25" style="213" customWidth="1"/>
    <col min="6434" max="6434" width="2.125" style="213" customWidth="1"/>
    <col min="6435" max="6435" width="6.125" style="213" customWidth="1"/>
    <col min="6436" max="6436" width="2.25" style="213" customWidth="1"/>
    <col min="6437" max="6437" width="5.5" style="213" customWidth="1"/>
    <col min="6438" max="6438" width="2.25" style="213" customWidth="1"/>
    <col min="6439" max="6439" width="6.25" style="213" customWidth="1"/>
    <col min="6440" max="6440" width="1.5" style="213" customWidth="1"/>
    <col min="6441" max="6441" width="6.375" style="213" customWidth="1"/>
    <col min="6442" max="6442" width="1.875" style="213" customWidth="1"/>
    <col min="6443" max="6443" width="6.375" style="213" customWidth="1"/>
    <col min="6444" max="6444" width="2.25" style="213" customWidth="1"/>
    <col min="6445" max="6445" width="5.875" style="213" customWidth="1"/>
    <col min="6446" max="6446" width="2.25" style="213" customWidth="1"/>
    <col min="6447" max="6447" width="5.5" style="213" customWidth="1"/>
    <col min="6448" max="6656" width="9" style="213"/>
    <col min="6657" max="6657" width="3.375" style="213" customWidth="1"/>
    <col min="6658" max="6658" width="6" style="213" customWidth="1"/>
    <col min="6659" max="6659" width="1.375" style="213" customWidth="1"/>
    <col min="6660" max="6660" width="2.25" style="213" customWidth="1"/>
    <col min="6661" max="6662" width="2.375" style="213" customWidth="1"/>
    <col min="6663" max="6663" width="5.375" style="213" customWidth="1"/>
    <col min="6664" max="6664" width="2.25" style="213" customWidth="1"/>
    <col min="6665" max="6665" width="6" style="213" customWidth="1"/>
    <col min="6666" max="6666" width="2.25" style="213" customWidth="1"/>
    <col min="6667" max="6667" width="6.75" style="213" bestFit="1" customWidth="1"/>
    <col min="6668" max="6668" width="2.25" style="213" customWidth="1"/>
    <col min="6669" max="6669" width="5.875" style="213" bestFit="1" customWidth="1"/>
    <col min="6670" max="6670" width="1.75" style="213" customWidth="1"/>
    <col min="6671" max="6671" width="6.25" style="213" customWidth="1"/>
    <col min="6672" max="6672" width="2.25" style="213" customWidth="1"/>
    <col min="6673" max="6673" width="6.25" style="213" customWidth="1"/>
    <col min="6674" max="6674" width="2.25" style="213" customWidth="1"/>
    <col min="6675" max="6675" width="6.75" style="213" bestFit="1" customWidth="1"/>
    <col min="6676" max="6676" width="2" style="213" customWidth="1"/>
    <col min="6677" max="6677" width="6.125" style="213" customWidth="1"/>
    <col min="6678" max="6678" width="2.25" style="213" customWidth="1"/>
    <col min="6679" max="6679" width="6.625" style="213" bestFit="1" customWidth="1"/>
    <col min="6680" max="6680" width="1" style="213" customWidth="1"/>
    <col min="6681" max="6681" width="6.75" style="213" customWidth="1"/>
    <col min="6682" max="6682" width="2.25" style="213" customWidth="1"/>
    <col min="6683" max="6683" width="6.25" style="213" customWidth="1"/>
    <col min="6684" max="6684" width="2.25" style="213" customWidth="1"/>
    <col min="6685" max="6685" width="6.75" style="213" bestFit="1" customWidth="1"/>
    <col min="6686" max="6686" width="2.25" style="213" customWidth="1"/>
    <col min="6687" max="6687" width="5.625" style="213" customWidth="1"/>
    <col min="6688" max="6688" width="2.25" style="213" customWidth="1"/>
    <col min="6689" max="6689" width="6.25" style="213" customWidth="1"/>
    <col min="6690" max="6690" width="2.125" style="213" customWidth="1"/>
    <col min="6691" max="6691" width="6.125" style="213" customWidth="1"/>
    <col min="6692" max="6692" width="2.25" style="213" customWidth="1"/>
    <col min="6693" max="6693" width="5.5" style="213" customWidth="1"/>
    <col min="6694" max="6694" width="2.25" style="213" customWidth="1"/>
    <col min="6695" max="6695" width="6.25" style="213" customWidth="1"/>
    <col min="6696" max="6696" width="1.5" style="213" customWidth="1"/>
    <col min="6697" max="6697" width="6.375" style="213" customWidth="1"/>
    <col min="6698" max="6698" width="1.875" style="213" customWidth="1"/>
    <col min="6699" max="6699" width="6.375" style="213" customWidth="1"/>
    <col min="6700" max="6700" width="2.25" style="213" customWidth="1"/>
    <col min="6701" max="6701" width="5.875" style="213" customWidth="1"/>
    <col min="6702" max="6702" width="2.25" style="213" customWidth="1"/>
    <col min="6703" max="6703" width="5.5" style="213" customWidth="1"/>
    <col min="6704" max="6912" width="9" style="213"/>
    <col min="6913" max="6913" width="3.375" style="213" customWidth="1"/>
    <col min="6914" max="6914" width="6" style="213" customWidth="1"/>
    <col min="6915" max="6915" width="1.375" style="213" customWidth="1"/>
    <col min="6916" max="6916" width="2.25" style="213" customWidth="1"/>
    <col min="6917" max="6918" width="2.375" style="213" customWidth="1"/>
    <col min="6919" max="6919" width="5.375" style="213" customWidth="1"/>
    <col min="6920" max="6920" width="2.25" style="213" customWidth="1"/>
    <col min="6921" max="6921" width="6" style="213" customWidth="1"/>
    <col min="6922" max="6922" width="2.25" style="213" customWidth="1"/>
    <col min="6923" max="6923" width="6.75" style="213" bestFit="1" customWidth="1"/>
    <col min="6924" max="6924" width="2.25" style="213" customWidth="1"/>
    <col min="6925" max="6925" width="5.875" style="213" bestFit="1" customWidth="1"/>
    <col min="6926" max="6926" width="1.75" style="213" customWidth="1"/>
    <col min="6927" max="6927" width="6.25" style="213" customWidth="1"/>
    <col min="6928" max="6928" width="2.25" style="213" customWidth="1"/>
    <col min="6929" max="6929" width="6.25" style="213" customWidth="1"/>
    <col min="6930" max="6930" width="2.25" style="213" customWidth="1"/>
    <col min="6931" max="6931" width="6.75" style="213" bestFit="1" customWidth="1"/>
    <col min="6932" max="6932" width="2" style="213" customWidth="1"/>
    <col min="6933" max="6933" width="6.125" style="213" customWidth="1"/>
    <col min="6934" max="6934" width="2.25" style="213" customWidth="1"/>
    <col min="6935" max="6935" width="6.625" style="213" bestFit="1" customWidth="1"/>
    <col min="6936" max="6936" width="1" style="213" customWidth="1"/>
    <col min="6937" max="6937" width="6.75" style="213" customWidth="1"/>
    <col min="6938" max="6938" width="2.25" style="213" customWidth="1"/>
    <col min="6939" max="6939" width="6.25" style="213" customWidth="1"/>
    <col min="6940" max="6940" width="2.25" style="213" customWidth="1"/>
    <col min="6941" max="6941" width="6.75" style="213" bestFit="1" customWidth="1"/>
    <col min="6942" max="6942" width="2.25" style="213" customWidth="1"/>
    <col min="6943" max="6943" width="5.625" style="213" customWidth="1"/>
    <col min="6944" max="6944" width="2.25" style="213" customWidth="1"/>
    <col min="6945" max="6945" width="6.25" style="213" customWidth="1"/>
    <col min="6946" max="6946" width="2.125" style="213" customWidth="1"/>
    <col min="6947" max="6947" width="6.125" style="213" customWidth="1"/>
    <col min="6948" max="6948" width="2.25" style="213" customWidth="1"/>
    <col min="6949" max="6949" width="5.5" style="213" customWidth="1"/>
    <col min="6950" max="6950" width="2.25" style="213" customWidth="1"/>
    <col min="6951" max="6951" width="6.25" style="213" customWidth="1"/>
    <col min="6952" max="6952" width="1.5" style="213" customWidth="1"/>
    <col min="6953" max="6953" width="6.375" style="213" customWidth="1"/>
    <col min="6954" max="6954" width="1.875" style="213" customWidth="1"/>
    <col min="6955" max="6955" width="6.375" style="213" customWidth="1"/>
    <col min="6956" max="6956" width="2.25" style="213" customWidth="1"/>
    <col min="6957" max="6957" width="5.875" style="213" customWidth="1"/>
    <col min="6958" max="6958" width="2.25" style="213" customWidth="1"/>
    <col min="6959" max="6959" width="5.5" style="213" customWidth="1"/>
    <col min="6960" max="7168" width="9" style="213"/>
    <col min="7169" max="7169" width="3.375" style="213" customWidth="1"/>
    <col min="7170" max="7170" width="6" style="213" customWidth="1"/>
    <col min="7171" max="7171" width="1.375" style="213" customWidth="1"/>
    <col min="7172" max="7172" width="2.25" style="213" customWidth="1"/>
    <col min="7173" max="7174" width="2.375" style="213" customWidth="1"/>
    <col min="7175" max="7175" width="5.375" style="213" customWidth="1"/>
    <col min="7176" max="7176" width="2.25" style="213" customWidth="1"/>
    <col min="7177" max="7177" width="6" style="213" customWidth="1"/>
    <col min="7178" max="7178" width="2.25" style="213" customWidth="1"/>
    <col min="7179" max="7179" width="6.75" style="213" bestFit="1" customWidth="1"/>
    <col min="7180" max="7180" width="2.25" style="213" customWidth="1"/>
    <col min="7181" max="7181" width="5.875" style="213" bestFit="1" customWidth="1"/>
    <col min="7182" max="7182" width="1.75" style="213" customWidth="1"/>
    <col min="7183" max="7183" width="6.25" style="213" customWidth="1"/>
    <col min="7184" max="7184" width="2.25" style="213" customWidth="1"/>
    <col min="7185" max="7185" width="6.25" style="213" customWidth="1"/>
    <col min="7186" max="7186" width="2.25" style="213" customWidth="1"/>
    <col min="7187" max="7187" width="6.75" style="213" bestFit="1" customWidth="1"/>
    <col min="7188" max="7188" width="2" style="213" customWidth="1"/>
    <col min="7189" max="7189" width="6.125" style="213" customWidth="1"/>
    <col min="7190" max="7190" width="2.25" style="213" customWidth="1"/>
    <col min="7191" max="7191" width="6.625" style="213" bestFit="1" customWidth="1"/>
    <col min="7192" max="7192" width="1" style="213" customWidth="1"/>
    <col min="7193" max="7193" width="6.75" style="213" customWidth="1"/>
    <col min="7194" max="7194" width="2.25" style="213" customWidth="1"/>
    <col min="7195" max="7195" width="6.25" style="213" customWidth="1"/>
    <col min="7196" max="7196" width="2.25" style="213" customWidth="1"/>
    <col min="7197" max="7197" width="6.75" style="213" bestFit="1" customWidth="1"/>
    <col min="7198" max="7198" width="2.25" style="213" customWidth="1"/>
    <col min="7199" max="7199" width="5.625" style="213" customWidth="1"/>
    <col min="7200" max="7200" width="2.25" style="213" customWidth="1"/>
    <col min="7201" max="7201" width="6.25" style="213" customWidth="1"/>
    <col min="7202" max="7202" width="2.125" style="213" customWidth="1"/>
    <col min="7203" max="7203" width="6.125" style="213" customWidth="1"/>
    <col min="7204" max="7204" width="2.25" style="213" customWidth="1"/>
    <col min="7205" max="7205" width="5.5" style="213" customWidth="1"/>
    <col min="7206" max="7206" width="2.25" style="213" customWidth="1"/>
    <col min="7207" max="7207" width="6.25" style="213" customWidth="1"/>
    <col min="7208" max="7208" width="1.5" style="213" customWidth="1"/>
    <col min="7209" max="7209" width="6.375" style="213" customWidth="1"/>
    <col min="7210" max="7210" width="1.875" style="213" customWidth="1"/>
    <col min="7211" max="7211" width="6.375" style="213" customWidth="1"/>
    <col min="7212" max="7212" width="2.25" style="213" customWidth="1"/>
    <col min="7213" max="7213" width="5.875" style="213" customWidth="1"/>
    <col min="7214" max="7214" width="2.25" style="213" customWidth="1"/>
    <col min="7215" max="7215" width="5.5" style="213" customWidth="1"/>
    <col min="7216" max="7424" width="9" style="213"/>
    <col min="7425" max="7425" width="3.375" style="213" customWidth="1"/>
    <col min="7426" max="7426" width="6" style="213" customWidth="1"/>
    <col min="7427" max="7427" width="1.375" style="213" customWidth="1"/>
    <col min="7428" max="7428" width="2.25" style="213" customWidth="1"/>
    <col min="7429" max="7430" width="2.375" style="213" customWidth="1"/>
    <col min="7431" max="7431" width="5.375" style="213" customWidth="1"/>
    <col min="7432" max="7432" width="2.25" style="213" customWidth="1"/>
    <col min="7433" max="7433" width="6" style="213" customWidth="1"/>
    <col min="7434" max="7434" width="2.25" style="213" customWidth="1"/>
    <col min="7435" max="7435" width="6.75" style="213" bestFit="1" customWidth="1"/>
    <col min="7436" max="7436" width="2.25" style="213" customWidth="1"/>
    <col min="7437" max="7437" width="5.875" style="213" bestFit="1" customWidth="1"/>
    <col min="7438" max="7438" width="1.75" style="213" customWidth="1"/>
    <col min="7439" max="7439" width="6.25" style="213" customWidth="1"/>
    <col min="7440" max="7440" width="2.25" style="213" customWidth="1"/>
    <col min="7441" max="7441" width="6.25" style="213" customWidth="1"/>
    <col min="7442" max="7442" width="2.25" style="213" customWidth="1"/>
    <col min="7443" max="7443" width="6.75" style="213" bestFit="1" customWidth="1"/>
    <col min="7444" max="7444" width="2" style="213" customWidth="1"/>
    <col min="7445" max="7445" width="6.125" style="213" customWidth="1"/>
    <col min="7446" max="7446" width="2.25" style="213" customWidth="1"/>
    <col min="7447" max="7447" width="6.625" style="213" bestFit="1" customWidth="1"/>
    <col min="7448" max="7448" width="1" style="213" customWidth="1"/>
    <col min="7449" max="7449" width="6.75" style="213" customWidth="1"/>
    <col min="7450" max="7450" width="2.25" style="213" customWidth="1"/>
    <col min="7451" max="7451" width="6.25" style="213" customWidth="1"/>
    <col min="7452" max="7452" width="2.25" style="213" customWidth="1"/>
    <col min="7453" max="7453" width="6.75" style="213" bestFit="1" customWidth="1"/>
    <col min="7454" max="7454" width="2.25" style="213" customWidth="1"/>
    <col min="7455" max="7455" width="5.625" style="213" customWidth="1"/>
    <col min="7456" max="7456" width="2.25" style="213" customWidth="1"/>
    <col min="7457" max="7457" width="6.25" style="213" customWidth="1"/>
    <col min="7458" max="7458" width="2.125" style="213" customWidth="1"/>
    <col min="7459" max="7459" width="6.125" style="213" customWidth="1"/>
    <col min="7460" max="7460" width="2.25" style="213" customWidth="1"/>
    <col min="7461" max="7461" width="5.5" style="213" customWidth="1"/>
    <col min="7462" max="7462" width="2.25" style="213" customWidth="1"/>
    <col min="7463" max="7463" width="6.25" style="213" customWidth="1"/>
    <col min="7464" max="7464" width="1.5" style="213" customWidth="1"/>
    <col min="7465" max="7465" width="6.375" style="213" customWidth="1"/>
    <col min="7466" max="7466" width="1.875" style="213" customWidth="1"/>
    <col min="7467" max="7467" width="6.375" style="213" customWidth="1"/>
    <col min="7468" max="7468" width="2.25" style="213" customWidth="1"/>
    <col min="7469" max="7469" width="5.875" style="213" customWidth="1"/>
    <col min="7470" max="7470" width="2.25" style="213" customWidth="1"/>
    <col min="7471" max="7471" width="5.5" style="213" customWidth="1"/>
    <col min="7472" max="7680" width="9" style="213"/>
    <col min="7681" max="7681" width="3.375" style="213" customWidth="1"/>
    <col min="7682" max="7682" width="6" style="213" customWidth="1"/>
    <col min="7683" max="7683" width="1.375" style="213" customWidth="1"/>
    <col min="7684" max="7684" width="2.25" style="213" customWidth="1"/>
    <col min="7685" max="7686" width="2.375" style="213" customWidth="1"/>
    <col min="7687" max="7687" width="5.375" style="213" customWidth="1"/>
    <col min="7688" max="7688" width="2.25" style="213" customWidth="1"/>
    <col min="7689" max="7689" width="6" style="213" customWidth="1"/>
    <col min="7690" max="7690" width="2.25" style="213" customWidth="1"/>
    <col min="7691" max="7691" width="6.75" style="213" bestFit="1" customWidth="1"/>
    <col min="7692" max="7692" width="2.25" style="213" customWidth="1"/>
    <col min="7693" max="7693" width="5.875" style="213" bestFit="1" customWidth="1"/>
    <col min="7694" max="7694" width="1.75" style="213" customWidth="1"/>
    <col min="7695" max="7695" width="6.25" style="213" customWidth="1"/>
    <col min="7696" max="7696" width="2.25" style="213" customWidth="1"/>
    <col min="7697" max="7697" width="6.25" style="213" customWidth="1"/>
    <col min="7698" max="7698" width="2.25" style="213" customWidth="1"/>
    <col min="7699" max="7699" width="6.75" style="213" bestFit="1" customWidth="1"/>
    <col min="7700" max="7700" width="2" style="213" customWidth="1"/>
    <col min="7701" max="7701" width="6.125" style="213" customWidth="1"/>
    <col min="7702" max="7702" width="2.25" style="213" customWidth="1"/>
    <col min="7703" max="7703" width="6.625" style="213" bestFit="1" customWidth="1"/>
    <col min="7704" max="7704" width="1" style="213" customWidth="1"/>
    <col min="7705" max="7705" width="6.75" style="213" customWidth="1"/>
    <col min="7706" max="7706" width="2.25" style="213" customWidth="1"/>
    <col min="7707" max="7707" width="6.25" style="213" customWidth="1"/>
    <col min="7708" max="7708" width="2.25" style="213" customWidth="1"/>
    <col min="7709" max="7709" width="6.75" style="213" bestFit="1" customWidth="1"/>
    <col min="7710" max="7710" width="2.25" style="213" customWidth="1"/>
    <col min="7711" max="7711" width="5.625" style="213" customWidth="1"/>
    <col min="7712" max="7712" width="2.25" style="213" customWidth="1"/>
    <col min="7713" max="7713" width="6.25" style="213" customWidth="1"/>
    <col min="7714" max="7714" width="2.125" style="213" customWidth="1"/>
    <col min="7715" max="7715" width="6.125" style="213" customWidth="1"/>
    <col min="7716" max="7716" width="2.25" style="213" customWidth="1"/>
    <col min="7717" max="7717" width="5.5" style="213" customWidth="1"/>
    <col min="7718" max="7718" width="2.25" style="213" customWidth="1"/>
    <col min="7719" max="7719" width="6.25" style="213" customWidth="1"/>
    <col min="7720" max="7720" width="1.5" style="213" customWidth="1"/>
    <col min="7721" max="7721" width="6.375" style="213" customWidth="1"/>
    <col min="7722" max="7722" width="1.875" style="213" customWidth="1"/>
    <col min="7723" max="7723" width="6.375" style="213" customWidth="1"/>
    <col min="7724" max="7724" width="2.25" style="213" customWidth="1"/>
    <col min="7725" max="7725" width="5.875" style="213" customWidth="1"/>
    <col min="7726" max="7726" width="2.25" style="213" customWidth="1"/>
    <col min="7727" max="7727" width="5.5" style="213" customWidth="1"/>
    <col min="7728" max="7936" width="9" style="213"/>
    <col min="7937" max="7937" width="3.375" style="213" customWidth="1"/>
    <col min="7938" max="7938" width="6" style="213" customWidth="1"/>
    <col min="7939" max="7939" width="1.375" style="213" customWidth="1"/>
    <col min="7940" max="7940" width="2.25" style="213" customWidth="1"/>
    <col min="7941" max="7942" width="2.375" style="213" customWidth="1"/>
    <col min="7943" max="7943" width="5.375" style="213" customWidth="1"/>
    <col min="7944" max="7944" width="2.25" style="213" customWidth="1"/>
    <col min="7945" max="7945" width="6" style="213" customWidth="1"/>
    <col min="7946" max="7946" width="2.25" style="213" customWidth="1"/>
    <col min="7947" max="7947" width="6.75" style="213" bestFit="1" customWidth="1"/>
    <col min="7948" max="7948" width="2.25" style="213" customWidth="1"/>
    <col min="7949" max="7949" width="5.875" style="213" bestFit="1" customWidth="1"/>
    <col min="7950" max="7950" width="1.75" style="213" customWidth="1"/>
    <col min="7951" max="7951" width="6.25" style="213" customWidth="1"/>
    <col min="7952" max="7952" width="2.25" style="213" customWidth="1"/>
    <col min="7953" max="7953" width="6.25" style="213" customWidth="1"/>
    <col min="7954" max="7954" width="2.25" style="213" customWidth="1"/>
    <col min="7955" max="7955" width="6.75" style="213" bestFit="1" customWidth="1"/>
    <col min="7956" max="7956" width="2" style="213" customWidth="1"/>
    <col min="7957" max="7957" width="6.125" style="213" customWidth="1"/>
    <col min="7958" max="7958" width="2.25" style="213" customWidth="1"/>
    <col min="7959" max="7959" width="6.625" style="213" bestFit="1" customWidth="1"/>
    <col min="7960" max="7960" width="1" style="213" customWidth="1"/>
    <col min="7961" max="7961" width="6.75" style="213" customWidth="1"/>
    <col min="7962" max="7962" width="2.25" style="213" customWidth="1"/>
    <col min="7963" max="7963" width="6.25" style="213" customWidth="1"/>
    <col min="7964" max="7964" width="2.25" style="213" customWidth="1"/>
    <col min="7965" max="7965" width="6.75" style="213" bestFit="1" customWidth="1"/>
    <col min="7966" max="7966" width="2.25" style="213" customWidth="1"/>
    <col min="7967" max="7967" width="5.625" style="213" customWidth="1"/>
    <col min="7968" max="7968" width="2.25" style="213" customWidth="1"/>
    <col min="7969" max="7969" width="6.25" style="213" customWidth="1"/>
    <col min="7970" max="7970" width="2.125" style="213" customWidth="1"/>
    <col min="7971" max="7971" width="6.125" style="213" customWidth="1"/>
    <col min="7972" max="7972" width="2.25" style="213" customWidth="1"/>
    <col min="7973" max="7973" width="5.5" style="213" customWidth="1"/>
    <col min="7974" max="7974" width="2.25" style="213" customWidth="1"/>
    <col min="7975" max="7975" width="6.25" style="213" customWidth="1"/>
    <col min="7976" max="7976" width="1.5" style="213" customWidth="1"/>
    <col min="7977" max="7977" width="6.375" style="213" customWidth="1"/>
    <col min="7978" max="7978" width="1.875" style="213" customWidth="1"/>
    <col min="7979" max="7979" width="6.375" style="213" customWidth="1"/>
    <col min="7980" max="7980" width="2.25" style="213" customWidth="1"/>
    <col min="7981" max="7981" width="5.875" style="213" customWidth="1"/>
    <col min="7982" max="7982" width="2.25" style="213" customWidth="1"/>
    <col min="7983" max="7983" width="5.5" style="213" customWidth="1"/>
    <col min="7984" max="8192" width="9" style="213"/>
    <col min="8193" max="8193" width="3.375" style="213" customWidth="1"/>
    <col min="8194" max="8194" width="6" style="213" customWidth="1"/>
    <col min="8195" max="8195" width="1.375" style="213" customWidth="1"/>
    <col min="8196" max="8196" width="2.25" style="213" customWidth="1"/>
    <col min="8197" max="8198" width="2.375" style="213" customWidth="1"/>
    <col min="8199" max="8199" width="5.375" style="213" customWidth="1"/>
    <col min="8200" max="8200" width="2.25" style="213" customWidth="1"/>
    <col min="8201" max="8201" width="6" style="213" customWidth="1"/>
    <col min="8202" max="8202" width="2.25" style="213" customWidth="1"/>
    <col min="8203" max="8203" width="6.75" style="213" bestFit="1" customWidth="1"/>
    <col min="8204" max="8204" width="2.25" style="213" customWidth="1"/>
    <col min="8205" max="8205" width="5.875" style="213" bestFit="1" customWidth="1"/>
    <col min="8206" max="8206" width="1.75" style="213" customWidth="1"/>
    <col min="8207" max="8207" width="6.25" style="213" customWidth="1"/>
    <col min="8208" max="8208" width="2.25" style="213" customWidth="1"/>
    <col min="8209" max="8209" width="6.25" style="213" customWidth="1"/>
    <col min="8210" max="8210" width="2.25" style="213" customWidth="1"/>
    <col min="8211" max="8211" width="6.75" style="213" bestFit="1" customWidth="1"/>
    <col min="8212" max="8212" width="2" style="213" customWidth="1"/>
    <col min="8213" max="8213" width="6.125" style="213" customWidth="1"/>
    <col min="8214" max="8214" width="2.25" style="213" customWidth="1"/>
    <col min="8215" max="8215" width="6.625" style="213" bestFit="1" customWidth="1"/>
    <col min="8216" max="8216" width="1" style="213" customWidth="1"/>
    <col min="8217" max="8217" width="6.75" style="213" customWidth="1"/>
    <col min="8218" max="8218" width="2.25" style="213" customWidth="1"/>
    <col min="8219" max="8219" width="6.25" style="213" customWidth="1"/>
    <col min="8220" max="8220" width="2.25" style="213" customWidth="1"/>
    <col min="8221" max="8221" width="6.75" style="213" bestFit="1" customWidth="1"/>
    <col min="8222" max="8222" width="2.25" style="213" customWidth="1"/>
    <col min="8223" max="8223" width="5.625" style="213" customWidth="1"/>
    <col min="8224" max="8224" width="2.25" style="213" customWidth="1"/>
    <col min="8225" max="8225" width="6.25" style="213" customWidth="1"/>
    <col min="8226" max="8226" width="2.125" style="213" customWidth="1"/>
    <col min="8227" max="8227" width="6.125" style="213" customWidth="1"/>
    <col min="8228" max="8228" width="2.25" style="213" customWidth="1"/>
    <col min="8229" max="8229" width="5.5" style="213" customWidth="1"/>
    <col min="8230" max="8230" width="2.25" style="213" customWidth="1"/>
    <col min="8231" max="8231" width="6.25" style="213" customWidth="1"/>
    <col min="8232" max="8232" width="1.5" style="213" customWidth="1"/>
    <col min="8233" max="8233" width="6.375" style="213" customWidth="1"/>
    <col min="8234" max="8234" width="1.875" style="213" customWidth="1"/>
    <col min="8235" max="8235" width="6.375" style="213" customWidth="1"/>
    <col min="8236" max="8236" width="2.25" style="213" customWidth="1"/>
    <col min="8237" max="8237" width="5.875" style="213" customWidth="1"/>
    <col min="8238" max="8238" width="2.25" style="213" customWidth="1"/>
    <col min="8239" max="8239" width="5.5" style="213" customWidth="1"/>
    <col min="8240" max="8448" width="9" style="213"/>
    <col min="8449" max="8449" width="3.375" style="213" customWidth="1"/>
    <col min="8450" max="8450" width="6" style="213" customWidth="1"/>
    <col min="8451" max="8451" width="1.375" style="213" customWidth="1"/>
    <col min="8452" max="8452" width="2.25" style="213" customWidth="1"/>
    <col min="8453" max="8454" width="2.375" style="213" customWidth="1"/>
    <col min="8455" max="8455" width="5.375" style="213" customWidth="1"/>
    <col min="8456" max="8456" width="2.25" style="213" customWidth="1"/>
    <col min="8457" max="8457" width="6" style="213" customWidth="1"/>
    <col min="8458" max="8458" width="2.25" style="213" customWidth="1"/>
    <col min="8459" max="8459" width="6.75" style="213" bestFit="1" customWidth="1"/>
    <col min="8460" max="8460" width="2.25" style="213" customWidth="1"/>
    <col min="8461" max="8461" width="5.875" style="213" bestFit="1" customWidth="1"/>
    <col min="8462" max="8462" width="1.75" style="213" customWidth="1"/>
    <col min="8463" max="8463" width="6.25" style="213" customWidth="1"/>
    <col min="8464" max="8464" width="2.25" style="213" customWidth="1"/>
    <col min="8465" max="8465" width="6.25" style="213" customWidth="1"/>
    <col min="8466" max="8466" width="2.25" style="213" customWidth="1"/>
    <col min="8467" max="8467" width="6.75" style="213" bestFit="1" customWidth="1"/>
    <col min="8468" max="8468" width="2" style="213" customWidth="1"/>
    <col min="8469" max="8469" width="6.125" style="213" customWidth="1"/>
    <col min="8470" max="8470" width="2.25" style="213" customWidth="1"/>
    <col min="8471" max="8471" width="6.625" style="213" bestFit="1" customWidth="1"/>
    <col min="8472" max="8472" width="1" style="213" customWidth="1"/>
    <col min="8473" max="8473" width="6.75" style="213" customWidth="1"/>
    <col min="8474" max="8474" width="2.25" style="213" customWidth="1"/>
    <col min="8475" max="8475" width="6.25" style="213" customWidth="1"/>
    <col min="8476" max="8476" width="2.25" style="213" customWidth="1"/>
    <col min="8477" max="8477" width="6.75" style="213" bestFit="1" customWidth="1"/>
    <col min="8478" max="8478" width="2.25" style="213" customWidth="1"/>
    <col min="8479" max="8479" width="5.625" style="213" customWidth="1"/>
    <col min="8480" max="8480" width="2.25" style="213" customWidth="1"/>
    <col min="8481" max="8481" width="6.25" style="213" customWidth="1"/>
    <col min="8482" max="8482" width="2.125" style="213" customWidth="1"/>
    <col min="8483" max="8483" width="6.125" style="213" customWidth="1"/>
    <col min="8484" max="8484" width="2.25" style="213" customWidth="1"/>
    <col min="8485" max="8485" width="5.5" style="213" customWidth="1"/>
    <col min="8486" max="8486" width="2.25" style="213" customWidth="1"/>
    <col min="8487" max="8487" width="6.25" style="213" customWidth="1"/>
    <col min="8488" max="8488" width="1.5" style="213" customWidth="1"/>
    <col min="8489" max="8489" width="6.375" style="213" customWidth="1"/>
    <col min="8490" max="8490" width="1.875" style="213" customWidth="1"/>
    <col min="8491" max="8491" width="6.375" style="213" customWidth="1"/>
    <col min="8492" max="8492" width="2.25" style="213" customWidth="1"/>
    <col min="8493" max="8493" width="5.875" style="213" customWidth="1"/>
    <col min="8494" max="8494" width="2.25" style="213" customWidth="1"/>
    <col min="8495" max="8495" width="5.5" style="213" customWidth="1"/>
    <col min="8496" max="8704" width="9" style="213"/>
    <col min="8705" max="8705" width="3.375" style="213" customWidth="1"/>
    <col min="8706" max="8706" width="6" style="213" customWidth="1"/>
    <col min="8707" max="8707" width="1.375" style="213" customWidth="1"/>
    <col min="8708" max="8708" width="2.25" style="213" customWidth="1"/>
    <col min="8709" max="8710" width="2.375" style="213" customWidth="1"/>
    <col min="8711" max="8711" width="5.375" style="213" customWidth="1"/>
    <col min="8712" max="8712" width="2.25" style="213" customWidth="1"/>
    <col min="8713" max="8713" width="6" style="213" customWidth="1"/>
    <col min="8714" max="8714" width="2.25" style="213" customWidth="1"/>
    <col min="8715" max="8715" width="6.75" style="213" bestFit="1" customWidth="1"/>
    <col min="8716" max="8716" width="2.25" style="213" customWidth="1"/>
    <col min="8717" max="8717" width="5.875" style="213" bestFit="1" customWidth="1"/>
    <col min="8718" max="8718" width="1.75" style="213" customWidth="1"/>
    <col min="8719" max="8719" width="6.25" style="213" customWidth="1"/>
    <col min="8720" max="8720" width="2.25" style="213" customWidth="1"/>
    <col min="8721" max="8721" width="6.25" style="213" customWidth="1"/>
    <col min="8722" max="8722" width="2.25" style="213" customWidth="1"/>
    <col min="8723" max="8723" width="6.75" style="213" bestFit="1" customWidth="1"/>
    <col min="8724" max="8724" width="2" style="213" customWidth="1"/>
    <col min="8725" max="8725" width="6.125" style="213" customWidth="1"/>
    <col min="8726" max="8726" width="2.25" style="213" customWidth="1"/>
    <col min="8727" max="8727" width="6.625" style="213" bestFit="1" customWidth="1"/>
    <col min="8728" max="8728" width="1" style="213" customWidth="1"/>
    <col min="8729" max="8729" width="6.75" style="213" customWidth="1"/>
    <col min="8730" max="8730" width="2.25" style="213" customWidth="1"/>
    <col min="8731" max="8731" width="6.25" style="213" customWidth="1"/>
    <col min="8732" max="8732" width="2.25" style="213" customWidth="1"/>
    <col min="8733" max="8733" width="6.75" style="213" bestFit="1" customWidth="1"/>
    <col min="8734" max="8734" width="2.25" style="213" customWidth="1"/>
    <col min="8735" max="8735" width="5.625" style="213" customWidth="1"/>
    <col min="8736" max="8736" width="2.25" style="213" customWidth="1"/>
    <col min="8737" max="8737" width="6.25" style="213" customWidth="1"/>
    <col min="8738" max="8738" width="2.125" style="213" customWidth="1"/>
    <col min="8739" max="8739" width="6.125" style="213" customWidth="1"/>
    <col min="8740" max="8740" width="2.25" style="213" customWidth="1"/>
    <col min="8741" max="8741" width="5.5" style="213" customWidth="1"/>
    <col min="8742" max="8742" width="2.25" style="213" customWidth="1"/>
    <col min="8743" max="8743" width="6.25" style="213" customWidth="1"/>
    <col min="8744" max="8744" width="1.5" style="213" customWidth="1"/>
    <col min="8745" max="8745" width="6.375" style="213" customWidth="1"/>
    <col min="8746" max="8746" width="1.875" style="213" customWidth="1"/>
    <col min="8747" max="8747" width="6.375" style="213" customWidth="1"/>
    <col min="8748" max="8748" width="2.25" style="213" customWidth="1"/>
    <col min="8749" max="8749" width="5.875" style="213" customWidth="1"/>
    <col min="8750" max="8750" width="2.25" style="213" customWidth="1"/>
    <col min="8751" max="8751" width="5.5" style="213" customWidth="1"/>
    <col min="8752" max="8960" width="9" style="213"/>
    <col min="8961" max="8961" width="3.375" style="213" customWidth="1"/>
    <col min="8962" max="8962" width="6" style="213" customWidth="1"/>
    <col min="8963" max="8963" width="1.375" style="213" customWidth="1"/>
    <col min="8964" max="8964" width="2.25" style="213" customWidth="1"/>
    <col min="8965" max="8966" width="2.375" style="213" customWidth="1"/>
    <col min="8967" max="8967" width="5.375" style="213" customWidth="1"/>
    <col min="8968" max="8968" width="2.25" style="213" customWidth="1"/>
    <col min="8969" max="8969" width="6" style="213" customWidth="1"/>
    <col min="8970" max="8970" width="2.25" style="213" customWidth="1"/>
    <col min="8971" max="8971" width="6.75" style="213" bestFit="1" customWidth="1"/>
    <col min="8972" max="8972" width="2.25" style="213" customWidth="1"/>
    <col min="8973" max="8973" width="5.875" style="213" bestFit="1" customWidth="1"/>
    <col min="8974" max="8974" width="1.75" style="213" customWidth="1"/>
    <col min="8975" max="8975" width="6.25" style="213" customWidth="1"/>
    <col min="8976" max="8976" width="2.25" style="213" customWidth="1"/>
    <col min="8977" max="8977" width="6.25" style="213" customWidth="1"/>
    <col min="8978" max="8978" width="2.25" style="213" customWidth="1"/>
    <col min="8979" max="8979" width="6.75" style="213" bestFit="1" customWidth="1"/>
    <col min="8980" max="8980" width="2" style="213" customWidth="1"/>
    <col min="8981" max="8981" width="6.125" style="213" customWidth="1"/>
    <col min="8982" max="8982" width="2.25" style="213" customWidth="1"/>
    <col min="8983" max="8983" width="6.625" style="213" bestFit="1" customWidth="1"/>
    <col min="8984" max="8984" width="1" style="213" customWidth="1"/>
    <col min="8985" max="8985" width="6.75" style="213" customWidth="1"/>
    <col min="8986" max="8986" width="2.25" style="213" customWidth="1"/>
    <col min="8987" max="8987" width="6.25" style="213" customWidth="1"/>
    <col min="8988" max="8988" width="2.25" style="213" customWidth="1"/>
    <col min="8989" max="8989" width="6.75" style="213" bestFit="1" customWidth="1"/>
    <col min="8990" max="8990" width="2.25" style="213" customWidth="1"/>
    <col min="8991" max="8991" width="5.625" style="213" customWidth="1"/>
    <col min="8992" max="8992" width="2.25" style="213" customWidth="1"/>
    <col min="8993" max="8993" width="6.25" style="213" customWidth="1"/>
    <col min="8994" max="8994" width="2.125" style="213" customWidth="1"/>
    <col min="8995" max="8995" width="6.125" style="213" customWidth="1"/>
    <col min="8996" max="8996" width="2.25" style="213" customWidth="1"/>
    <col min="8997" max="8997" width="5.5" style="213" customWidth="1"/>
    <col min="8998" max="8998" width="2.25" style="213" customWidth="1"/>
    <col min="8999" max="8999" width="6.25" style="213" customWidth="1"/>
    <col min="9000" max="9000" width="1.5" style="213" customWidth="1"/>
    <col min="9001" max="9001" width="6.375" style="213" customWidth="1"/>
    <col min="9002" max="9002" width="1.875" style="213" customWidth="1"/>
    <col min="9003" max="9003" width="6.375" style="213" customWidth="1"/>
    <col min="9004" max="9004" width="2.25" style="213" customWidth="1"/>
    <col min="9005" max="9005" width="5.875" style="213" customWidth="1"/>
    <col min="9006" max="9006" width="2.25" style="213" customWidth="1"/>
    <col min="9007" max="9007" width="5.5" style="213" customWidth="1"/>
    <col min="9008" max="9216" width="9" style="213"/>
    <col min="9217" max="9217" width="3.375" style="213" customWidth="1"/>
    <col min="9218" max="9218" width="6" style="213" customWidth="1"/>
    <col min="9219" max="9219" width="1.375" style="213" customWidth="1"/>
    <col min="9220" max="9220" width="2.25" style="213" customWidth="1"/>
    <col min="9221" max="9222" width="2.375" style="213" customWidth="1"/>
    <col min="9223" max="9223" width="5.375" style="213" customWidth="1"/>
    <col min="9224" max="9224" width="2.25" style="213" customWidth="1"/>
    <col min="9225" max="9225" width="6" style="213" customWidth="1"/>
    <col min="9226" max="9226" width="2.25" style="213" customWidth="1"/>
    <col min="9227" max="9227" width="6.75" style="213" bestFit="1" customWidth="1"/>
    <col min="9228" max="9228" width="2.25" style="213" customWidth="1"/>
    <col min="9229" max="9229" width="5.875" style="213" bestFit="1" customWidth="1"/>
    <col min="9230" max="9230" width="1.75" style="213" customWidth="1"/>
    <col min="9231" max="9231" width="6.25" style="213" customWidth="1"/>
    <col min="9232" max="9232" width="2.25" style="213" customWidth="1"/>
    <col min="9233" max="9233" width="6.25" style="213" customWidth="1"/>
    <col min="9234" max="9234" width="2.25" style="213" customWidth="1"/>
    <col min="9235" max="9235" width="6.75" style="213" bestFit="1" customWidth="1"/>
    <col min="9236" max="9236" width="2" style="213" customWidth="1"/>
    <col min="9237" max="9237" width="6.125" style="213" customWidth="1"/>
    <col min="9238" max="9238" width="2.25" style="213" customWidth="1"/>
    <col min="9239" max="9239" width="6.625" style="213" bestFit="1" customWidth="1"/>
    <col min="9240" max="9240" width="1" style="213" customWidth="1"/>
    <col min="9241" max="9241" width="6.75" style="213" customWidth="1"/>
    <col min="9242" max="9242" width="2.25" style="213" customWidth="1"/>
    <col min="9243" max="9243" width="6.25" style="213" customWidth="1"/>
    <col min="9244" max="9244" width="2.25" style="213" customWidth="1"/>
    <col min="9245" max="9245" width="6.75" style="213" bestFit="1" customWidth="1"/>
    <col min="9246" max="9246" width="2.25" style="213" customWidth="1"/>
    <col min="9247" max="9247" width="5.625" style="213" customWidth="1"/>
    <col min="9248" max="9248" width="2.25" style="213" customWidth="1"/>
    <col min="9249" max="9249" width="6.25" style="213" customWidth="1"/>
    <col min="9250" max="9250" width="2.125" style="213" customWidth="1"/>
    <col min="9251" max="9251" width="6.125" style="213" customWidth="1"/>
    <col min="9252" max="9252" width="2.25" style="213" customWidth="1"/>
    <col min="9253" max="9253" width="5.5" style="213" customWidth="1"/>
    <col min="9254" max="9254" width="2.25" style="213" customWidth="1"/>
    <col min="9255" max="9255" width="6.25" style="213" customWidth="1"/>
    <col min="9256" max="9256" width="1.5" style="213" customWidth="1"/>
    <col min="9257" max="9257" width="6.375" style="213" customWidth="1"/>
    <col min="9258" max="9258" width="1.875" style="213" customWidth="1"/>
    <col min="9259" max="9259" width="6.375" style="213" customWidth="1"/>
    <col min="9260" max="9260" width="2.25" style="213" customWidth="1"/>
    <col min="9261" max="9261" width="5.875" style="213" customWidth="1"/>
    <col min="9262" max="9262" width="2.25" style="213" customWidth="1"/>
    <col min="9263" max="9263" width="5.5" style="213" customWidth="1"/>
    <col min="9264" max="9472" width="9" style="213"/>
    <col min="9473" max="9473" width="3.375" style="213" customWidth="1"/>
    <col min="9474" max="9474" width="6" style="213" customWidth="1"/>
    <col min="9475" max="9475" width="1.375" style="213" customWidth="1"/>
    <col min="9476" max="9476" width="2.25" style="213" customWidth="1"/>
    <col min="9477" max="9478" width="2.375" style="213" customWidth="1"/>
    <col min="9479" max="9479" width="5.375" style="213" customWidth="1"/>
    <col min="9480" max="9480" width="2.25" style="213" customWidth="1"/>
    <col min="9481" max="9481" width="6" style="213" customWidth="1"/>
    <col min="9482" max="9482" width="2.25" style="213" customWidth="1"/>
    <col min="9483" max="9483" width="6.75" style="213" bestFit="1" customWidth="1"/>
    <col min="9484" max="9484" width="2.25" style="213" customWidth="1"/>
    <col min="9485" max="9485" width="5.875" style="213" bestFit="1" customWidth="1"/>
    <col min="9486" max="9486" width="1.75" style="213" customWidth="1"/>
    <col min="9487" max="9487" width="6.25" style="213" customWidth="1"/>
    <col min="9488" max="9488" width="2.25" style="213" customWidth="1"/>
    <col min="9489" max="9489" width="6.25" style="213" customWidth="1"/>
    <col min="9490" max="9490" width="2.25" style="213" customWidth="1"/>
    <col min="9491" max="9491" width="6.75" style="213" bestFit="1" customWidth="1"/>
    <col min="9492" max="9492" width="2" style="213" customWidth="1"/>
    <col min="9493" max="9493" width="6.125" style="213" customWidth="1"/>
    <col min="9494" max="9494" width="2.25" style="213" customWidth="1"/>
    <col min="9495" max="9495" width="6.625" style="213" bestFit="1" customWidth="1"/>
    <col min="9496" max="9496" width="1" style="213" customWidth="1"/>
    <col min="9497" max="9497" width="6.75" style="213" customWidth="1"/>
    <col min="9498" max="9498" width="2.25" style="213" customWidth="1"/>
    <col min="9499" max="9499" width="6.25" style="213" customWidth="1"/>
    <col min="9500" max="9500" width="2.25" style="213" customWidth="1"/>
    <col min="9501" max="9501" width="6.75" style="213" bestFit="1" customWidth="1"/>
    <col min="9502" max="9502" width="2.25" style="213" customWidth="1"/>
    <col min="9503" max="9503" width="5.625" style="213" customWidth="1"/>
    <col min="9504" max="9504" width="2.25" style="213" customWidth="1"/>
    <col min="9505" max="9505" width="6.25" style="213" customWidth="1"/>
    <col min="9506" max="9506" width="2.125" style="213" customWidth="1"/>
    <col min="9507" max="9507" width="6.125" style="213" customWidth="1"/>
    <col min="9508" max="9508" width="2.25" style="213" customWidth="1"/>
    <col min="9509" max="9509" width="5.5" style="213" customWidth="1"/>
    <col min="9510" max="9510" width="2.25" style="213" customWidth="1"/>
    <col min="9511" max="9511" width="6.25" style="213" customWidth="1"/>
    <col min="9512" max="9512" width="1.5" style="213" customWidth="1"/>
    <col min="9513" max="9513" width="6.375" style="213" customWidth="1"/>
    <col min="9514" max="9514" width="1.875" style="213" customWidth="1"/>
    <col min="9515" max="9515" width="6.375" style="213" customWidth="1"/>
    <col min="9516" max="9516" width="2.25" style="213" customWidth="1"/>
    <col min="9517" max="9517" width="5.875" style="213" customWidth="1"/>
    <col min="9518" max="9518" width="2.25" style="213" customWidth="1"/>
    <col min="9519" max="9519" width="5.5" style="213" customWidth="1"/>
    <col min="9520" max="9728" width="9" style="213"/>
    <col min="9729" max="9729" width="3.375" style="213" customWidth="1"/>
    <col min="9730" max="9730" width="6" style="213" customWidth="1"/>
    <col min="9731" max="9731" width="1.375" style="213" customWidth="1"/>
    <col min="9732" max="9732" width="2.25" style="213" customWidth="1"/>
    <col min="9733" max="9734" width="2.375" style="213" customWidth="1"/>
    <col min="9735" max="9735" width="5.375" style="213" customWidth="1"/>
    <col min="9736" max="9736" width="2.25" style="213" customWidth="1"/>
    <col min="9737" max="9737" width="6" style="213" customWidth="1"/>
    <col min="9738" max="9738" width="2.25" style="213" customWidth="1"/>
    <col min="9739" max="9739" width="6.75" style="213" bestFit="1" customWidth="1"/>
    <col min="9740" max="9740" width="2.25" style="213" customWidth="1"/>
    <col min="9741" max="9741" width="5.875" style="213" bestFit="1" customWidth="1"/>
    <col min="9742" max="9742" width="1.75" style="213" customWidth="1"/>
    <col min="9743" max="9743" width="6.25" style="213" customWidth="1"/>
    <col min="9744" max="9744" width="2.25" style="213" customWidth="1"/>
    <col min="9745" max="9745" width="6.25" style="213" customWidth="1"/>
    <col min="9746" max="9746" width="2.25" style="213" customWidth="1"/>
    <col min="9747" max="9747" width="6.75" style="213" bestFit="1" customWidth="1"/>
    <col min="9748" max="9748" width="2" style="213" customWidth="1"/>
    <col min="9749" max="9749" width="6.125" style="213" customWidth="1"/>
    <col min="9750" max="9750" width="2.25" style="213" customWidth="1"/>
    <col min="9751" max="9751" width="6.625" style="213" bestFit="1" customWidth="1"/>
    <col min="9752" max="9752" width="1" style="213" customWidth="1"/>
    <col min="9753" max="9753" width="6.75" style="213" customWidth="1"/>
    <col min="9754" max="9754" width="2.25" style="213" customWidth="1"/>
    <col min="9755" max="9755" width="6.25" style="213" customWidth="1"/>
    <col min="9756" max="9756" width="2.25" style="213" customWidth="1"/>
    <col min="9757" max="9757" width="6.75" style="213" bestFit="1" customWidth="1"/>
    <col min="9758" max="9758" width="2.25" style="213" customWidth="1"/>
    <col min="9759" max="9759" width="5.625" style="213" customWidth="1"/>
    <col min="9760" max="9760" width="2.25" style="213" customWidth="1"/>
    <col min="9761" max="9761" width="6.25" style="213" customWidth="1"/>
    <col min="9762" max="9762" width="2.125" style="213" customWidth="1"/>
    <col min="9763" max="9763" width="6.125" style="213" customWidth="1"/>
    <col min="9764" max="9764" width="2.25" style="213" customWidth="1"/>
    <col min="9765" max="9765" width="5.5" style="213" customWidth="1"/>
    <col min="9766" max="9766" width="2.25" style="213" customWidth="1"/>
    <col min="9767" max="9767" width="6.25" style="213" customWidth="1"/>
    <col min="9768" max="9768" width="1.5" style="213" customWidth="1"/>
    <col min="9769" max="9769" width="6.375" style="213" customWidth="1"/>
    <col min="9770" max="9770" width="1.875" style="213" customWidth="1"/>
    <col min="9771" max="9771" width="6.375" style="213" customWidth="1"/>
    <col min="9772" max="9772" width="2.25" style="213" customWidth="1"/>
    <col min="9773" max="9773" width="5.875" style="213" customWidth="1"/>
    <col min="9774" max="9774" width="2.25" style="213" customWidth="1"/>
    <col min="9775" max="9775" width="5.5" style="213" customWidth="1"/>
    <col min="9776" max="9984" width="9" style="213"/>
    <col min="9985" max="9985" width="3.375" style="213" customWidth="1"/>
    <col min="9986" max="9986" width="6" style="213" customWidth="1"/>
    <col min="9987" max="9987" width="1.375" style="213" customWidth="1"/>
    <col min="9988" max="9988" width="2.25" style="213" customWidth="1"/>
    <col min="9989" max="9990" width="2.375" style="213" customWidth="1"/>
    <col min="9991" max="9991" width="5.375" style="213" customWidth="1"/>
    <col min="9992" max="9992" width="2.25" style="213" customWidth="1"/>
    <col min="9993" max="9993" width="6" style="213" customWidth="1"/>
    <col min="9994" max="9994" width="2.25" style="213" customWidth="1"/>
    <col min="9995" max="9995" width="6.75" style="213" bestFit="1" customWidth="1"/>
    <col min="9996" max="9996" width="2.25" style="213" customWidth="1"/>
    <col min="9997" max="9997" width="5.875" style="213" bestFit="1" customWidth="1"/>
    <col min="9998" max="9998" width="1.75" style="213" customWidth="1"/>
    <col min="9999" max="9999" width="6.25" style="213" customWidth="1"/>
    <col min="10000" max="10000" width="2.25" style="213" customWidth="1"/>
    <col min="10001" max="10001" width="6.25" style="213" customWidth="1"/>
    <col min="10002" max="10002" width="2.25" style="213" customWidth="1"/>
    <col min="10003" max="10003" width="6.75" style="213" bestFit="1" customWidth="1"/>
    <col min="10004" max="10004" width="2" style="213" customWidth="1"/>
    <col min="10005" max="10005" width="6.125" style="213" customWidth="1"/>
    <col min="10006" max="10006" width="2.25" style="213" customWidth="1"/>
    <col min="10007" max="10007" width="6.625" style="213" bestFit="1" customWidth="1"/>
    <col min="10008" max="10008" width="1" style="213" customWidth="1"/>
    <col min="10009" max="10009" width="6.75" style="213" customWidth="1"/>
    <col min="10010" max="10010" width="2.25" style="213" customWidth="1"/>
    <col min="10011" max="10011" width="6.25" style="213" customWidth="1"/>
    <col min="10012" max="10012" width="2.25" style="213" customWidth="1"/>
    <col min="10013" max="10013" width="6.75" style="213" bestFit="1" customWidth="1"/>
    <col min="10014" max="10014" width="2.25" style="213" customWidth="1"/>
    <col min="10015" max="10015" width="5.625" style="213" customWidth="1"/>
    <col min="10016" max="10016" width="2.25" style="213" customWidth="1"/>
    <col min="10017" max="10017" width="6.25" style="213" customWidth="1"/>
    <col min="10018" max="10018" width="2.125" style="213" customWidth="1"/>
    <col min="10019" max="10019" width="6.125" style="213" customWidth="1"/>
    <col min="10020" max="10020" width="2.25" style="213" customWidth="1"/>
    <col min="10021" max="10021" width="5.5" style="213" customWidth="1"/>
    <col min="10022" max="10022" width="2.25" style="213" customWidth="1"/>
    <col min="10023" max="10023" width="6.25" style="213" customWidth="1"/>
    <col min="10024" max="10024" width="1.5" style="213" customWidth="1"/>
    <col min="10025" max="10025" width="6.375" style="213" customWidth="1"/>
    <col min="10026" max="10026" width="1.875" style="213" customWidth="1"/>
    <col min="10027" max="10027" width="6.375" style="213" customWidth="1"/>
    <col min="10028" max="10028" width="2.25" style="213" customWidth="1"/>
    <col min="10029" max="10029" width="5.875" style="213" customWidth="1"/>
    <col min="10030" max="10030" width="2.25" style="213" customWidth="1"/>
    <col min="10031" max="10031" width="5.5" style="213" customWidth="1"/>
    <col min="10032" max="10240" width="9" style="213"/>
    <col min="10241" max="10241" width="3.375" style="213" customWidth="1"/>
    <col min="10242" max="10242" width="6" style="213" customWidth="1"/>
    <col min="10243" max="10243" width="1.375" style="213" customWidth="1"/>
    <col min="10244" max="10244" width="2.25" style="213" customWidth="1"/>
    <col min="10245" max="10246" width="2.375" style="213" customWidth="1"/>
    <col min="10247" max="10247" width="5.375" style="213" customWidth="1"/>
    <col min="10248" max="10248" width="2.25" style="213" customWidth="1"/>
    <col min="10249" max="10249" width="6" style="213" customWidth="1"/>
    <col min="10250" max="10250" width="2.25" style="213" customWidth="1"/>
    <col min="10251" max="10251" width="6.75" style="213" bestFit="1" customWidth="1"/>
    <col min="10252" max="10252" width="2.25" style="213" customWidth="1"/>
    <col min="10253" max="10253" width="5.875" style="213" bestFit="1" customWidth="1"/>
    <col min="10254" max="10254" width="1.75" style="213" customWidth="1"/>
    <col min="10255" max="10255" width="6.25" style="213" customWidth="1"/>
    <col min="10256" max="10256" width="2.25" style="213" customWidth="1"/>
    <col min="10257" max="10257" width="6.25" style="213" customWidth="1"/>
    <col min="10258" max="10258" width="2.25" style="213" customWidth="1"/>
    <col min="10259" max="10259" width="6.75" style="213" bestFit="1" customWidth="1"/>
    <col min="10260" max="10260" width="2" style="213" customWidth="1"/>
    <col min="10261" max="10261" width="6.125" style="213" customWidth="1"/>
    <col min="10262" max="10262" width="2.25" style="213" customWidth="1"/>
    <col min="10263" max="10263" width="6.625" style="213" bestFit="1" customWidth="1"/>
    <col min="10264" max="10264" width="1" style="213" customWidth="1"/>
    <col min="10265" max="10265" width="6.75" style="213" customWidth="1"/>
    <col min="10266" max="10266" width="2.25" style="213" customWidth="1"/>
    <col min="10267" max="10267" width="6.25" style="213" customWidth="1"/>
    <col min="10268" max="10268" width="2.25" style="213" customWidth="1"/>
    <col min="10269" max="10269" width="6.75" style="213" bestFit="1" customWidth="1"/>
    <col min="10270" max="10270" width="2.25" style="213" customWidth="1"/>
    <col min="10271" max="10271" width="5.625" style="213" customWidth="1"/>
    <col min="10272" max="10272" width="2.25" style="213" customWidth="1"/>
    <col min="10273" max="10273" width="6.25" style="213" customWidth="1"/>
    <col min="10274" max="10274" width="2.125" style="213" customWidth="1"/>
    <col min="10275" max="10275" width="6.125" style="213" customWidth="1"/>
    <col min="10276" max="10276" width="2.25" style="213" customWidth="1"/>
    <col min="10277" max="10277" width="5.5" style="213" customWidth="1"/>
    <col min="10278" max="10278" width="2.25" style="213" customWidth="1"/>
    <col min="10279" max="10279" width="6.25" style="213" customWidth="1"/>
    <col min="10280" max="10280" width="1.5" style="213" customWidth="1"/>
    <col min="10281" max="10281" width="6.375" style="213" customWidth="1"/>
    <col min="10282" max="10282" width="1.875" style="213" customWidth="1"/>
    <col min="10283" max="10283" width="6.375" style="213" customWidth="1"/>
    <col min="10284" max="10284" width="2.25" style="213" customWidth="1"/>
    <col min="10285" max="10285" width="5.875" style="213" customWidth="1"/>
    <col min="10286" max="10286" width="2.25" style="213" customWidth="1"/>
    <col min="10287" max="10287" width="5.5" style="213" customWidth="1"/>
    <col min="10288" max="10496" width="9" style="213"/>
    <col min="10497" max="10497" width="3.375" style="213" customWidth="1"/>
    <col min="10498" max="10498" width="6" style="213" customWidth="1"/>
    <col min="10499" max="10499" width="1.375" style="213" customWidth="1"/>
    <col min="10500" max="10500" width="2.25" style="213" customWidth="1"/>
    <col min="10501" max="10502" width="2.375" style="213" customWidth="1"/>
    <col min="10503" max="10503" width="5.375" style="213" customWidth="1"/>
    <col min="10504" max="10504" width="2.25" style="213" customWidth="1"/>
    <col min="10505" max="10505" width="6" style="213" customWidth="1"/>
    <col min="10506" max="10506" width="2.25" style="213" customWidth="1"/>
    <col min="10507" max="10507" width="6.75" style="213" bestFit="1" customWidth="1"/>
    <col min="10508" max="10508" width="2.25" style="213" customWidth="1"/>
    <col min="10509" max="10509" width="5.875" style="213" bestFit="1" customWidth="1"/>
    <col min="10510" max="10510" width="1.75" style="213" customWidth="1"/>
    <col min="10511" max="10511" width="6.25" style="213" customWidth="1"/>
    <col min="10512" max="10512" width="2.25" style="213" customWidth="1"/>
    <col min="10513" max="10513" width="6.25" style="213" customWidth="1"/>
    <col min="10514" max="10514" width="2.25" style="213" customWidth="1"/>
    <col min="10515" max="10515" width="6.75" style="213" bestFit="1" customWidth="1"/>
    <col min="10516" max="10516" width="2" style="213" customWidth="1"/>
    <col min="10517" max="10517" width="6.125" style="213" customWidth="1"/>
    <col min="10518" max="10518" width="2.25" style="213" customWidth="1"/>
    <col min="10519" max="10519" width="6.625" style="213" bestFit="1" customWidth="1"/>
    <col min="10520" max="10520" width="1" style="213" customWidth="1"/>
    <col min="10521" max="10521" width="6.75" style="213" customWidth="1"/>
    <col min="10522" max="10522" width="2.25" style="213" customWidth="1"/>
    <col min="10523" max="10523" width="6.25" style="213" customWidth="1"/>
    <col min="10524" max="10524" width="2.25" style="213" customWidth="1"/>
    <col min="10525" max="10525" width="6.75" style="213" bestFit="1" customWidth="1"/>
    <col min="10526" max="10526" width="2.25" style="213" customWidth="1"/>
    <col min="10527" max="10527" width="5.625" style="213" customWidth="1"/>
    <col min="10528" max="10528" width="2.25" style="213" customWidth="1"/>
    <col min="10529" max="10529" width="6.25" style="213" customWidth="1"/>
    <col min="10530" max="10530" width="2.125" style="213" customWidth="1"/>
    <col min="10531" max="10531" width="6.125" style="213" customWidth="1"/>
    <col min="10532" max="10532" width="2.25" style="213" customWidth="1"/>
    <col min="10533" max="10533" width="5.5" style="213" customWidth="1"/>
    <col min="10534" max="10534" width="2.25" style="213" customWidth="1"/>
    <col min="10535" max="10535" width="6.25" style="213" customWidth="1"/>
    <col min="10536" max="10536" width="1.5" style="213" customWidth="1"/>
    <col min="10537" max="10537" width="6.375" style="213" customWidth="1"/>
    <col min="10538" max="10538" width="1.875" style="213" customWidth="1"/>
    <col min="10539" max="10539" width="6.375" style="213" customWidth="1"/>
    <col min="10540" max="10540" width="2.25" style="213" customWidth="1"/>
    <col min="10541" max="10541" width="5.875" style="213" customWidth="1"/>
    <col min="10542" max="10542" width="2.25" style="213" customWidth="1"/>
    <col min="10543" max="10543" width="5.5" style="213" customWidth="1"/>
    <col min="10544" max="10752" width="9" style="213"/>
    <col min="10753" max="10753" width="3.375" style="213" customWidth="1"/>
    <col min="10754" max="10754" width="6" style="213" customWidth="1"/>
    <col min="10755" max="10755" width="1.375" style="213" customWidth="1"/>
    <col min="10756" max="10756" width="2.25" style="213" customWidth="1"/>
    <col min="10757" max="10758" width="2.375" style="213" customWidth="1"/>
    <col min="10759" max="10759" width="5.375" style="213" customWidth="1"/>
    <col min="10760" max="10760" width="2.25" style="213" customWidth="1"/>
    <col min="10761" max="10761" width="6" style="213" customWidth="1"/>
    <col min="10762" max="10762" width="2.25" style="213" customWidth="1"/>
    <col min="10763" max="10763" width="6.75" style="213" bestFit="1" customWidth="1"/>
    <col min="10764" max="10764" width="2.25" style="213" customWidth="1"/>
    <col min="10765" max="10765" width="5.875" style="213" bestFit="1" customWidth="1"/>
    <col min="10766" max="10766" width="1.75" style="213" customWidth="1"/>
    <col min="10767" max="10767" width="6.25" style="213" customWidth="1"/>
    <col min="10768" max="10768" width="2.25" style="213" customWidth="1"/>
    <col min="10769" max="10769" width="6.25" style="213" customWidth="1"/>
    <col min="10770" max="10770" width="2.25" style="213" customWidth="1"/>
    <col min="10771" max="10771" width="6.75" style="213" bestFit="1" customWidth="1"/>
    <col min="10772" max="10772" width="2" style="213" customWidth="1"/>
    <col min="10773" max="10773" width="6.125" style="213" customWidth="1"/>
    <col min="10774" max="10774" width="2.25" style="213" customWidth="1"/>
    <col min="10775" max="10775" width="6.625" style="213" bestFit="1" customWidth="1"/>
    <col min="10776" max="10776" width="1" style="213" customWidth="1"/>
    <col min="10777" max="10777" width="6.75" style="213" customWidth="1"/>
    <col min="10778" max="10778" width="2.25" style="213" customWidth="1"/>
    <col min="10779" max="10779" width="6.25" style="213" customWidth="1"/>
    <col min="10780" max="10780" width="2.25" style="213" customWidth="1"/>
    <col min="10781" max="10781" width="6.75" style="213" bestFit="1" customWidth="1"/>
    <col min="10782" max="10782" width="2.25" style="213" customWidth="1"/>
    <col min="10783" max="10783" width="5.625" style="213" customWidth="1"/>
    <col min="10784" max="10784" width="2.25" style="213" customWidth="1"/>
    <col min="10785" max="10785" width="6.25" style="213" customWidth="1"/>
    <col min="10786" max="10786" width="2.125" style="213" customWidth="1"/>
    <col min="10787" max="10787" width="6.125" style="213" customWidth="1"/>
    <col min="10788" max="10788" width="2.25" style="213" customWidth="1"/>
    <col min="10789" max="10789" width="5.5" style="213" customWidth="1"/>
    <col min="10790" max="10790" width="2.25" style="213" customWidth="1"/>
    <col min="10791" max="10791" width="6.25" style="213" customWidth="1"/>
    <col min="10792" max="10792" width="1.5" style="213" customWidth="1"/>
    <col min="10793" max="10793" width="6.375" style="213" customWidth="1"/>
    <col min="10794" max="10794" width="1.875" style="213" customWidth="1"/>
    <col min="10795" max="10795" width="6.375" style="213" customWidth="1"/>
    <col min="10796" max="10796" width="2.25" style="213" customWidth="1"/>
    <col min="10797" max="10797" width="5.875" style="213" customWidth="1"/>
    <col min="10798" max="10798" width="2.25" style="213" customWidth="1"/>
    <col min="10799" max="10799" width="5.5" style="213" customWidth="1"/>
    <col min="10800" max="11008" width="9" style="213"/>
    <col min="11009" max="11009" width="3.375" style="213" customWidth="1"/>
    <col min="11010" max="11010" width="6" style="213" customWidth="1"/>
    <col min="11011" max="11011" width="1.375" style="213" customWidth="1"/>
    <col min="11012" max="11012" width="2.25" style="213" customWidth="1"/>
    <col min="11013" max="11014" width="2.375" style="213" customWidth="1"/>
    <col min="11015" max="11015" width="5.375" style="213" customWidth="1"/>
    <col min="11016" max="11016" width="2.25" style="213" customWidth="1"/>
    <col min="11017" max="11017" width="6" style="213" customWidth="1"/>
    <col min="11018" max="11018" width="2.25" style="213" customWidth="1"/>
    <col min="11019" max="11019" width="6.75" style="213" bestFit="1" customWidth="1"/>
    <col min="11020" max="11020" width="2.25" style="213" customWidth="1"/>
    <col min="11021" max="11021" width="5.875" style="213" bestFit="1" customWidth="1"/>
    <col min="11022" max="11022" width="1.75" style="213" customWidth="1"/>
    <col min="11023" max="11023" width="6.25" style="213" customWidth="1"/>
    <col min="11024" max="11024" width="2.25" style="213" customWidth="1"/>
    <col min="11025" max="11025" width="6.25" style="213" customWidth="1"/>
    <col min="11026" max="11026" width="2.25" style="213" customWidth="1"/>
    <col min="11027" max="11027" width="6.75" style="213" bestFit="1" customWidth="1"/>
    <col min="11028" max="11028" width="2" style="213" customWidth="1"/>
    <col min="11029" max="11029" width="6.125" style="213" customWidth="1"/>
    <col min="11030" max="11030" width="2.25" style="213" customWidth="1"/>
    <col min="11031" max="11031" width="6.625" style="213" bestFit="1" customWidth="1"/>
    <col min="11032" max="11032" width="1" style="213" customWidth="1"/>
    <col min="11033" max="11033" width="6.75" style="213" customWidth="1"/>
    <col min="11034" max="11034" width="2.25" style="213" customWidth="1"/>
    <col min="11035" max="11035" width="6.25" style="213" customWidth="1"/>
    <col min="11036" max="11036" width="2.25" style="213" customWidth="1"/>
    <col min="11037" max="11037" width="6.75" style="213" bestFit="1" customWidth="1"/>
    <col min="11038" max="11038" width="2.25" style="213" customWidth="1"/>
    <col min="11039" max="11039" width="5.625" style="213" customWidth="1"/>
    <col min="11040" max="11040" width="2.25" style="213" customWidth="1"/>
    <col min="11041" max="11041" width="6.25" style="213" customWidth="1"/>
    <col min="11042" max="11042" width="2.125" style="213" customWidth="1"/>
    <col min="11043" max="11043" width="6.125" style="213" customWidth="1"/>
    <col min="11044" max="11044" width="2.25" style="213" customWidth="1"/>
    <col min="11045" max="11045" width="5.5" style="213" customWidth="1"/>
    <col min="11046" max="11046" width="2.25" style="213" customWidth="1"/>
    <col min="11047" max="11047" width="6.25" style="213" customWidth="1"/>
    <col min="11048" max="11048" width="1.5" style="213" customWidth="1"/>
    <col min="11049" max="11049" width="6.375" style="213" customWidth="1"/>
    <col min="11050" max="11050" width="1.875" style="213" customWidth="1"/>
    <col min="11051" max="11051" width="6.375" style="213" customWidth="1"/>
    <col min="11052" max="11052" width="2.25" style="213" customWidth="1"/>
    <col min="11053" max="11053" width="5.875" style="213" customWidth="1"/>
    <col min="11054" max="11054" width="2.25" style="213" customWidth="1"/>
    <col min="11055" max="11055" width="5.5" style="213" customWidth="1"/>
    <col min="11056" max="11264" width="9" style="213"/>
    <col min="11265" max="11265" width="3.375" style="213" customWidth="1"/>
    <col min="11266" max="11266" width="6" style="213" customWidth="1"/>
    <col min="11267" max="11267" width="1.375" style="213" customWidth="1"/>
    <col min="11268" max="11268" width="2.25" style="213" customWidth="1"/>
    <col min="11269" max="11270" width="2.375" style="213" customWidth="1"/>
    <col min="11271" max="11271" width="5.375" style="213" customWidth="1"/>
    <col min="11272" max="11272" width="2.25" style="213" customWidth="1"/>
    <col min="11273" max="11273" width="6" style="213" customWidth="1"/>
    <col min="11274" max="11274" width="2.25" style="213" customWidth="1"/>
    <col min="11275" max="11275" width="6.75" style="213" bestFit="1" customWidth="1"/>
    <col min="11276" max="11276" width="2.25" style="213" customWidth="1"/>
    <col min="11277" max="11277" width="5.875" style="213" bestFit="1" customWidth="1"/>
    <col min="11278" max="11278" width="1.75" style="213" customWidth="1"/>
    <col min="11279" max="11279" width="6.25" style="213" customWidth="1"/>
    <col min="11280" max="11280" width="2.25" style="213" customWidth="1"/>
    <col min="11281" max="11281" width="6.25" style="213" customWidth="1"/>
    <col min="11282" max="11282" width="2.25" style="213" customWidth="1"/>
    <col min="11283" max="11283" width="6.75" style="213" bestFit="1" customWidth="1"/>
    <col min="11284" max="11284" width="2" style="213" customWidth="1"/>
    <col min="11285" max="11285" width="6.125" style="213" customWidth="1"/>
    <col min="11286" max="11286" width="2.25" style="213" customWidth="1"/>
    <col min="11287" max="11287" width="6.625" style="213" bestFit="1" customWidth="1"/>
    <col min="11288" max="11288" width="1" style="213" customWidth="1"/>
    <col min="11289" max="11289" width="6.75" style="213" customWidth="1"/>
    <col min="11290" max="11290" width="2.25" style="213" customWidth="1"/>
    <col min="11291" max="11291" width="6.25" style="213" customWidth="1"/>
    <col min="11292" max="11292" width="2.25" style="213" customWidth="1"/>
    <col min="11293" max="11293" width="6.75" style="213" bestFit="1" customWidth="1"/>
    <col min="11294" max="11294" width="2.25" style="213" customWidth="1"/>
    <col min="11295" max="11295" width="5.625" style="213" customWidth="1"/>
    <col min="11296" max="11296" width="2.25" style="213" customWidth="1"/>
    <col min="11297" max="11297" width="6.25" style="213" customWidth="1"/>
    <col min="11298" max="11298" width="2.125" style="213" customWidth="1"/>
    <col min="11299" max="11299" width="6.125" style="213" customWidth="1"/>
    <col min="11300" max="11300" width="2.25" style="213" customWidth="1"/>
    <col min="11301" max="11301" width="5.5" style="213" customWidth="1"/>
    <col min="11302" max="11302" width="2.25" style="213" customWidth="1"/>
    <col min="11303" max="11303" width="6.25" style="213" customWidth="1"/>
    <col min="11304" max="11304" width="1.5" style="213" customWidth="1"/>
    <col min="11305" max="11305" width="6.375" style="213" customWidth="1"/>
    <col min="11306" max="11306" width="1.875" style="213" customWidth="1"/>
    <col min="11307" max="11307" width="6.375" style="213" customWidth="1"/>
    <col min="11308" max="11308" width="2.25" style="213" customWidth="1"/>
    <col min="11309" max="11309" width="5.875" style="213" customWidth="1"/>
    <col min="11310" max="11310" width="2.25" style="213" customWidth="1"/>
    <col min="11311" max="11311" width="5.5" style="213" customWidth="1"/>
    <col min="11312" max="11520" width="9" style="213"/>
    <col min="11521" max="11521" width="3.375" style="213" customWidth="1"/>
    <col min="11522" max="11522" width="6" style="213" customWidth="1"/>
    <col min="11523" max="11523" width="1.375" style="213" customWidth="1"/>
    <col min="11524" max="11524" width="2.25" style="213" customWidth="1"/>
    <col min="11525" max="11526" width="2.375" style="213" customWidth="1"/>
    <col min="11527" max="11527" width="5.375" style="213" customWidth="1"/>
    <col min="11528" max="11528" width="2.25" style="213" customWidth="1"/>
    <col min="11529" max="11529" width="6" style="213" customWidth="1"/>
    <col min="11530" max="11530" width="2.25" style="213" customWidth="1"/>
    <col min="11531" max="11531" width="6.75" style="213" bestFit="1" customWidth="1"/>
    <col min="11532" max="11532" width="2.25" style="213" customWidth="1"/>
    <col min="11533" max="11533" width="5.875" style="213" bestFit="1" customWidth="1"/>
    <col min="11534" max="11534" width="1.75" style="213" customWidth="1"/>
    <col min="11535" max="11535" width="6.25" style="213" customWidth="1"/>
    <col min="11536" max="11536" width="2.25" style="213" customWidth="1"/>
    <col min="11537" max="11537" width="6.25" style="213" customWidth="1"/>
    <col min="11538" max="11538" width="2.25" style="213" customWidth="1"/>
    <col min="11539" max="11539" width="6.75" style="213" bestFit="1" customWidth="1"/>
    <col min="11540" max="11540" width="2" style="213" customWidth="1"/>
    <col min="11541" max="11541" width="6.125" style="213" customWidth="1"/>
    <col min="11542" max="11542" width="2.25" style="213" customWidth="1"/>
    <col min="11543" max="11543" width="6.625" style="213" bestFit="1" customWidth="1"/>
    <col min="11544" max="11544" width="1" style="213" customWidth="1"/>
    <col min="11545" max="11545" width="6.75" style="213" customWidth="1"/>
    <col min="11546" max="11546" width="2.25" style="213" customWidth="1"/>
    <col min="11547" max="11547" width="6.25" style="213" customWidth="1"/>
    <col min="11548" max="11548" width="2.25" style="213" customWidth="1"/>
    <col min="11549" max="11549" width="6.75" style="213" bestFit="1" customWidth="1"/>
    <col min="11550" max="11550" width="2.25" style="213" customWidth="1"/>
    <col min="11551" max="11551" width="5.625" style="213" customWidth="1"/>
    <col min="11552" max="11552" width="2.25" style="213" customWidth="1"/>
    <col min="11553" max="11553" width="6.25" style="213" customWidth="1"/>
    <col min="11554" max="11554" width="2.125" style="213" customWidth="1"/>
    <col min="11555" max="11555" width="6.125" style="213" customWidth="1"/>
    <col min="11556" max="11556" width="2.25" style="213" customWidth="1"/>
    <col min="11557" max="11557" width="5.5" style="213" customWidth="1"/>
    <col min="11558" max="11558" width="2.25" style="213" customWidth="1"/>
    <col min="11559" max="11559" width="6.25" style="213" customWidth="1"/>
    <col min="11560" max="11560" width="1.5" style="213" customWidth="1"/>
    <col min="11561" max="11561" width="6.375" style="213" customWidth="1"/>
    <col min="11562" max="11562" width="1.875" style="213" customWidth="1"/>
    <col min="11563" max="11563" width="6.375" style="213" customWidth="1"/>
    <col min="11564" max="11564" width="2.25" style="213" customWidth="1"/>
    <col min="11565" max="11565" width="5.875" style="213" customWidth="1"/>
    <col min="11566" max="11566" width="2.25" style="213" customWidth="1"/>
    <col min="11567" max="11567" width="5.5" style="213" customWidth="1"/>
    <col min="11568" max="11776" width="9" style="213"/>
    <col min="11777" max="11777" width="3.375" style="213" customWidth="1"/>
    <col min="11778" max="11778" width="6" style="213" customWidth="1"/>
    <col min="11779" max="11779" width="1.375" style="213" customWidth="1"/>
    <col min="11780" max="11780" width="2.25" style="213" customWidth="1"/>
    <col min="11781" max="11782" width="2.375" style="213" customWidth="1"/>
    <col min="11783" max="11783" width="5.375" style="213" customWidth="1"/>
    <col min="11784" max="11784" width="2.25" style="213" customWidth="1"/>
    <col min="11785" max="11785" width="6" style="213" customWidth="1"/>
    <col min="11786" max="11786" width="2.25" style="213" customWidth="1"/>
    <col min="11787" max="11787" width="6.75" style="213" bestFit="1" customWidth="1"/>
    <col min="11788" max="11788" width="2.25" style="213" customWidth="1"/>
    <col min="11789" max="11789" width="5.875" style="213" bestFit="1" customWidth="1"/>
    <col min="11790" max="11790" width="1.75" style="213" customWidth="1"/>
    <col min="11791" max="11791" width="6.25" style="213" customWidth="1"/>
    <col min="11792" max="11792" width="2.25" style="213" customWidth="1"/>
    <col min="11793" max="11793" width="6.25" style="213" customWidth="1"/>
    <col min="11794" max="11794" width="2.25" style="213" customWidth="1"/>
    <col min="11795" max="11795" width="6.75" style="213" bestFit="1" customWidth="1"/>
    <col min="11796" max="11796" width="2" style="213" customWidth="1"/>
    <col min="11797" max="11797" width="6.125" style="213" customWidth="1"/>
    <col min="11798" max="11798" width="2.25" style="213" customWidth="1"/>
    <col min="11799" max="11799" width="6.625" style="213" bestFit="1" customWidth="1"/>
    <col min="11800" max="11800" width="1" style="213" customWidth="1"/>
    <col min="11801" max="11801" width="6.75" style="213" customWidth="1"/>
    <col min="11802" max="11802" width="2.25" style="213" customWidth="1"/>
    <col min="11803" max="11803" width="6.25" style="213" customWidth="1"/>
    <col min="11804" max="11804" width="2.25" style="213" customWidth="1"/>
    <col min="11805" max="11805" width="6.75" style="213" bestFit="1" customWidth="1"/>
    <col min="11806" max="11806" width="2.25" style="213" customWidth="1"/>
    <col min="11807" max="11807" width="5.625" style="213" customWidth="1"/>
    <col min="11808" max="11808" width="2.25" style="213" customWidth="1"/>
    <col min="11809" max="11809" width="6.25" style="213" customWidth="1"/>
    <col min="11810" max="11810" width="2.125" style="213" customWidth="1"/>
    <col min="11811" max="11811" width="6.125" style="213" customWidth="1"/>
    <col min="11812" max="11812" width="2.25" style="213" customWidth="1"/>
    <col min="11813" max="11813" width="5.5" style="213" customWidth="1"/>
    <col min="11814" max="11814" width="2.25" style="213" customWidth="1"/>
    <col min="11815" max="11815" width="6.25" style="213" customWidth="1"/>
    <col min="11816" max="11816" width="1.5" style="213" customWidth="1"/>
    <col min="11817" max="11817" width="6.375" style="213" customWidth="1"/>
    <col min="11818" max="11818" width="1.875" style="213" customWidth="1"/>
    <col min="11819" max="11819" width="6.375" style="213" customWidth="1"/>
    <col min="11820" max="11820" width="2.25" style="213" customWidth="1"/>
    <col min="11821" max="11821" width="5.875" style="213" customWidth="1"/>
    <col min="11822" max="11822" width="2.25" style="213" customWidth="1"/>
    <col min="11823" max="11823" width="5.5" style="213" customWidth="1"/>
    <col min="11824" max="12032" width="9" style="213"/>
    <col min="12033" max="12033" width="3.375" style="213" customWidth="1"/>
    <col min="12034" max="12034" width="6" style="213" customWidth="1"/>
    <col min="12035" max="12035" width="1.375" style="213" customWidth="1"/>
    <col min="12036" max="12036" width="2.25" style="213" customWidth="1"/>
    <col min="12037" max="12038" width="2.375" style="213" customWidth="1"/>
    <col min="12039" max="12039" width="5.375" style="213" customWidth="1"/>
    <col min="12040" max="12040" width="2.25" style="213" customWidth="1"/>
    <col min="12041" max="12041" width="6" style="213" customWidth="1"/>
    <col min="12042" max="12042" width="2.25" style="213" customWidth="1"/>
    <col min="12043" max="12043" width="6.75" style="213" bestFit="1" customWidth="1"/>
    <col min="12044" max="12044" width="2.25" style="213" customWidth="1"/>
    <col min="12045" max="12045" width="5.875" style="213" bestFit="1" customWidth="1"/>
    <col min="12046" max="12046" width="1.75" style="213" customWidth="1"/>
    <col min="12047" max="12047" width="6.25" style="213" customWidth="1"/>
    <col min="12048" max="12048" width="2.25" style="213" customWidth="1"/>
    <col min="12049" max="12049" width="6.25" style="213" customWidth="1"/>
    <col min="12050" max="12050" width="2.25" style="213" customWidth="1"/>
    <col min="12051" max="12051" width="6.75" style="213" bestFit="1" customWidth="1"/>
    <col min="12052" max="12052" width="2" style="213" customWidth="1"/>
    <col min="12053" max="12053" width="6.125" style="213" customWidth="1"/>
    <col min="12054" max="12054" width="2.25" style="213" customWidth="1"/>
    <col min="12055" max="12055" width="6.625" style="213" bestFit="1" customWidth="1"/>
    <col min="12056" max="12056" width="1" style="213" customWidth="1"/>
    <col min="12057" max="12057" width="6.75" style="213" customWidth="1"/>
    <col min="12058" max="12058" width="2.25" style="213" customWidth="1"/>
    <col min="12059" max="12059" width="6.25" style="213" customWidth="1"/>
    <col min="12060" max="12060" width="2.25" style="213" customWidth="1"/>
    <col min="12061" max="12061" width="6.75" style="213" bestFit="1" customWidth="1"/>
    <col min="12062" max="12062" width="2.25" style="213" customWidth="1"/>
    <col min="12063" max="12063" width="5.625" style="213" customWidth="1"/>
    <col min="12064" max="12064" width="2.25" style="213" customWidth="1"/>
    <col min="12065" max="12065" width="6.25" style="213" customWidth="1"/>
    <col min="12066" max="12066" width="2.125" style="213" customWidth="1"/>
    <col min="12067" max="12067" width="6.125" style="213" customWidth="1"/>
    <col min="12068" max="12068" width="2.25" style="213" customWidth="1"/>
    <col min="12069" max="12069" width="5.5" style="213" customWidth="1"/>
    <col min="12070" max="12070" width="2.25" style="213" customWidth="1"/>
    <col min="12071" max="12071" width="6.25" style="213" customWidth="1"/>
    <col min="12072" max="12072" width="1.5" style="213" customWidth="1"/>
    <col min="12073" max="12073" width="6.375" style="213" customWidth="1"/>
    <col min="12074" max="12074" width="1.875" style="213" customWidth="1"/>
    <col min="12075" max="12075" width="6.375" style="213" customWidth="1"/>
    <col min="12076" max="12076" width="2.25" style="213" customWidth="1"/>
    <col min="12077" max="12077" width="5.875" style="213" customWidth="1"/>
    <col min="12078" max="12078" width="2.25" style="213" customWidth="1"/>
    <col min="12079" max="12079" width="5.5" style="213" customWidth="1"/>
    <col min="12080" max="12288" width="9" style="213"/>
    <col min="12289" max="12289" width="3.375" style="213" customWidth="1"/>
    <col min="12290" max="12290" width="6" style="213" customWidth="1"/>
    <col min="12291" max="12291" width="1.375" style="213" customWidth="1"/>
    <col min="12292" max="12292" width="2.25" style="213" customWidth="1"/>
    <col min="12293" max="12294" width="2.375" style="213" customWidth="1"/>
    <col min="12295" max="12295" width="5.375" style="213" customWidth="1"/>
    <col min="12296" max="12296" width="2.25" style="213" customWidth="1"/>
    <col min="12297" max="12297" width="6" style="213" customWidth="1"/>
    <col min="12298" max="12298" width="2.25" style="213" customWidth="1"/>
    <col min="12299" max="12299" width="6.75" style="213" bestFit="1" customWidth="1"/>
    <col min="12300" max="12300" width="2.25" style="213" customWidth="1"/>
    <col min="12301" max="12301" width="5.875" style="213" bestFit="1" customWidth="1"/>
    <col min="12302" max="12302" width="1.75" style="213" customWidth="1"/>
    <col min="12303" max="12303" width="6.25" style="213" customWidth="1"/>
    <col min="12304" max="12304" width="2.25" style="213" customWidth="1"/>
    <col min="12305" max="12305" width="6.25" style="213" customWidth="1"/>
    <col min="12306" max="12306" width="2.25" style="213" customWidth="1"/>
    <col min="12307" max="12307" width="6.75" style="213" bestFit="1" customWidth="1"/>
    <col min="12308" max="12308" width="2" style="213" customWidth="1"/>
    <col min="12309" max="12309" width="6.125" style="213" customWidth="1"/>
    <col min="12310" max="12310" width="2.25" style="213" customWidth="1"/>
    <col min="12311" max="12311" width="6.625" style="213" bestFit="1" customWidth="1"/>
    <col min="12312" max="12312" width="1" style="213" customWidth="1"/>
    <col min="12313" max="12313" width="6.75" style="213" customWidth="1"/>
    <col min="12314" max="12314" width="2.25" style="213" customWidth="1"/>
    <col min="12315" max="12315" width="6.25" style="213" customWidth="1"/>
    <col min="12316" max="12316" width="2.25" style="213" customWidth="1"/>
    <col min="12317" max="12317" width="6.75" style="213" bestFit="1" customWidth="1"/>
    <col min="12318" max="12318" width="2.25" style="213" customWidth="1"/>
    <col min="12319" max="12319" width="5.625" style="213" customWidth="1"/>
    <col min="12320" max="12320" width="2.25" style="213" customWidth="1"/>
    <col min="12321" max="12321" width="6.25" style="213" customWidth="1"/>
    <col min="12322" max="12322" width="2.125" style="213" customWidth="1"/>
    <col min="12323" max="12323" width="6.125" style="213" customWidth="1"/>
    <col min="12324" max="12324" width="2.25" style="213" customWidth="1"/>
    <col min="12325" max="12325" width="5.5" style="213" customWidth="1"/>
    <col min="12326" max="12326" width="2.25" style="213" customWidth="1"/>
    <col min="12327" max="12327" width="6.25" style="213" customWidth="1"/>
    <col min="12328" max="12328" width="1.5" style="213" customWidth="1"/>
    <col min="12329" max="12329" width="6.375" style="213" customWidth="1"/>
    <col min="12330" max="12330" width="1.875" style="213" customWidth="1"/>
    <col min="12331" max="12331" width="6.375" style="213" customWidth="1"/>
    <col min="12332" max="12332" width="2.25" style="213" customWidth="1"/>
    <col min="12333" max="12333" width="5.875" style="213" customWidth="1"/>
    <col min="12334" max="12334" width="2.25" style="213" customWidth="1"/>
    <col min="12335" max="12335" width="5.5" style="213" customWidth="1"/>
    <col min="12336" max="12544" width="9" style="213"/>
    <col min="12545" max="12545" width="3.375" style="213" customWidth="1"/>
    <col min="12546" max="12546" width="6" style="213" customWidth="1"/>
    <col min="12547" max="12547" width="1.375" style="213" customWidth="1"/>
    <col min="12548" max="12548" width="2.25" style="213" customWidth="1"/>
    <col min="12549" max="12550" width="2.375" style="213" customWidth="1"/>
    <col min="12551" max="12551" width="5.375" style="213" customWidth="1"/>
    <col min="12552" max="12552" width="2.25" style="213" customWidth="1"/>
    <col min="12553" max="12553" width="6" style="213" customWidth="1"/>
    <col min="12554" max="12554" width="2.25" style="213" customWidth="1"/>
    <col min="12555" max="12555" width="6.75" style="213" bestFit="1" customWidth="1"/>
    <col min="12556" max="12556" width="2.25" style="213" customWidth="1"/>
    <col min="12557" max="12557" width="5.875" style="213" bestFit="1" customWidth="1"/>
    <col min="12558" max="12558" width="1.75" style="213" customWidth="1"/>
    <col min="12559" max="12559" width="6.25" style="213" customWidth="1"/>
    <col min="12560" max="12560" width="2.25" style="213" customWidth="1"/>
    <col min="12561" max="12561" width="6.25" style="213" customWidth="1"/>
    <col min="12562" max="12562" width="2.25" style="213" customWidth="1"/>
    <col min="12563" max="12563" width="6.75" style="213" bestFit="1" customWidth="1"/>
    <col min="12564" max="12564" width="2" style="213" customWidth="1"/>
    <col min="12565" max="12565" width="6.125" style="213" customWidth="1"/>
    <col min="12566" max="12566" width="2.25" style="213" customWidth="1"/>
    <col min="12567" max="12567" width="6.625" style="213" bestFit="1" customWidth="1"/>
    <col min="12568" max="12568" width="1" style="213" customWidth="1"/>
    <col min="12569" max="12569" width="6.75" style="213" customWidth="1"/>
    <col min="12570" max="12570" width="2.25" style="213" customWidth="1"/>
    <col min="12571" max="12571" width="6.25" style="213" customWidth="1"/>
    <col min="12572" max="12572" width="2.25" style="213" customWidth="1"/>
    <col min="12573" max="12573" width="6.75" style="213" bestFit="1" customWidth="1"/>
    <col min="12574" max="12574" width="2.25" style="213" customWidth="1"/>
    <col min="12575" max="12575" width="5.625" style="213" customWidth="1"/>
    <col min="12576" max="12576" width="2.25" style="213" customWidth="1"/>
    <col min="12577" max="12577" width="6.25" style="213" customWidth="1"/>
    <col min="12578" max="12578" width="2.125" style="213" customWidth="1"/>
    <col min="12579" max="12579" width="6.125" style="213" customWidth="1"/>
    <col min="12580" max="12580" width="2.25" style="213" customWidth="1"/>
    <col min="12581" max="12581" width="5.5" style="213" customWidth="1"/>
    <col min="12582" max="12582" width="2.25" style="213" customWidth="1"/>
    <col min="12583" max="12583" width="6.25" style="213" customWidth="1"/>
    <col min="12584" max="12584" width="1.5" style="213" customWidth="1"/>
    <col min="12585" max="12585" width="6.375" style="213" customWidth="1"/>
    <col min="12586" max="12586" width="1.875" style="213" customWidth="1"/>
    <col min="12587" max="12587" width="6.375" style="213" customWidth="1"/>
    <col min="12588" max="12588" width="2.25" style="213" customWidth="1"/>
    <col min="12589" max="12589" width="5.875" style="213" customWidth="1"/>
    <col min="12590" max="12590" width="2.25" style="213" customWidth="1"/>
    <col min="12591" max="12591" width="5.5" style="213" customWidth="1"/>
    <col min="12592" max="12800" width="9" style="213"/>
    <col min="12801" max="12801" width="3.375" style="213" customWidth="1"/>
    <col min="12802" max="12802" width="6" style="213" customWidth="1"/>
    <col min="12803" max="12803" width="1.375" style="213" customWidth="1"/>
    <col min="12804" max="12804" width="2.25" style="213" customWidth="1"/>
    <col min="12805" max="12806" width="2.375" style="213" customWidth="1"/>
    <col min="12807" max="12807" width="5.375" style="213" customWidth="1"/>
    <col min="12808" max="12808" width="2.25" style="213" customWidth="1"/>
    <col min="12809" max="12809" width="6" style="213" customWidth="1"/>
    <col min="12810" max="12810" width="2.25" style="213" customWidth="1"/>
    <col min="12811" max="12811" width="6.75" style="213" bestFit="1" customWidth="1"/>
    <col min="12812" max="12812" width="2.25" style="213" customWidth="1"/>
    <col min="12813" max="12813" width="5.875" style="213" bestFit="1" customWidth="1"/>
    <col min="12814" max="12814" width="1.75" style="213" customWidth="1"/>
    <col min="12815" max="12815" width="6.25" style="213" customWidth="1"/>
    <col min="12816" max="12816" width="2.25" style="213" customWidth="1"/>
    <col min="12817" max="12817" width="6.25" style="213" customWidth="1"/>
    <col min="12818" max="12818" width="2.25" style="213" customWidth="1"/>
    <col min="12819" max="12819" width="6.75" style="213" bestFit="1" customWidth="1"/>
    <col min="12820" max="12820" width="2" style="213" customWidth="1"/>
    <col min="12821" max="12821" width="6.125" style="213" customWidth="1"/>
    <col min="12822" max="12822" width="2.25" style="213" customWidth="1"/>
    <col min="12823" max="12823" width="6.625" style="213" bestFit="1" customWidth="1"/>
    <col min="12824" max="12824" width="1" style="213" customWidth="1"/>
    <col min="12825" max="12825" width="6.75" style="213" customWidth="1"/>
    <col min="12826" max="12826" width="2.25" style="213" customWidth="1"/>
    <col min="12827" max="12827" width="6.25" style="213" customWidth="1"/>
    <col min="12828" max="12828" width="2.25" style="213" customWidth="1"/>
    <col min="12829" max="12829" width="6.75" style="213" bestFit="1" customWidth="1"/>
    <col min="12830" max="12830" width="2.25" style="213" customWidth="1"/>
    <col min="12831" max="12831" width="5.625" style="213" customWidth="1"/>
    <col min="12832" max="12832" width="2.25" style="213" customWidth="1"/>
    <col min="12833" max="12833" width="6.25" style="213" customWidth="1"/>
    <col min="12834" max="12834" width="2.125" style="213" customWidth="1"/>
    <col min="12835" max="12835" width="6.125" style="213" customWidth="1"/>
    <col min="12836" max="12836" width="2.25" style="213" customWidth="1"/>
    <col min="12837" max="12837" width="5.5" style="213" customWidth="1"/>
    <col min="12838" max="12838" width="2.25" style="213" customWidth="1"/>
    <col min="12839" max="12839" width="6.25" style="213" customWidth="1"/>
    <col min="12840" max="12840" width="1.5" style="213" customWidth="1"/>
    <col min="12841" max="12841" width="6.375" style="213" customWidth="1"/>
    <col min="12842" max="12842" width="1.875" style="213" customWidth="1"/>
    <col min="12843" max="12843" width="6.375" style="213" customWidth="1"/>
    <col min="12844" max="12844" width="2.25" style="213" customWidth="1"/>
    <col min="12845" max="12845" width="5.875" style="213" customWidth="1"/>
    <col min="12846" max="12846" width="2.25" style="213" customWidth="1"/>
    <col min="12847" max="12847" width="5.5" style="213" customWidth="1"/>
    <col min="12848" max="13056" width="9" style="213"/>
    <col min="13057" max="13057" width="3.375" style="213" customWidth="1"/>
    <col min="13058" max="13058" width="6" style="213" customWidth="1"/>
    <col min="13059" max="13059" width="1.375" style="213" customWidth="1"/>
    <col min="13060" max="13060" width="2.25" style="213" customWidth="1"/>
    <col min="13061" max="13062" width="2.375" style="213" customWidth="1"/>
    <col min="13063" max="13063" width="5.375" style="213" customWidth="1"/>
    <col min="13064" max="13064" width="2.25" style="213" customWidth="1"/>
    <col min="13065" max="13065" width="6" style="213" customWidth="1"/>
    <col min="13066" max="13066" width="2.25" style="213" customWidth="1"/>
    <col min="13067" max="13067" width="6.75" style="213" bestFit="1" customWidth="1"/>
    <col min="13068" max="13068" width="2.25" style="213" customWidth="1"/>
    <col min="13069" max="13069" width="5.875" style="213" bestFit="1" customWidth="1"/>
    <col min="13070" max="13070" width="1.75" style="213" customWidth="1"/>
    <col min="13071" max="13071" width="6.25" style="213" customWidth="1"/>
    <col min="13072" max="13072" width="2.25" style="213" customWidth="1"/>
    <col min="13073" max="13073" width="6.25" style="213" customWidth="1"/>
    <col min="13074" max="13074" width="2.25" style="213" customWidth="1"/>
    <col min="13075" max="13075" width="6.75" style="213" bestFit="1" customWidth="1"/>
    <col min="13076" max="13076" width="2" style="213" customWidth="1"/>
    <col min="13077" max="13077" width="6.125" style="213" customWidth="1"/>
    <col min="13078" max="13078" width="2.25" style="213" customWidth="1"/>
    <col min="13079" max="13079" width="6.625" style="213" bestFit="1" customWidth="1"/>
    <col min="13080" max="13080" width="1" style="213" customWidth="1"/>
    <col min="13081" max="13081" width="6.75" style="213" customWidth="1"/>
    <col min="13082" max="13082" width="2.25" style="213" customWidth="1"/>
    <col min="13083" max="13083" width="6.25" style="213" customWidth="1"/>
    <col min="13084" max="13084" width="2.25" style="213" customWidth="1"/>
    <col min="13085" max="13085" width="6.75" style="213" bestFit="1" customWidth="1"/>
    <col min="13086" max="13086" width="2.25" style="213" customWidth="1"/>
    <col min="13087" max="13087" width="5.625" style="213" customWidth="1"/>
    <col min="13088" max="13088" width="2.25" style="213" customWidth="1"/>
    <col min="13089" max="13089" width="6.25" style="213" customWidth="1"/>
    <col min="13090" max="13090" width="2.125" style="213" customWidth="1"/>
    <col min="13091" max="13091" width="6.125" style="213" customWidth="1"/>
    <col min="13092" max="13092" width="2.25" style="213" customWidth="1"/>
    <col min="13093" max="13093" width="5.5" style="213" customWidth="1"/>
    <col min="13094" max="13094" width="2.25" style="213" customWidth="1"/>
    <col min="13095" max="13095" width="6.25" style="213" customWidth="1"/>
    <col min="13096" max="13096" width="1.5" style="213" customWidth="1"/>
    <col min="13097" max="13097" width="6.375" style="213" customWidth="1"/>
    <col min="13098" max="13098" width="1.875" style="213" customWidth="1"/>
    <col min="13099" max="13099" width="6.375" style="213" customWidth="1"/>
    <col min="13100" max="13100" width="2.25" style="213" customWidth="1"/>
    <col min="13101" max="13101" width="5.875" style="213" customWidth="1"/>
    <col min="13102" max="13102" width="2.25" style="213" customWidth="1"/>
    <col min="13103" max="13103" width="5.5" style="213" customWidth="1"/>
    <col min="13104" max="13312" width="9" style="213"/>
    <col min="13313" max="13313" width="3.375" style="213" customWidth="1"/>
    <col min="13314" max="13314" width="6" style="213" customWidth="1"/>
    <col min="13315" max="13315" width="1.375" style="213" customWidth="1"/>
    <col min="13316" max="13316" width="2.25" style="213" customWidth="1"/>
    <col min="13317" max="13318" width="2.375" style="213" customWidth="1"/>
    <col min="13319" max="13319" width="5.375" style="213" customWidth="1"/>
    <col min="13320" max="13320" width="2.25" style="213" customWidth="1"/>
    <col min="13321" max="13321" width="6" style="213" customWidth="1"/>
    <col min="13322" max="13322" width="2.25" style="213" customWidth="1"/>
    <col min="13323" max="13323" width="6.75" style="213" bestFit="1" customWidth="1"/>
    <col min="13324" max="13324" width="2.25" style="213" customWidth="1"/>
    <col min="13325" max="13325" width="5.875" style="213" bestFit="1" customWidth="1"/>
    <col min="13326" max="13326" width="1.75" style="213" customWidth="1"/>
    <col min="13327" max="13327" width="6.25" style="213" customWidth="1"/>
    <col min="13328" max="13328" width="2.25" style="213" customWidth="1"/>
    <col min="13329" max="13329" width="6.25" style="213" customWidth="1"/>
    <col min="13330" max="13330" width="2.25" style="213" customWidth="1"/>
    <col min="13331" max="13331" width="6.75" style="213" bestFit="1" customWidth="1"/>
    <col min="13332" max="13332" width="2" style="213" customWidth="1"/>
    <col min="13333" max="13333" width="6.125" style="213" customWidth="1"/>
    <col min="13334" max="13334" width="2.25" style="213" customWidth="1"/>
    <col min="13335" max="13335" width="6.625" style="213" bestFit="1" customWidth="1"/>
    <col min="13336" max="13336" width="1" style="213" customWidth="1"/>
    <col min="13337" max="13337" width="6.75" style="213" customWidth="1"/>
    <col min="13338" max="13338" width="2.25" style="213" customWidth="1"/>
    <col min="13339" max="13339" width="6.25" style="213" customWidth="1"/>
    <col min="13340" max="13340" width="2.25" style="213" customWidth="1"/>
    <col min="13341" max="13341" width="6.75" style="213" bestFit="1" customWidth="1"/>
    <col min="13342" max="13342" width="2.25" style="213" customWidth="1"/>
    <col min="13343" max="13343" width="5.625" style="213" customWidth="1"/>
    <col min="13344" max="13344" width="2.25" style="213" customWidth="1"/>
    <col min="13345" max="13345" width="6.25" style="213" customWidth="1"/>
    <col min="13346" max="13346" width="2.125" style="213" customWidth="1"/>
    <col min="13347" max="13347" width="6.125" style="213" customWidth="1"/>
    <col min="13348" max="13348" width="2.25" style="213" customWidth="1"/>
    <col min="13349" max="13349" width="5.5" style="213" customWidth="1"/>
    <col min="13350" max="13350" width="2.25" style="213" customWidth="1"/>
    <col min="13351" max="13351" width="6.25" style="213" customWidth="1"/>
    <col min="13352" max="13352" width="1.5" style="213" customWidth="1"/>
    <col min="13353" max="13353" width="6.375" style="213" customWidth="1"/>
    <col min="13354" max="13354" width="1.875" style="213" customWidth="1"/>
    <col min="13355" max="13355" width="6.375" style="213" customWidth="1"/>
    <col min="13356" max="13356" width="2.25" style="213" customWidth="1"/>
    <col min="13357" max="13357" width="5.875" style="213" customWidth="1"/>
    <col min="13358" max="13358" width="2.25" style="213" customWidth="1"/>
    <col min="13359" max="13359" width="5.5" style="213" customWidth="1"/>
    <col min="13360" max="13568" width="9" style="213"/>
    <col min="13569" max="13569" width="3.375" style="213" customWidth="1"/>
    <col min="13570" max="13570" width="6" style="213" customWidth="1"/>
    <col min="13571" max="13571" width="1.375" style="213" customWidth="1"/>
    <col min="13572" max="13572" width="2.25" style="213" customWidth="1"/>
    <col min="13573" max="13574" width="2.375" style="213" customWidth="1"/>
    <col min="13575" max="13575" width="5.375" style="213" customWidth="1"/>
    <col min="13576" max="13576" width="2.25" style="213" customWidth="1"/>
    <col min="13577" max="13577" width="6" style="213" customWidth="1"/>
    <col min="13578" max="13578" width="2.25" style="213" customWidth="1"/>
    <col min="13579" max="13579" width="6.75" style="213" bestFit="1" customWidth="1"/>
    <col min="13580" max="13580" width="2.25" style="213" customWidth="1"/>
    <col min="13581" max="13581" width="5.875" style="213" bestFit="1" customWidth="1"/>
    <col min="13582" max="13582" width="1.75" style="213" customWidth="1"/>
    <col min="13583" max="13583" width="6.25" style="213" customWidth="1"/>
    <col min="13584" max="13584" width="2.25" style="213" customWidth="1"/>
    <col min="13585" max="13585" width="6.25" style="213" customWidth="1"/>
    <col min="13586" max="13586" width="2.25" style="213" customWidth="1"/>
    <col min="13587" max="13587" width="6.75" style="213" bestFit="1" customWidth="1"/>
    <col min="13588" max="13588" width="2" style="213" customWidth="1"/>
    <col min="13589" max="13589" width="6.125" style="213" customWidth="1"/>
    <col min="13590" max="13590" width="2.25" style="213" customWidth="1"/>
    <col min="13591" max="13591" width="6.625" style="213" bestFit="1" customWidth="1"/>
    <col min="13592" max="13592" width="1" style="213" customWidth="1"/>
    <col min="13593" max="13593" width="6.75" style="213" customWidth="1"/>
    <col min="13594" max="13594" width="2.25" style="213" customWidth="1"/>
    <col min="13595" max="13595" width="6.25" style="213" customWidth="1"/>
    <col min="13596" max="13596" width="2.25" style="213" customWidth="1"/>
    <col min="13597" max="13597" width="6.75" style="213" bestFit="1" customWidth="1"/>
    <col min="13598" max="13598" width="2.25" style="213" customWidth="1"/>
    <col min="13599" max="13599" width="5.625" style="213" customWidth="1"/>
    <col min="13600" max="13600" width="2.25" style="213" customWidth="1"/>
    <col min="13601" max="13601" width="6.25" style="213" customWidth="1"/>
    <col min="13602" max="13602" width="2.125" style="213" customWidth="1"/>
    <col min="13603" max="13603" width="6.125" style="213" customWidth="1"/>
    <col min="13604" max="13604" width="2.25" style="213" customWidth="1"/>
    <col min="13605" max="13605" width="5.5" style="213" customWidth="1"/>
    <col min="13606" max="13606" width="2.25" style="213" customWidth="1"/>
    <col min="13607" max="13607" width="6.25" style="213" customWidth="1"/>
    <col min="13608" max="13608" width="1.5" style="213" customWidth="1"/>
    <col min="13609" max="13609" width="6.375" style="213" customWidth="1"/>
    <col min="13610" max="13610" width="1.875" style="213" customWidth="1"/>
    <col min="13611" max="13611" width="6.375" style="213" customWidth="1"/>
    <col min="13612" max="13612" width="2.25" style="213" customWidth="1"/>
    <col min="13613" max="13613" width="5.875" style="213" customWidth="1"/>
    <col min="13614" max="13614" width="2.25" style="213" customWidth="1"/>
    <col min="13615" max="13615" width="5.5" style="213" customWidth="1"/>
    <col min="13616" max="13824" width="9" style="213"/>
    <col min="13825" max="13825" width="3.375" style="213" customWidth="1"/>
    <col min="13826" max="13826" width="6" style="213" customWidth="1"/>
    <col min="13827" max="13827" width="1.375" style="213" customWidth="1"/>
    <col min="13828" max="13828" width="2.25" style="213" customWidth="1"/>
    <col min="13829" max="13830" width="2.375" style="213" customWidth="1"/>
    <col min="13831" max="13831" width="5.375" style="213" customWidth="1"/>
    <col min="13832" max="13832" width="2.25" style="213" customWidth="1"/>
    <col min="13833" max="13833" width="6" style="213" customWidth="1"/>
    <col min="13834" max="13834" width="2.25" style="213" customWidth="1"/>
    <col min="13835" max="13835" width="6.75" style="213" bestFit="1" customWidth="1"/>
    <col min="13836" max="13836" width="2.25" style="213" customWidth="1"/>
    <col min="13837" max="13837" width="5.875" style="213" bestFit="1" customWidth="1"/>
    <col min="13838" max="13838" width="1.75" style="213" customWidth="1"/>
    <col min="13839" max="13839" width="6.25" style="213" customWidth="1"/>
    <col min="13840" max="13840" width="2.25" style="213" customWidth="1"/>
    <col min="13841" max="13841" width="6.25" style="213" customWidth="1"/>
    <col min="13842" max="13842" width="2.25" style="213" customWidth="1"/>
    <col min="13843" max="13843" width="6.75" style="213" bestFit="1" customWidth="1"/>
    <col min="13844" max="13844" width="2" style="213" customWidth="1"/>
    <col min="13845" max="13845" width="6.125" style="213" customWidth="1"/>
    <col min="13846" max="13846" width="2.25" style="213" customWidth="1"/>
    <col min="13847" max="13847" width="6.625" style="213" bestFit="1" customWidth="1"/>
    <col min="13848" max="13848" width="1" style="213" customWidth="1"/>
    <col min="13849" max="13849" width="6.75" style="213" customWidth="1"/>
    <col min="13850" max="13850" width="2.25" style="213" customWidth="1"/>
    <col min="13851" max="13851" width="6.25" style="213" customWidth="1"/>
    <col min="13852" max="13852" width="2.25" style="213" customWidth="1"/>
    <col min="13853" max="13853" width="6.75" style="213" bestFit="1" customWidth="1"/>
    <col min="13854" max="13854" width="2.25" style="213" customWidth="1"/>
    <col min="13855" max="13855" width="5.625" style="213" customWidth="1"/>
    <col min="13856" max="13856" width="2.25" style="213" customWidth="1"/>
    <col min="13857" max="13857" width="6.25" style="213" customWidth="1"/>
    <col min="13858" max="13858" width="2.125" style="213" customWidth="1"/>
    <col min="13859" max="13859" width="6.125" style="213" customWidth="1"/>
    <col min="13860" max="13860" width="2.25" style="213" customWidth="1"/>
    <col min="13861" max="13861" width="5.5" style="213" customWidth="1"/>
    <col min="13862" max="13862" width="2.25" style="213" customWidth="1"/>
    <col min="13863" max="13863" width="6.25" style="213" customWidth="1"/>
    <col min="13864" max="13864" width="1.5" style="213" customWidth="1"/>
    <col min="13865" max="13865" width="6.375" style="213" customWidth="1"/>
    <col min="13866" max="13866" width="1.875" style="213" customWidth="1"/>
    <col min="13867" max="13867" width="6.375" style="213" customWidth="1"/>
    <col min="13868" max="13868" width="2.25" style="213" customWidth="1"/>
    <col min="13869" max="13869" width="5.875" style="213" customWidth="1"/>
    <col min="13870" max="13870" width="2.25" style="213" customWidth="1"/>
    <col min="13871" max="13871" width="5.5" style="213" customWidth="1"/>
    <col min="13872" max="14080" width="9" style="213"/>
    <col min="14081" max="14081" width="3.375" style="213" customWidth="1"/>
    <col min="14082" max="14082" width="6" style="213" customWidth="1"/>
    <col min="14083" max="14083" width="1.375" style="213" customWidth="1"/>
    <col min="14084" max="14084" width="2.25" style="213" customWidth="1"/>
    <col min="14085" max="14086" width="2.375" style="213" customWidth="1"/>
    <col min="14087" max="14087" width="5.375" style="213" customWidth="1"/>
    <col min="14088" max="14088" width="2.25" style="213" customWidth="1"/>
    <col min="14089" max="14089" width="6" style="213" customWidth="1"/>
    <col min="14090" max="14090" width="2.25" style="213" customWidth="1"/>
    <col min="14091" max="14091" width="6.75" style="213" bestFit="1" customWidth="1"/>
    <col min="14092" max="14092" width="2.25" style="213" customWidth="1"/>
    <col min="14093" max="14093" width="5.875" style="213" bestFit="1" customWidth="1"/>
    <col min="14094" max="14094" width="1.75" style="213" customWidth="1"/>
    <col min="14095" max="14095" width="6.25" style="213" customWidth="1"/>
    <col min="14096" max="14096" width="2.25" style="213" customWidth="1"/>
    <col min="14097" max="14097" width="6.25" style="213" customWidth="1"/>
    <col min="14098" max="14098" width="2.25" style="213" customWidth="1"/>
    <col min="14099" max="14099" width="6.75" style="213" bestFit="1" customWidth="1"/>
    <col min="14100" max="14100" width="2" style="213" customWidth="1"/>
    <col min="14101" max="14101" width="6.125" style="213" customWidth="1"/>
    <col min="14102" max="14102" width="2.25" style="213" customWidth="1"/>
    <col min="14103" max="14103" width="6.625" style="213" bestFit="1" customWidth="1"/>
    <col min="14104" max="14104" width="1" style="213" customWidth="1"/>
    <col min="14105" max="14105" width="6.75" style="213" customWidth="1"/>
    <col min="14106" max="14106" width="2.25" style="213" customWidth="1"/>
    <col min="14107" max="14107" width="6.25" style="213" customWidth="1"/>
    <col min="14108" max="14108" width="2.25" style="213" customWidth="1"/>
    <col min="14109" max="14109" width="6.75" style="213" bestFit="1" customWidth="1"/>
    <col min="14110" max="14110" width="2.25" style="213" customWidth="1"/>
    <col min="14111" max="14111" width="5.625" style="213" customWidth="1"/>
    <col min="14112" max="14112" width="2.25" style="213" customWidth="1"/>
    <col min="14113" max="14113" width="6.25" style="213" customWidth="1"/>
    <col min="14114" max="14114" width="2.125" style="213" customWidth="1"/>
    <col min="14115" max="14115" width="6.125" style="213" customWidth="1"/>
    <col min="14116" max="14116" width="2.25" style="213" customWidth="1"/>
    <col min="14117" max="14117" width="5.5" style="213" customWidth="1"/>
    <col min="14118" max="14118" width="2.25" style="213" customWidth="1"/>
    <col min="14119" max="14119" width="6.25" style="213" customWidth="1"/>
    <col min="14120" max="14120" width="1.5" style="213" customWidth="1"/>
    <col min="14121" max="14121" width="6.375" style="213" customWidth="1"/>
    <col min="14122" max="14122" width="1.875" style="213" customWidth="1"/>
    <col min="14123" max="14123" width="6.375" style="213" customWidth="1"/>
    <col min="14124" max="14124" width="2.25" style="213" customWidth="1"/>
    <col min="14125" max="14125" width="5.875" style="213" customWidth="1"/>
    <col min="14126" max="14126" width="2.25" style="213" customWidth="1"/>
    <col min="14127" max="14127" width="5.5" style="213" customWidth="1"/>
    <col min="14128" max="14336" width="9" style="213"/>
    <col min="14337" max="14337" width="3.375" style="213" customWidth="1"/>
    <col min="14338" max="14338" width="6" style="213" customWidth="1"/>
    <col min="14339" max="14339" width="1.375" style="213" customWidth="1"/>
    <col min="14340" max="14340" width="2.25" style="213" customWidth="1"/>
    <col min="14341" max="14342" width="2.375" style="213" customWidth="1"/>
    <col min="14343" max="14343" width="5.375" style="213" customWidth="1"/>
    <col min="14344" max="14344" width="2.25" style="213" customWidth="1"/>
    <col min="14345" max="14345" width="6" style="213" customWidth="1"/>
    <col min="14346" max="14346" width="2.25" style="213" customWidth="1"/>
    <col min="14347" max="14347" width="6.75" style="213" bestFit="1" customWidth="1"/>
    <col min="14348" max="14348" width="2.25" style="213" customWidth="1"/>
    <col min="14349" max="14349" width="5.875" style="213" bestFit="1" customWidth="1"/>
    <col min="14350" max="14350" width="1.75" style="213" customWidth="1"/>
    <col min="14351" max="14351" width="6.25" style="213" customWidth="1"/>
    <col min="14352" max="14352" width="2.25" style="213" customWidth="1"/>
    <col min="14353" max="14353" width="6.25" style="213" customWidth="1"/>
    <col min="14354" max="14354" width="2.25" style="213" customWidth="1"/>
    <col min="14355" max="14355" width="6.75" style="213" bestFit="1" customWidth="1"/>
    <col min="14356" max="14356" width="2" style="213" customWidth="1"/>
    <col min="14357" max="14357" width="6.125" style="213" customWidth="1"/>
    <col min="14358" max="14358" width="2.25" style="213" customWidth="1"/>
    <col min="14359" max="14359" width="6.625" style="213" bestFit="1" customWidth="1"/>
    <col min="14360" max="14360" width="1" style="213" customWidth="1"/>
    <col min="14361" max="14361" width="6.75" style="213" customWidth="1"/>
    <col min="14362" max="14362" width="2.25" style="213" customWidth="1"/>
    <col min="14363" max="14363" width="6.25" style="213" customWidth="1"/>
    <col min="14364" max="14364" width="2.25" style="213" customWidth="1"/>
    <col min="14365" max="14365" width="6.75" style="213" bestFit="1" customWidth="1"/>
    <col min="14366" max="14366" width="2.25" style="213" customWidth="1"/>
    <col min="14367" max="14367" width="5.625" style="213" customWidth="1"/>
    <col min="14368" max="14368" width="2.25" style="213" customWidth="1"/>
    <col min="14369" max="14369" width="6.25" style="213" customWidth="1"/>
    <col min="14370" max="14370" width="2.125" style="213" customWidth="1"/>
    <col min="14371" max="14371" width="6.125" style="213" customWidth="1"/>
    <col min="14372" max="14372" width="2.25" style="213" customWidth="1"/>
    <col min="14373" max="14373" width="5.5" style="213" customWidth="1"/>
    <col min="14374" max="14374" width="2.25" style="213" customWidth="1"/>
    <col min="14375" max="14375" width="6.25" style="213" customWidth="1"/>
    <col min="14376" max="14376" width="1.5" style="213" customWidth="1"/>
    <col min="14377" max="14377" width="6.375" style="213" customWidth="1"/>
    <col min="14378" max="14378" width="1.875" style="213" customWidth="1"/>
    <col min="14379" max="14379" width="6.375" style="213" customWidth="1"/>
    <col min="14380" max="14380" width="2.25" style="213" customWidth="1"/>
    <col min="14381" max="14381" width="5.875" style="213" customWidth="1"/>
    <col min="14382" max="14382" width="2.25" style="213" customWidth="1"/>
    <col min="14383" max="14383" width="5.5" style="213" customWidth="1"/>
    <col min="14384" max="14592" width="9" style="213"/>
    <col min="14593" max="14593" width="3.375" style="213" customWidth="1"/>
    <col min="14594" max="14594" width="6" style="213" customWidth="1"/>
    <col min="14595" max="14595" width="1.375" style="213" customWidth="1"/>
    <col min="14596" max="14596" width="2.25" style="213" customWidth="1"/>
    <col min="14597" max="14598" width="2.375" style="213" customWidth="1"/>
    <col min="14599" max="14599" width="5.375" style="213" customWidth="1"/>
    <col min="14600" max="14600" width="2.25" style="213" customWidth="1"/>
    <col min="14601" max="14601" width="6" style="213" customWidth="1"/>
    <col min="14602" max="14602" width="2.25" style="213" customWidth="1"/>
    <col min="14603" max="14603" width="6.75" style="213" bestFit="1" customWidth="1"/>
    <col min="14604" max="14604" width="2.25" style="213" customWidth="1"/>
    <col min="14605" max="14605" width="5.875" style="213" bestFit="1" customWidth="1"/>
    <col min="14606" max="14606" width="1.75" style="213" customWidth="1"/>
    <col min="14607" max="14607" width="6.25" style="213" customWidth="1"/>
    <col min="14608" max="14608" width="2.25" style="213" customWidth="1"/>
    <col min="14609" max="14609" width="6.25" style="213" customWidth="1"/>
    <col min="14610" max="14610" width="2.25" style="213" customWidth="1"/>
    <col min="14611" max="14611" width="6.75" style="213" bestFit="1" customWidth="1"/>
    <col min="14612" max="14612" width="2" style="213" customWidth="1"/>
    <col min="14613" max="14613" width="6.125" style="213" customWidth="1"/>
    <col min="14614" max="14614" width="2.25" style="213" customWidth="1"/>
    <col min="14615" max="14615" width="6.625" style="213" bestFit="1" customWidth="1"/>
    <col min="14616" max="14616" width="1" style="213" customWidth="1"/>
    <col min="14617" max="14617" width="6.75" style="213" customWidth="1"/>
    <col min="14618" max="14618" width="2.25" style="213" customWidth="1"/>
    <col min="14619" max="14619" width="6.25" style="213" customWidth="1"/>
    <col min="14620" max="14620" width="2.25" style="213" customWidth="1"/>
    <col min="14621" max="14621" width="6.75" style="213" bestFit="1" customWidth="1"/>
    <col min="14622" max="14622" width="2.25" style="213" customWidth="1"/>
    <col min="14623" max="14623" width="5.625" style="213" customWidth="1"/>
    <col min="14624" max="14624" width="2.25" style="213" customWidth="1"/>
    <col min="14625" max="14625" width="6.25" style="213" customWidth="1"/>
    <col min="14626" max="14626" width="2.125" style="213" customWidth="1"/>
    <col min="14627" max="14627" width="6.125" style="213" customWidth="1"/>
    <col min="14628" max="14628" width="2.25" style="213" customWidth="1"/>
    <col min="14629" max="14629" width="5.5" style="213" customWidth="1"/>
    <col min="14630" max="14630" width="2.25" style="213" customWidth="1"/>
    <col min="14631" max="14631" width="6.25" style="213" customWidth="1"/>
    <col min="14632" max="14632" width="1.5" style="213" customWidth="1"/>
    <col min="14633" max="14633" width="6.375" style="213" customWidth="1"/>
    <col min="14634" max="14634" width="1.875" style="213" customWidth="1"/>
    <col min="14635" max="14635" width="6.375" style="213" customWidth="1"/>
    <col min="14636" max="14636" width="2.25" style="213" customWidth="1"/>
    <col min="14637" max="14637" width="5.875" style="213" customWidth="1"/>
    <col min="14638" max="14638" width="2.25" style="213" customWidth="1"/>
    <col min="14639" max="14639" width="5.5" style="213" customWidth="1"/>
    <col min="14640" max="14848" width="9" style="213"/>
    <col min="14849" max="14849" width="3.375" style="213" customWidth="1"/>
    <col min="14850" max="14850" width="6" style="213" customWidth="1"/>
    <col min="14851" max="14851" width="1.375" style="213" customWidth="1"/>
    <col min="14852" max="14852" width="2.25" style="213" customWidth="1"/>
    <col min="14853" max="14854" width="2.375" style="213" customWidth="1"/>
    <col min="14855" max="14855" width="5.375" style="213" customWidth="1"/>
    <col min="14856" max="14856" width="2.25" style="213" customWidth="1"/>
    <col min="14857" max="14857" width="6" style="213" customWidth="1"/>
    <col min="14858" max="14858" width="2.25" style="213" customWidth="1"/>
    <col min="14859" max="14859" width="6.75" style="213" bestFit="1" customWidth="1"/>
    <col min="14860" max="14860" width="2.25" style="213" customWidth="1"/>
    <col min="14861" max="14861" width="5.875" style="213" bestFit="1" customWidth="1"/>
    <col min="14862" max="14862" width="1.75" style="213" customWidth="1"/>
    <col min="14863" max="14863" width="6.25" style="213" customWidth="1"/>
    <col min="14864" max="14864" width="2.25" style="213" customWidth="1"/>
    <col min="14865" max="14865" width="6.25" style="213" customWidth="1"/>
    <col min="14866" max="14866" width="2.25" style="213" customWidth="1"/>
    <col min="14867" max="14867" width="6.75" style="213" bestFit="1" customWidth="1"/>
    <col min="14868" max="14868" width="2" style="213" customWidth="1"/>
    <col min="14869" max="14869" width="6.125" style="213" customWidth="1"/>
    <col min="14870" max="14870" width="2.25" style="213" customWidth="1"/>
    <col min="14871" max="14871" width="6.625" style="213" bestFit="1" customWidth="1"/>
    <col min="14872" max="14872" width="1" style="213" customWidth="1"/>
    <col min="14873" max="14873" width="6.75" style="213" customWidth="1"/>
    <col min="14874" max="14874" width="2.25" style="213" customWidth="1"/>
    <col min="14875" max="14875" width="6.25" style="213" customWidth="1"/>
    <col min="14876" max="14876" width="2.25" style="213" customWidth="1"/>
    <col min="14877" max="14877" width="6.75" style="213" bestFit="1" customWidth="1"/>
    <col min="14878" max="14878" width="2.25" style="213" customWidth="1"/>
    <col min="14879" max="14879" width="5.625" style="213" customWidth="1"/>
    <col min="14880" max="14880" width="2.25" style="213" customWidth="1"/>
    <col min="14881" max="14881" width="6.25" style="213" customWidth="1"/>
    <col min="14882" max="14882" width="2.125" style="213" customWidth="1"/>
    <col min="14883" max="14883" width="6.125" style="213" customWidth="1"/>
    <col min="14884" max="14884" width="2.25" style="213" customWidth="1"/>
    <col min="14885" max="14885" width="5.5" style="213" customWidth="1"/>
    <col min="14886" max="14886" width="2.25" style="213" customWidth="1"/>
    <col min="14887" max="14887" width="6.25" style="213" customWidth="1"/>
    <col min="14888" max="14888" width="1.5" style="213" customWidth="1"/>
    <col min="14889" max="14889" width="6.375" style="213" customWidth="1"/>
    <col min="14890" max="14890" width="1.875" style="213" customWidth="1"/>
    <col min="14891" max="14891" width="6.375" style="213" customWidth="1"/>
    <col min="14892" max="14892" width="2.25" style="213" customWidth="1"/>
    <col min="14893" max="14893" width="5.875" style="213" customWidth="1"/>
    <col min="14894" max="14894" width="2.25" style="213" customWidth="1"/>
    <col min="14895" max="14895" width="5.5" style="213" customWidth="1"/>
    <col min="14896" max="15104" width="9" style="213"/>
    <col min="15105" max="15105" width="3.375" style="213" customWidth="1"/>
    <col min="15106" max="15106" width="6" style="213" customWidth="1"/>
    <col min="15107" max="15107" width="1.375" style="213" customWidth="1"/>
    <col min="15108" max="15108" width="2.25" style="213" customWidth="1"/>
    <col min="15109" max="15110" width="2.375" style="213" customWidth="1"/>
    <col min="15111" max="15111" width="5.375" style="213" customWidth="1"/>
    <col min="15112" max="15112" width="2.25" style="213" customWidth="1"/>
    <col min="15113" max="15113" width="6" style="213" customWidth="1"/>
    <col min="15114" max="15114" width="2.25" style="213" customWidth="1"/>
    <col min="15115" max="15115" width="6.75" style="213" bestFit="1" customWidth="1"/>
    <col min="15116" max="15116" width="2.25" style="213" customWidth="1"/>
    <col min="15117" max="15117" width="5.875" style="213" bestFit="1" customWidth="1"/>
    <col min="15118" max="15118" width="1.75" style="213" customWidth="1"/>
    <col min="15119" max="15119" width="6.25" style="213" customWidth="1"/>
    <col min="15120" max="15120" width="2.25" style="213" customWidth="1"/>
    <col min="15121" max="15121" width="6.25" style="213" customWidth="1"/>
    <col min="15122" max="15122" width="2.25" style="213" customWidth="1"/>
    <col min="15123" max="15123" width="6.75" style="213" bestFit="1" customWidth="1"/>
    <col min="15124" max="15124" width="2" style="213" customWidth="1"/>
    <col min="15125" max="15125" width="6.125" style="213" customWidth="1"/>
    <col min="15126" max="15126" width="2.25" style="213" customWidth="1"/>
    <col min="15127" max="15127" width="6.625" style="213" bestFit="1" customWidth="1"/>
    <col min="15128" max="15128" width="1" style="213" customWidth="1"/>
    <col min="15129" max="15129" width="6.75" style="213" customWidth="1"/>
    <col min="15130" max="15130" width="2.25" style="213" customWidth="1"/>
    <col min="15131" max="15131" width="6.25" style="213" customWidth="1"/>
    <col min="15132" max="15132" width="2.25" style="213" customWidth="1"/>
    <col min="15133" max="15133" width="6.75" style="213" bestFit="1" customWidth="1"/>
    <col min="15134" max="15134" width="2.25" style="213" customWidth="1"/>
    <col min="15135" max="15135" width="5.625" style="213" customWidth="1"/>
    <col min="15136" max="15136" width="2.25" style="213" customWidth="1"/>
    <col min="15137" max="15137" width="6.25" style="213" customWidth="1"/>
    <col min="15138" max="15138" width="2.125" style="213" customWidth="1"/>
    <col min="15139" max="15139" width="6.125" style="213" customWidth="1"/>
    <col min="15140" max="15140" width="2.25" style="213" customWidth="1"/>
    <col min="15141" max="15141" width="5.5" style="213" customWidth="1"/>
    <col min="15142" max="15142" width="2.25" style="213" customWidth="1"/>
    <col min="15143" max="15143" width="6.25" style="213" customWidth="1"/>
    <col min="15144" max="15144" width="1.5" style="213" customWidth="1"/>
    <col min="15145" max="15145" width="6.375" style="213" customWidth="1"/>
    <col min="15146" max="15146" width="1.875" style="213" customWidth="1"/>
    <col min="15147" max="15147" width="6.375" style="213" customWidth="1"/>
    <col min="15148" max="15148" width="2.25" style="213" customWidth="1"/>
    <col min="15149" max="15149" width="5.875" style="213" customWidth="1"/>
    <col min="15150" max="15150" width="2.25" style="213" customWidth="1"/>
    <col min="15151" max="15151" width="5.5" style="213" customWidth="1"/>
    <col min="15152" max="15360" width="9" style="213"/>
    <col min="15361" max="15361" width="3.375" style="213" customWidth="1"/>
    <col min="15362" max="15362" width="6" style="213" customWidth="1"/>
    <col min="15363" max="15363" width="1.375" style="213" customWidth="1"/>
    <col min="15364" max="15364" width="2.25" style="213" customWidth="1"/>
    <col min="15365" max="15366" width="2.375" style="213" customWidth="1"/>
    <col min="15367" max="15367" width="5.375" style="213" customWidth="1"/>
    <col min="15368" max="15368" width="2.25" style="213" customWidth="1"/>
    <col min="15369" max="15369" width="6" style="213" customWidth="1"/>
    <col min="15370" max="15370" width="2.25" style="213" customWidth="1"/>
    <col min="15371" max="15371" width="6.75" style="213" bestFit="1" customWidth="1"/>
    <col min="15372" max="15372" width="2.25" style="213" customWidth="1"/>
    <col min="15373" max="15373" width="5.875" style="213" bestFit="1" customWidth="1"/>
    <col min="15374" max="15374" width="1.75" style="213" customWidth="1"/>
    <col min="15375" max="15375" width="6.25" style="213" customWidth="1"/>
    <col min="15376" max="15376" width="2.25" style="213" customWidth="1"/>
    <col min="15377" max="15377" width="6.25" style="213" customWidth="1"/>
    <col min="15378" max="15378" width="2.25" style="213" customWidth="1"/>
    <col min="15379" max="15379" width="6.75" style="213" bestFit="1" customWidth="1"/>
    <col min="15380" max="15380" width="2" style="213" customWidth="1"/>
    <col min="15381" max="15381" width="6.125" style="213" customWidth="1"/>
    <col min="15382" max="15382" width="2.25" style="213" customWidth="1"/>
    <col min="15383" max="15383" width="6.625" style="213" bestFit="1" customWidth="1"/>
    <col min="15384" max="15384" width="1" style="213" customWidth="1"/>
    <col min="15385" max="15385" width="6.75" style="213" customWidth="1"/>
    <col min="15386" max="15386" width="2.25" style="213" customWidth="1"/>
    <col min="15387" max="15387" width="6.25" style="213" customWidth="1"/>
    <col min="15388" max="15388" width="2.25" style="213" customWidth="1"/>
    <col min="15389" max="15389" width="6.75" style="213" bestFit="1" customWidth="1"/>
    <col min="15390" max="15390" width="2.25" style="213" customWidth="1"/>
    <col min="15391" max="15391" width="5.625" style="213" customWidth="1"/>
    <col min="15392" max="15392" width="2.25" style="213" customWidth="1"/>
    <col min="15393" max="15393" width="6.25" style="213" customWidth="1"/>
    <col min="15394" max="15394" width="2.125" style="213" customWidth="1"/>
    <col min="15395" max="15395" width="6.125" style="213" customWidth="1"/>
    <col min="15396" max="15396" width="2.25" style="213" customWidth="1"/>
    <col min="15397" max="15397" width="5.5" style="213" customWidth="1"/>
    <col min="15398" max="15398" width="2.25" style="213" customWidth="1"/>
    <col min="15399" max="15399" width="6.25" style="213" customWidth="1"/>
    <col min="15400" max="15400" width="1.5" style="213" customWidth="1"/>
    <col min="15401" max="15401" width="6.375" style="213" customWidth="1"/>
    <col min="15402" max="15402" width="1.875" style="213" customWidth="1"/>
    <col min="15403" max="15403" width="6.375" style="213" customWidth="1"/>
    <col min="15404" max="15404" width="2.25" style="213" customWidth="1"/>
    <col min="15405" max="15405" width="5.875" style="213" customWidth="1"/>
    <col min="15406" max="15406" width="2.25" style="213" customWidth="1"/>
    <col min="15407" max="15407" width="5.5" style="213" customWidth="1"/>
    <col min="15408" max="15616" width="9" style="213"/>
    <col min="15617" max="15617" width="3.375" style="213" customWidth="1"/>
    <col min="15618" max="15618" width="6" style="213" customWidth="1"/>
    <col min="15619" max="15619" width="1.375" style="213" customWidth="1"/>
    <col min="15620" max="15620" width="2.25" style="213" customWidth="1"/>
    <col min="15621" max="15622" width="2.375" style="213" customWidth="1"/>
    <col min="15623" max="15623" width="5.375" style="213" customWidth="1"/>
    <col min="15624" max="15624" width="2.25" style="213" customWidth="1"/>
    <col min="15625" max="15625" width="6" style="213" customWidth="1"/>
    <col min="15626" max="15626" width="2.25" style="213" customWidth="1"/>
    <col min="15627" max="15627" width="6.75" style="213" bestFit="1" customWidth="1"/>
    <col min="15628" max="15628" width="2.25" style="213" customWidth="1"/>
    <col min="15629" max="15629" width="5.875" style="213" bestFit="1" customWidth="1"/>
    <col min="15630" max="15630" width="1.75" style="213" customWidth="1"/>
    <col min="15631" max="15631" width="6.25" style="213" customWidth="1"/>
    <col min="15632" max="15632" width="2.25" style="213" customWidth="1"/>
    <col min="15633" max="15633" width="6.25" style="213" customWidth="1"/>
    <col min="15634" max="15634" width="2.25" style="213" customWidth="1"/>
    <col min="15635" max="15635" width="6.75" style="213" bestFit="1" customWidth="1"/>
    <col min="15636" max="15636" width="2" style="213" customWidth="1"/>
    <col min="15637" max="15637" width="6.125" style="213" customWidth="1"/>
    <col min="15638" max="15638" width="2.25" style="213" customWidth="1"/>
    <col min="15639" max="15639" width="6.625" style="213" bestFit="1" customWidth="1"/>
    <col min="15640" max="15640" width="1" style="213" customWidth="1"/>
    <col min="15641" max="15641" width="6.75" style="213" customWidth="1"/>
    <col min="15642" max="15642" width="2.25" style="213" customWidth="1"/>
    <col min="15643" max="15643" width="6.25" style="213" customWidth="1"/>
    <col min="15644" max="15644" width="2.25" style="213" customWidth="1"/>
    <col min="15645" max="15645" width="6.75" style="213" bestFit="1" customWidth="1"/>
    <col min="15646" max="15646" width="2.25" style="213" customWidth="1"/>
    <col min="15647" max="15647" width="5.625" style="213" customWidth="1"/>
    <col min="15648" max="15648" width="2.25" style="213" customWidth="1"/>
    <col min="15649" max="15649" width="6.25" style="213" customWidth="1"/>
    <col min="15650" max="15650" width="2.125" style="213" customWidth="1"/>
    <col min="15651" max="15651" width="6.125" style="213" customWidth="1"/>
    <col min="15652" max="15652" width="2.25" style="213" customWidth="1"/>
    <col min="15653" max="15653" width="5.5" style="213" customWidth="1"/>
    <col min="15654" max="15654" width="2.25" style="213" customWidth="1"/>
    <col min="15655" max="15655" width="6.25" style="213" customWidth="1"/>
    <col min="15656" max="15656" width="1.5" style="213" customWidth="1"/>
    <col min="15657" max="15657" width="6.375" style="213" customWidth="1"/>
    <col min="15658" max="15658" width="1.875" style="213" customWidth="1"/>
    <col min="15659" max="15659" width="6.375" style="213" customWidth="1"/>
    <col min="15660" max="15660" width="2.25" style="213" customWidth="1"/>
    <col min="15661" max="15661" width="5.875" style="213" customWidth="1"/>
    <col min="15662" max="15662" width="2.25" style="213" customWidth="1"/>
    <col min="15663" max="15663" width="5.5" style="213" customWidth="1"/>
    <col min="15664" max="15872" width="9" style="213"/>
    <col min="15873" max="15873" width="3.375" style="213" customWidth="1"/>
    <col min="15874" max="15874" width="6" style="213" customWidth="1"/>
    <col min="15875" max="15875" width="1.375" style="213" customWidth="1"/>
    <col min="15876" max="15876" width="2.25" style="213" customWidth="1"/>
    <col min="15877" max="15878" width="2.375" style="213" customWidth="1"/>
    <col min="15879" max="15879" width="5.375" style="213" customWidth="1"/>
    <col min="15880" max="15880" width="2.25" style="213" customWidth="1"/>
    <col min="15881" max="15881" width="6" style="213" customWidth="1"/>
    <col min="15882" max="15882" width="2.25" style="213" customWidth="1"/>
    <col min="15883" max="15883" width="6.75" style="213" bestFit="1" customWidth="1"/>
    <col min="15884" max="15884" width="2.25" style="213" customWidth="1"/>
    <col min="15885" max="15885" width="5.875" style="213" bestFit="1" customWidth="1"/>
    <col min="15886" max="15886" width="1.75" style="213" customWidth="1"/>
    <col min="15887" max="15887" width="6.25" style="213" customWidth="1"/>
    <col min="15888" max="15888" width="2.25" style="213" customWidth="1"/>
    <col min="15889" max="15889" width="6.25" style="213" customWidth="1"/>
    <col min="15890" max="15890" width="2.25" style="213" customWidth="1"/>
    <col min="15891" max="15891" width="6.75" style="213" bestFit="1" customWidth="1"/>
    <col min="15892" max="15892" width="2" style="213" customWidth="1"/>
    <col min="15893" max="15893" width="6.125" style="213" customWidth="1"/>
    <col min="15894" max="15894" width="2.25" style="213" customWidth="1"/>
    <col min="15895" max="15895" width="6.625" style="213" bestFit="1" customWidth="1"/>
    <col min="15896" max="15896" width="1" style="213" customWidth="1"/>
    <col min="15897" max="15897" width="6.75" style="213" customWidth="1"/>
    <col min="15898" max="15898" width="2.25" style="213" customWidth="1"/>
    <col min="15899" max="15899" width="6.25" style="213" customWidth="1"/>
    <col min="15900" max="15900" width="2.25" style="213" customWidth="1"/>
    <col min="15901" max="15901" width="6.75" style="213" bestFit="1" customWidth="1"/>
    <col min="15902" max="15902" width="2.25" style="213" customWidth="1"/>
    <col min="15903" max="15903" width="5.625" style="213" customWidth="1"/>
    <col min="15904" max="15904" width="2.25" style="213" customWidth="1"/>
    <col min="15905" max="15905" width="6.25" style="213" customWidth="1"/>
    <col min="15906" max="15906" width="2.125" style="213" customWidth="1"/>
    <col min="15907" max="15907" width="6.125" style="213" customWidth="1"/>
    <col min="15908" max="15908" width="2.25" style="213" customWidth="1"/>
    <col min="15909" max="15909" width="5.5" style="213" customWidth="1"/>
    <col min="15910" max="15910" width="2.25" style="213" customWidth="1"/>
    <col min="15911" max="15911" width="6.25" style="213" customWidth="1"/>
    <col min="15912" max="15912" width="1.5" style="213" customWidth="1"/>
    <col min="15913" max="15913" width="6.375" style="213" customWidth="1"/>
    <col min="15914" max="15914" width="1.875" style="213" customWidth="1"/>
    <col min="15915" max="15915" width="6.375" style="213" customWidth="1"/>
    <col min="15916" max="15916" width="2.25" style="213" customWidth="1"/>
    <col min="15917" max="15917" width="5.875" style="213" customWidth="1"/>
    <col min="15918" max="15918" width="2.25" style="213" customWidth="1"/>
    <col min="15919" max="15919" width="5.5" style="213" customWidth="1"/>
    <col min="15920" max="16128" width="9" style="213"/>
    <col min="16129" max="16129" width="3.375" style="213" customWidth="1"/>
    <col min="16130" max="16130" width="6" style="213" customWidth="1"/>
    <col min="16131" max="16131" width="1.375" style="213" customWidth="1"/>
    <col min="16132" max="16132" width="2.25" style="213" customWidth="1"/>
    <col min="16133" max="16134" width="2.375" style="213" customWidth="1"/>
    <col min="16135" max="16135" width="5.375" style="213" customWidth="1"/>
    <col min="16136" max="16136" width="2.25" style="213" customWidth="1"/>
    <col min="16137" max="16137" width="6" style="213" customWidth="1"/>
    <col min="16138" max="16138" width="2.25" style="213" customWidth="1"/>
    <col min="16139" max="16139" width="6.75" style="213" bestFit="1" customWidth="1"/>
    <col min="16140" max="16140" width="2.25" style="213" customWidth="1"/>
    <col min="16141" max="16141" width="5.875" style="213" bestFit="1" customWidth="1"/>
    <col min="16142" max="16142" width="1.75" style="213" customWidth="1"/>
    <col min="16143" max="16143" width="6.25" style="213" customWidth="1"/>
    <col min="16144" max="16144" width="2.25" style="213" customWidth="1"/>
    <col min="16145" max="16145" width="6.25" style="213" customWidth="1"/>
    <col min="16146" max="16146" width="2.25" style="213" customWidth="1"/>
    <col min="16147" max="16147" width="6.75" style="213" bestFit="1" customWidth="1"/>
    <col min="16148" max="16148" width="2" style="213" customWidth="1"/>
    <col min="16149" max="16149" width="6.125" style="213" customWidth="1"/>
    <col min="16150" max="16150" width="2.25" style="213" customWidth="1"/>
    <col min="16151" max="16151" width="6.625" style="213" bestFit="1" customWidth="1"/>
    <col min="16152" max="16152" width="1" style="213" customWidth="1"/>
    <col min="16153" max="16153" width="6.75" style="213" customWidth="1"/>
    <col min="16154" max="16154" width="2.25" style="213" customWidth="1"/>
    <col min="16155" max="16155" width="6.25" style="213" customWidth="1"/>
    <col min="16156" max="16156" width="2.25" style="213" customWidth="1"/>
    <col min="16157" max="16157" width="6.75" style="213" bestFit="1" customWidth="1"/>
    <col min="16158" max="16158" width="2.25" style="213" customWidth="1"/>
    <col min="16159" max="16159" width="5.625" style="213" customWidth="1"/>
    <col min="16160" max="16160" width="2.25" style="213" customWidth="1"/>
    <col min="16161" max="16161" width="6.25" style="213" customWidth="1"/>
    <col min="16162" max="16162" width="2.125" style="213" customWidth="1"/>
    <col min="16163" max="16163" width="6.125" style="213" customWidth="1"/>
    <col min="16164" max="16164" width="2.25" style="213" customWidth="1"/>
    <col min="16165" max="16165" width="5.5" style="213" customWidth="1"/>
    <col min="16166" max="16166" width="2.25" style="213" customWidth="1"/>
    <col min="16167" max="16167" width="6.25" style="213" customWidth="1"/>
    <col min="16168" max="16168" width="1.5" style="213" customWidth="1"/>
    <col min="16169" max="16169" width="6.375" style="213" customWidth="1"/>
    <col min="16170" max="16170" width="1.875" style="213" customWidth="1"/>
    <col min="16171" max="16171" width="6.375" style="213" customWidth="1"/>
    <col min="16172" max="16172" width="2.25" style="213" customWidth="1"/>
    <col min="16173" max="16173" width="5.875" style="213" customWidth="1"/>
    <col min="16174" max="16174" width="2.25" style="213" customWidth="1"/>
    <col min="16175" max="16175" width="5.5" style="213" customWidth="1"/>
    <col min="16176" max="16384" width="9" style="213"/>
  </cols>
  <sheetData>
    <row r="1" spans="1:53" ht="23.25" customHeight="1" x14ac:dyDescent="0.15">
      <c r="Q1" s="2181" t="s">
        <v>845</v>
      </c>
      <c r="R1" s="2181"/>
      <c r="S1" s="2181"/>
      <c r="T1" s="2181"/>
      <c r="U1" s="2181"/>
      <c r="V1" s="2181"/>
      <c r="W1" s="2181"/>
      <c r="X1" s="2181"/>
      <c r="Y1" s="2181"/>
      <c r="Z1" s="2181"/>
      <c r="AA1" s="2181"/>
      <c r="AB1" s="2182" t="s">
        <v>846</v>
      </c>
      <c r="AC1" s="2182"/>
      <c r="AD1" s="2182"/>
      <c r="AE1" s="2182"/>
      <c r="AF1" s="2182"/>
      <c r="AG1" s="2182"/>
      <c r="AH1" s="2182"/>
      <c r="AI1" s="2182"/>
      <c r="AJ1" s="2182"/>
      <c r="AK1" s="2182"/>
      <c r="AL1" s="2182"/>
      <c r="AM1" s="2182"/>
      <c r="AN1" s="2182"/>
      <c r="AO1" s="2182"/>
      <c r="AP1" s="2182"/>
      <c r="AQ1" s="2182"/>
      <c r="AR1" s="200"/>
      <c r="AV1" s="1256"/>
    </row>
    <row r="2" spans="1:53" ht="14.25" customHeight="1" x14ac:dyDescent="0.15">
      <c r="A2" s="213" t="s">
        <v>847</v>
      </c>
      <c r="K2" s="77"/>
      <c r="Y2" s="77"/>
      <c r="Z2" s="77"/>
      <c r="AA2" s="237"/>
      <c r="AB2" s="238" t="str">
        <f>'[1]8 '!T2</f>
        <v>（令和５年11月分速報)</v>
      </c>
      <c r="AC2" s="238"/>
      <c r="AD2" s="238"/>
      <c r="AE2" s="77"/>
      <c r="AU2" s="239" t="s">
        <v>636</v>
      </c>
      <c r="AV2" s="1256"/>
    </row>
    <row r="3" spans="1:53" ht="6.75" customHeight="1" x14ac:dyDescent="0.15">
      <c r="AV3" s="1256"/>
    </row>
    <row r="4" spans="1:53" ht="7.5" customHeight="1" x14ac:dyDescent="0.15">
      <c r="A4" s="240"/>
      <c r="B4" s="240"/>
      <c r="C4" s="240"/>
      <c r="D4" s="240"/>
      <c r="E4" s="241"/>
      <c r="F4" s="2042" t="s">
        <v>848</v>
      </c>
      <c r="G4" s="2043"/>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1256"/>
      <c r="BA4" s="1049"/>
    </row>
    <row r="5" spans="1:53" ht="7.5" customHeight="1" x14ac:dyDescent="0.15">
      <c r="A5" s="243"/>
      <c r="B5" s="243"/>
      <c r="C5" s="243"/>
      <c r="D5" s="2156" t="s">
        <v>849</v>
      </c>
      <c r="E5" s="2157"/>
      <c r="F5" s="2166"/>
      <c r="G5" s="2156"/>
      <c r="H5" s="244"/>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5"/>
      <c r="AU5" s="246"/>
      <c r="AV5" s="1256"/>
    </row>
    <row r="6" spans="1:53" ht="7.5" customHeight="1" x14ac:dyDescent="0.15">
      <c r="A6" s="243"/>
      <c r="B6" s="243"/>
      <c r="C6" s="243"/>
      <c r="D6" s="2156"/>
      <c r="E6" s="2157"/>
      <c r="F6" s="2166"/>
      <c r="G6" s="2156"/>
      <c r="H6" s="2042" t="s">
        <v>850</v>
      </c>
      <c r="I6" s="2148"/>
      <c r="J6" s="2116" t="s">
        <v>851</v>
      </c>
      <c r="K6" s="2148"/>
      <c r="L6" s="2116" t="s">
        <v>852</v>
      </c>
      <c r="M6" s="2148"/>
      <c r="N6" s="2162" t="s">
        <v>853</v>
      </c>
      <c r="O6" s="2163"/>
      <c r="P6" s="2122" t="s">
        <v>854</v>
      </c>
      <c r="Q6" s="2123"/>
      <c r="R6" s="2111" t="s">
        <v>855</v>
      </c>
      <c r="S6" s="2112"/>
      <c r="T6" s="2116" t="s">
        <v>856</v>
      </c>
      <c r="U6" s="2123"/>
      <c r="V6" s="2125" t="s">
        <v>857</v>
      </c>
      <c r="W6" s="2134"/>
      <c r="X6" s="2125" t="s">
        <v>858</v>
      </c>
      <c r="Y6" s="2129"/>
      <c r="Z6" s="2117" t="s">
        <v>859</v>
      </c>
      <c r="AA6" s="2123"/>
      <c r="AB6" s="2122" t="s">
        <v>860</v>
      </c>
      <c r="AC6" s="2143"/>
      <c r="AD6" s="2125" t="s">
        <v>861</v>
      </c>
      <c r="AE6" s="2126"/>
      <c r="AF6" s="2125" t="s">
        <v>862</v>
      </c>
      <c r="AG6" s="2126"/>
      <c r="AH6" s="2116" t="s">
        <v>863</v>
      </c>
      <c r="AI6" s="2141"/>
      <c r="AJ6" s="2116" t="s">
        <v>864</v>
      </c>
      <c r="AK6" s="2117"/>
      <c r="AL6" s="2013"/>
      <c r="AM6" s="2013"/>
      <c r="AN6" s="2013"/>
      <c r="AO6" s="2013"/>
      <c r="AP6" s="2013"/>
      <c r="AQ6" s="2013"/>
      <c r="AR6" s="2013"/>
      <c r="AS6" s="2013"/>
      <c r="AT6" s="2013"/>
      <c r="AU6" s="2013"/>
      <c r="AV6" s="1256"/>
    </row>
    <row r="7" spans="1:53" ht="51" customHeight="1" x14ac:dyDescent="0.15">
      <c r="A7" s="2146"/>
      <c r="B7" s="2146"/>
      <c r="C7" s="2146"/>
      <c r="D7" s="2146"/>
      <c r="E7" s="2147"/>
      <c r="F7" s="2069"/>
      <c r="G7" s="2070"/>
      <c r="H7" s="2149"/>
      <c r="I7" s="2150"/>
      <c r="J7" s="2149"/>
      <c r="K7" s="2150"/>
      <c r="L7" s="2149"/>
      <c r="M7" s="2150"/>
      <c r="N7" s="2164"/>
      <c r="O7" s="2165"/>
      <c r="P7" s="2114"/>
      <c r="Q7" s="2124"/>
      <c r="R7" s="2113"/>
      <c r="S7" s="2114"/>
      <c r="T7" s="2114"/>
      <c r="U7" s="2124"/>
      <c r="V7" s="2135"/>
      <c r="W7" s="2136"/>
      <c r="X7" s="2130"/>
      <c r="Y7" s="2131"/>
      <c r="Z7" s="2132"/>
      <c r="AA7" s="2133"/>
      <c r="AB7" s="2144"/>
      <c r="AC7" s="2145"/>
      <c r="AD7" s="2127"/>
      <c r="AE7" s="2128"/>
      <c r="AF7" s="2127"/>
      <c r="AG7" s="2128"/>
      <c r="AH7" s="2118"/>
      <c r="AI7" s="2142"/>
      <c r="AJ7" s="2118"/>
      <c r="AK7" s="2119"/>
      <c r="AL7" s="2120" t="s">
        <v>865</v>
      </c>
      <c r="AM7" s="2121"/>
      <c r="AN7" s="2120" t="s">
        <v>866</v>
      </c>
      <c r="AO7" s="2121"/>
      <c r="AP7" s="2120" t="s">
        <v>867</v>
      </c>
      <c r="AQ7" s="2121"/>
      <c r="AR7" s="2137" t="s">
        <v>868</v>
      </c>
      <c r="AS7" s="2138"/>
      <c r="AT7" s="2139" t="s">
        <v>869</v>
      </c>
      <c r="AU7" s="2140"/>
      <c r="AV7" s="1256"/>
    </row>
    <row r="8" spans="1:53" ht="12.75" customHeight="1" x14ac:dyDescent="0.15">
      <c r="A8" s="2151" t="s">
        <v>870</v>
      </c>
      <c r="B8" s="2158" t="s">
        <v>871</v>
      </c>
      <c r="C8" s="2159"/>
      <c r="D8" s="2159"/>
      <c r="E8" s="2160"/>
      <c r="F8" s="2161">
        <v>10000</v>
      </c>
      <c r="G8" s="2115"/>
      <c r="H8" s="2115">
        <v>43.4</v>
      </c>
      <c r="I8" s="2115"/>
      <c r="J8" s="2115">
        <v>175.8</v>
      </c>
      <c r="K8" s="2115"/>
      <c r="L8" s="2115">
        <v>189.3</v>
      </c>
      <c r="M8" s="2115"/>
      <c r="N8" s="2115">
        <v>1018.7</v>
      </c>
      <c r="O8" s="2115"/>
      <c r="P8" s="2115">
        <v>139</v>
      </c>
      <c r="Q8" s="2115"/>
      <c r="R8" s="2115">
        <v>933.4</v>
      </c>
      <c r="S8" s="2115"/>
      <c r="T8" s="2115">
        <v>159</v>
      </c>
      <c r="U8" s="2115"/>
      <c r="V8" s="2115">
        <v>3293.8</v>
      </c>
      <c r="W8" s="2115"/>
      <c r="X8" s="2115">
        <v>126.8</v>
      </c>
      <c r="Y8" s="2115"/>
      <c r="Z8" s="2115">
        <v>1002.7</v>
      </c>
      <c r="AA8" s="2115"/>
      <c r="AB8" s="2115">
        <v>450.8</v>
      </c>
      <c r="AC8" s="2115"/>
      <c r="AD8" s="2115">
        <v>224.3</v>
      </c>
      <c r="AE8" s="2115"/>
      <c r="AF8" s="2115">
        <v>52.6</v>
      </c>
      <c r="AG8" s="2115"/>
      <c r="AH8" s="2115">
        <v>1592.7</v>
      </c>
      <c r="AI8" s="2115"/>
      <c r="AJ8" s="2115">
        <v>597.70000000000005</v>
      </c>
      <c r="AK8" s="2115"/>
      <c r="AL8" s="2115">
        <v>262.7</v>
      </c>
      <c r="AM8" s="2115"/>
      <c r="AN8" s="2115">
        <v>73.900000000000006</v>
      </c>
      <c r="AO8" s="2115"/>
      <c r="AP8" s="2115">
        <v>108.1</v>
      </c>
      <c r="AQ8" s="2115"/>
      <c r="AR8" s="2115">
        <v>30.6</v>
      </c>
      <c r="AS8" s="2115"/>
      <c r="AT8" s="2115">
        <v>122.4</v>
      </c>
      <c r="AU8" s="2115"/>
      <c r="AV8" s="1256"/>
    </row>
    <row r="9" spans="1:53" ht="12.75" customHeight="1" x14ac:dyDescent="0.15">
      <c r="A9" s="2152"/>
      <c r="B9" s="247" t="s">
        <v>872</v>
      </c>
      <c r="C9" s="874"/>
      <c r="D9" s="1155">
        <v>3</v>
      </c>
      <c r="E9" s="249" t="s">
        <v>628</v>
      </c>
      <c r="F9" s="250"/>
      <c r="G9" s="251">
        <v>90.7</v>
      </c>
      <c r="H9" s="251"/>
      <c r="I9" s="251">
        <v>83.5</v>
      </c>
      <c r="J9" s="251"/>
      <c r="K9" s="251">
        <v>86.7</v>
      </c>
      <c r="L9" s="251"/>
      <c r="M9" s="251">
        <v>99.2</v>
      </c>
      <c r="N9" s="251"/>
      <c r="O9" s="251">
        <v>108.4</v>
      </c>
      <c r="P9" s="251"/>
      <c r="Q9" s="251">
        <v>130.9</v>
      </c>
      <c r="R9" s="251"/>
      <c r="S9" s="251">
        <v>108.5</v>
      </c>
      <c r="T9" s="251"/>
      <c r="U9" s="251">
        <v>54.9</v>
      </c>
      <c r="V9" s="251"/>
      <c r="W9" s="251">
        <v>79.400000000000006</v>
      </c>
      <c r="X9" s="251"/>
      <c r="Y9" s="251">
        <v>54.3</v>
      </c>
      <c r="Z9" s="251"/>
      <c r="AA9" s="251">
        <v>113.9</v>
      </c>
      <c r="AB9" s="251"/>
      <c r="AC9" s="251">
        <v>101.9</v>
      </c>
      <c r="AD9" s="251"/>
      <c r="AE9" s="251">
        <v>88.4</v>
      </c>
      <c r="AF9" s="251"/>
      <c r="AG9" s="251">
        <v>84.5</v>
      </c>
      <c r="AH9" s="251"/>
      <c r="AI9" s="251">
        <v>80</v>
      </c>
      <c r="AJ9" s="251"/>
      <c r="AK9" s="251">
        <v>85.1</v>
      </c>
      <c r="AL9" s="251"/>
      <c r="AM9" s="251">
        <v>76.099999999999994</v>
      </c>
      <c r="AN9" s="251"/>
      <c r="AO9" s="251">
        <v>94.6</v>
      </c>
      <c r="AP9" s="251"/>
      <c r="AQ9" s="251">
        <v>94.7</v>
      </c>
      <c r="AR9" s="251"/>
      <c r="AS9" s="251">
        <v>74.5</v>
      </c>
      <c r="AT9" s="251"/>
      <c r="AU9" s="251">
        <v>93</v>
      </c>
      <c r="AV9" s="1256"/>
    </row>
    <row r="10" spans="1:53" ht="12.75" customHeight="1" x14ac:dyDescent="0.15">
      <c r="A10" s="2152"/>
      <c r="B10" s="247"/>
      <c r="C10" s="874">
        <v>2</v>
      </c>
      <c r="D10" s="1155">
        <v>4</v>
      </c>
      <c r="E10" s="249"/>
      <c r="F10" s="250"/>
      <c r="G10" s="251">
        <v>92.141666666666666</v>
      </c>
      <c r="H10" s="252"/>
      <c r="I10" s="251">
        <v>87.841666666666683</v>
      </c>
      <c r="J10" s="252"/>
      <c r="K10" s="251">
        <v>85</v>
      </c>
      <c r="L10" s="252"/>
      <c r="M10" s="251">
        <v>100.80833333333334</v>
      </c>
      <c r="N10" s="252"/>
      <c r="O10" s="251">
        <v>112.85833333333333</v>
      </c>
      <c r="P10" s="252"/>
      <c r="Q10" s="251">
        <v>138.63333333333335</v>
      </c>
      <c r="R10" s="252"/>
      <c r="S10" s="251">
        <v>113.56666666666665</v>
      </c>
      <c r="T10" s="251"/>
      <c r="U10" s="251">
        <v>55.975000000000001</v>
      </c>
      <c r="V10" s="252"/>
      <c r="W10" s="251">
        <v>82.366666666666674</v>
      </c>
      <c r="X10" s="252"/>
      <c r="Y10" s="251">
        <v>51.624999999999993</v>
      </c>
      <c r="Z10" s="252"/>
      <c r="AA10" s="251">
        <v>109.74166666666666</v>
      </c>
      <c r="AB10" s="252"/>
      <c r="AC10" s="251">
        <v>97.716666666666654</v>
      </c>
      <c r="AD10" s="252"/>
      <c r="AE10" s="251">
        <v>89.325000000000003</v>
      </c>
      <c r="AF10" s="252"/>
      <c r="AG10" s="251">
        <v>82.441666666666649</v>
      </c>
      <c r="AH10" s="251"/>
      <c r="AI10" s="251">
        <v>80.466666666666654</v>
      </c>
      <c r="AJ10" s="252"/>
      <c r="AK10" s="251">
        <v>83.816666666666677</v>
      </c>
      <c r="AL10" s="251"/>
      <c r="AM10" s="251">
        <v>73.766666666666666</v>
      </c>
      <c r="AN10" s="251"/>
      <c r="AO10" s="251">
        <v>92.891666666666666</v>
      </c>
      <c r="AP10" s="252"/>
      <c r="AQ10" s="251">
        <v>93.783333333333346</v>
      </c>
      <c r="AR10" s="251"/>
      <c r="AS10" s="251">
        <v>78.749999999999986</v>
      </c>
      <c r="AT10" s="251"/>
      <c r="AU10" s="251">
        <v>92.316666666666663</v>
      </c>
      <c r="AV10" s="1256"/>
    </row>
    <row r="11" spans="1:53" x14ac:dyDescent="0.15">
      <c r="A11" s="2152"/>
      <c r="B11" s="253"/>
      <c r="C11" s="254"/>
      <c r="D11" s="254"/>
      <c r="E11" s="255"/>
      <c r="F11" s="250"/>
      <c r="G11" s="256"/>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1256"/>
    </row>
    <row r="12" spans="1:53" s="77" customFormat="1" x14ac:dyDescent="0.15">
      <c r="A12" s="2152"/>
      <c r="B12" s="2154" t="s">
        <v>473</v>
      </c>
      <c r="C12" s="2155"/>
      <c r="D12" s="1156">
        <v>11</v>
      </c>
      <c r="E12" s="1054" t="s">
        <v>102</v>
      </c>
      <c r="F12" s="258"/>
      <c r="G12" s="259">
        <v>93.8</v>
      </c>
      <c r="H12" s="259"/>
      <c r="I12" s="259">
        <v>82.7</v>
      </c>
      <c r="J12" s="259"/>
      <c r="K12" s="259">
        <v>85.5</v>
      </c>
      <c r="L12" s="259"/>
      <c r="M12" s="259">
        <v>101.6</v>
      </c>
      <c r="N12" s="259"/>
      <c r="O12" s="259">
        <v>123.8</v>
      </c>
      <c r="P12" s="259"/>
      <c r="Q12" s="259">
        <v>130.1</v>
      </c>
      <c r="R12" s="259"/>
      <c r="S12" s="259">
        <v>114.1</v>
      </c>
      <c r="T12" s="259"/>
      <c r="U12" s="259">
        <v>61.6</v>
      </c>
      <c r="V12" s="259"/>
      <c r="W12" s="259">
        <v>84.1</v>
      </c>
      <c r="X12" s="259"/>
      <c r="Y12" s="259">
        <v>47.3</v>
      </c>
      <c r="Z12" s="259"/>
      <c r="AA12" s="259">
        <v>110.2</v>
      </c>
      <c r="AB12" s="259"/>
      <c r="AC12" s="259">
        <v>97.2</v>
      </c>
      <c r="AD12" s="259"/>
      <c r="AE12" s="259">
        <v>87.4</v>
      </c>
      <c r="AF12" s="259"/>
      <c r="AG12" s="259">
        <v>69.3</v>
      </c>
      <c r="AH12" s="259"/>
      <c r="AI12" s="259">
        <v>82.7</v>
      </c>
      <c r="AJ12" s="259"/>
      <c r="AK12" s="259">
        <v>83.5</v>
      </c>
      <c r="AL12" s="259"/>
      <c r="AM12" s="259">
        <v>73</v>
      </c>
      <c r="AN12" s="259"/>
      <c r="AO12" s="259">
        <v>88.4</v>
      </c>
      <c r="AP12" s="259"/>
      <c r="AQ12" s="259">
        <v>99</v>
      </c>
      <c r="AR12" s="259"/>
      <c r="AS12" s="259">
        <v>73.8</v>
      </c>
      <c r="AT12" s="259"/>
      <c r="AU12" s="259">
        <v>91.5</v>
      </c>
      <c r="AV12" s="117"/>
    </row>
    <row r="13" spans="1:53" s="77" customFormat="1" x14ac:dyDescent="0.15">
      <c r="A13" s="2152"/>
      <c r="B13" s="2154"/>
      <c r="C13" s="2155"/>
      <c r="D13" s="1156">
        <v>12</v>
      </c>
      <c r="E13" s="1055"/>
      <c r="F13" s="258"/>
      <c r="G13" s="259">
        <v>94.5</v>
      </c>
      <c r="H13" s="259"/>
      <c r="I13" s="259">
        <v>84</v>
      </c>
      <c r="J13" s="259"/>
      <c r="K13" s="259">
        <v>84.2</v>
      </c>
      <c r="L13" s="259"/>
      <c r="M13" s="259">
        <v>100.4</v>
      </c>
      <c r="N13" s="259"/>
      <c r="O13" s="259">
        <v>129.19999999999999</v>
      </c>
      <c r="P13" s="259"/>
      <c r="Q13" s="259">
        <v>136</v>
      </c>
      <c r="R13" s="259"/>
      <c r="S13" s="259">
        <v>112</v>
      </c>
      <c r="T13" s="259"/>
      <c r="U13" s="259">
        <v>58.9</v>
      </c>
      <c r="V13" s="259"/>
      <c r="W13" s="259">
        <v>83.9</v>
      </c>
      <c r="X13" s="259"/>
      <c r="Y13" s="259">
        <v>46.2</v>
      </c>
      <c r="Z13" s="259"/>
      <c r="AA13" s="259">
        <v>114.5</v>
      </c>
      <c r="AB13" s="259"/>
      <c r="AC13" s="259">
        <v>98.3</v>
      </c>
      <c r="AD13" s="259"/>
      <c r="AE13" s="259">
        <v>87.9</v>
      </c>
      <c r="AF13" s="259"/>
      <c r="AG13" s="259">
        <v>73</v>
      </c>
      <c r="AH13" s="259"/>
      <c r="AI13" s="259">
        <v>82.2</v>
      </c>
      <c r="AJ13" s="259"/>
      <c r="AK13" s="259">
        <v>83.8</v>
      </c>
      <c r="AL13" s="259"/>
      <c r="AM13" s="259">
        <v>75</v>
      </c>
      <c r="AN13" s="259"/>
      <c r="AO13" s="259">
        <v>83.6</v>
      </c>
      <c r="AP13" s="259"/>
      <c r="AQ13" s="259">
        <v>94.9</v>
      </c>
      <c r="AR13" s="259"/>
      <c r="AS13" s="259">
        <v>75.400000000000006</v>
      </c>
      <c r="AT13" s="259"/>
      <c r="AU13" s="259">
        <v>95.4</v>
      </c>
      <c r="AV13" s="117"/>
    </row>
    <row r="14" spans="1:53" s="77" customFormat="1" ht="12.75" customHeight="1" x14ac:dyDescent="0.15">
      <c r="A14" s="2152"/>
      <c r="B14" s="2154" t="s">
        <v>517</v>
      </c>
      <c r="C14" s="2155"/>
      <c r="D14" s="1156">
        <v>1</v>
      </c>
      <c r="E14" s="1054" t="s">
        <v>874</v>
      </c>
      <c r="F14" s="258"/>
      <c r="G14" s="259">
        <v>92.2</v>
      </c>
      <c r="H14" s="259"/>
      <c r="I14" s="259">
        <v>74</v>
      </c>
      <c r="J14" s="259"/>
      <c r="K14" s="259">
        <v>79.099999999999994</v>
      </c>
      <c r="L14" s="259"/>
      <c r="M14" s="259">
        <v>93.6</v>
      </c>
      <c r="N14" s="259"/>
      <c r="O14" s="259">
        <v>107.8</v>
      </c>
      <c r="P14" s="259"/>
      <c r="Q14" s="259">
        <v>124.2</v>
      </c>
      <c r="R14" s="259"/>
      <c r="S14" s="259">
        <v>104.6</v>
      </c>
      <c r="T14" s="259"/>
      <c r="U14" s="259">
        <v>57.1</v>
      </c>
      <c r="V14" s="259"/>
      <c r="W14" s="259">
        <v>86.2</v>
      </c>
      <c r="X14" s="259"/>
      <c r="Y14" s="259">
        <v>59.1</v>
      </c>
      <c r="Z14" s="259"/>
      <c r="AA14" s="259">
        <v>108</v>
      </c>
      <c r="AB14" s="259"/>
      <c r="AC14" s="259">
        <v>85.9</v>
      </c>
      <c r="AD14" s="259"/>
      <c r="AE14" s="259">
        <v>84.1</v>
      </c>
      <c r="AF14" s="259"/>
      <c r="AG14" s="259">
        <v>80.099999999999994</v>
      </c>
      <c r="AH14" s="259"/>
      <c r="AI14" s="259">
        <v>78.400000000000006</v>
      </c>
      <c r="AJ14" s="259"/>
      <c r="AK14" s="259">
        <v>81.099999999999994</v>
      </c>
      <c r="AL14" s="259"/>
      <c r="AM14" s="259">
        <v>70.400000000000006</v>
      </c>
      <c r="AN14" s="259"/>
      <c r="AO14" s="259">
        <v>79.099999999999994</v>
      </c>
      <c r="AP14" s="259"/>
      <c r="AQ14" s="259">
        <v>100.3</v>
      </c>
      <c r="AR14" s="259"/>
      <c r="AS14" s="259">
        <v>62</v>
      </c>
      <c r="AT14" s="259"/>
      <c r="AU14" s="259">
        <v>91.7</v>
      </c>
      <c r="AV14" s="117"/>
    </row>
    <row r="15" spans="1:53" s="77" customFormat="1" ht="12.75" customHeight="1" x14ac:dyDescent="0.15">
      <c r="A15" s="2152"/>
      <c r="B15" s="2154"/>
      <c r="C15" s="2155"/>
      <c r="D15" s="1156">
        <v>2</v>
      </c>
      <c r="E15" s="1054"/>
      <c r="F15" s="258"/>
      <c r="G15" s="259">
        <v>89.5</v>
      </c>
      <c r="H15" s="259"/>
      <c r="I15" s="259">
        <v>74.2</v>
      </c>
      <c r="J15" s="259"/>
      <c r="K15" s="259">
        <v>81.7</v>
      </c>
      <c r="L15" s="259"/>
      <c r="M15" s="259">
        <v>99</v>
      </c>
      <c r="N15" s="259"/>
      <c r="O15" s="259">
        <v>109.5</v>
      </c>
      <c r="P15" s="259"/>
      <c r="Q15" s="259">
        <v>138.19999999999999</v>
      </c>
      <c r="R15" s="259"/>
      <c r="S15" s="259">
        <v>108.1</v>
      </c>
      <c r="T15" s="259"/>
      <c r="U15" s="259">
        <v>60.2</v>
      </c>
      <c r="V15" s="259"/>
      <c r="W15" s="259">
        <v>79.2</v>
      </c>
      <c r="X15" s="259"/>
      <c r="Y15" s="259">
        <v>64.7</v>
      </c>
      <c r="Z15" s="259"/>
      <c r="AA15" s="259">
        <v>106.5</v>
      </c>
      <c r="AB15" s="259"/>
      <c r="AC15" s="259">
        <v>93.6</v>
      </c>
      <c r="AD15" s="259"/>
      <c r="AE15" s="259">
        <v>86</v>
      </c>
      <c r="AF15" s="259"/>
      <c r="AG15" s="259">
        <v>78.2</v>
      </c>
      <c r="AH15" s="259"/>
      <c r="AI15" s="259">
        <v>82.9</v>
      </c>
      <c r="AJ15" s="259"/>
      <c r="AK15" s="259">
        <v>83.9</v>
      </c>
      <c r="AL15" s="259"/>
      <c r="AM15" s="259">
        <v>72.7</v>
      </c>
      <c r="AN15" s="259"/>
      <c r="AO15" s="259">
        <v>79</v>
      </c>
      <c r="AP15" s="259"/>
      <c r="AQ15" s="259">
        <v>100.3</v>
      </c>
      <c r="AR15" s="259"/>
      <c r="AS15" s="259">
        <v>65.2</v>
      </c>
      <c r="AT15" s="259"/>
      <c r="AU15" s="259">
        <v>102.3</v>
      </c>
      <c r="AV15" s="117"/>
    </row>
    <row r="16" spans="1:53" s="77" customFormat="1" ht="12.75" customHeight="1" x14ac:dyDescent="0.15">
      <c r="A16" s="2152"/>
      <c r="B16" s="2154"/>
      <c r="C16" s="2155"/>
      <c r="D16" s="1156">
        <v>3</v>
      </c>
      <c r="E16" s="1054"/>
      <c r="F16" s="258"/>
      <c r="G16" s="259">
        <v>94.3</v>
      </c>
      <c r="H16" s="259"/>
      <c r="I16" s="259">
        <v>73.8</v>
      </c>
      <c r="J16" s="259"/>
      <c r="K16" s="259">
        <v>85.2</v>
      </c>
      <c r="L16" s="259"/>
      <c r="M16" s="259">
        <v>95.7</v>
      </c>
      <c r="N16" s="259"/>
      <c r="O16" s="259">
        <v>133.4</v>
      </c>
      <c r="P16" s="259"/>
      <c r="Q16" s="259">
        <v>132.30000000000001</v>
      </c>
      <c r="R16" s="259"/>
      <c r="S16" s="259">
        <v>101.1</v>
      </c>
      <c r="T16" s="259"/>
      <c r="U16" s="259">
        <v>53.6</v>
      </c>
      <c r="V16" s="259"/>
      <c r="W16" s="259">
        <v>87.3</v>
      </c>
      <c r="X16" s="259"/>
      <c r="Y16" s="259">
        <v>56</v>
      </c>
      <c r="Z16" s="259"/>
      <c r="AA16" s="259">
        <v>102.7</v>
      </c>
      <c r="AB16" s="259"/>
      <c r="AC16" s="259">
        <v>97.2</v>
      </c>
      <c r="AD16" s="259"/>
      <c r="AE16" s="259">
        <v>86.2</v>
      </c>
      <c r="AF16" s="259"/>
      <c r="AG16" s="259">
        <v>69.8</v>
      </c>
      <c r="AH16" s="259"/>
      <c r="AI16" s="259">
        <v>82.1</v>
      </c>
      <c r="AJ16" s="259"/>
      <c r="AK16" s="259">
        <v>83.8</v>
      </c>
      <c r="AL16" s="259"/>
      <c r="AM16" s="259">
        <v>73</v>
      </c>
      <c r="AN16" s="259"/>
      <c r="AO16" s="259">
        <v>99.7</v>
      </c>
      <c r="AP16" s="259"/>
      <c r="AQ16" s="259">
        <v>98.4</v>
      </c>
      <c r="AR16" s="259"/>
      <c r="AS16" s="259">
        <v>59.8</v>
      </c>
      <c r="AT16" s="259"/>
      <c r="AU16" s="259">
        <v>92</v>
      </c>
      <c r="AV16" s="117"/>
    </row>
    <row r="17" spans="1:49" s="77" customFormat="1" ht="12.75" customHeight="1" x14ac:dyDescent="0.15">
      <c r="A17" s="2152"/>
      <c r="B17" s="2154"/>
      <c r="C17" s="2155"/>
      <c r="D17" s="1156">
        <v>4</v>
      </c>
      <c r="E17" s="1054"/>
      <c r="F17" s="258"/>
      <c r="G17" s="259">
        <v>94.8</v>
      </c>
      <c r="H17" s="259"/>
      <c r="I17" s="259">
        <v>75</v>
      </c>
      <c r="J17" s="259"/>
      <c r="K17" s="259">
        <v>87.3</v>
      </c>
      <c r="L17" s="259"/>
      <c r="M17" s="259">
        <v>92.7</v>
      </c>
      <c r="N17" s="259"/>
      <c r="O17" s="259">
        <v>112.8</v>
      </c>
      <c r="P17" s="259"/>
      <c r="Q17" s="259">
        <v>122</v>
      </c>
      <c r="R17" s="259"/>
      <c r="S17" s="259">
        <v>120.3</v>
      </c>
      <c r="T17" s="259"/>
      <c r="U17" s="259">
        <v>67.7</v>
      </c>
      <c r="V17" s="259"/>
      <c r="W17" s="259">
        <v>87.1</v>
      </c>
      <c r="X17" s="259"/>
      <c r="Y17" s="259">
        <v>51.4</v>
      </c>
      <c r="Z17" s="259"/>
      <c r="AA17" s="259">
        <v>105.9</v>
      </c>
      <c r="AB17" s="259"/>
      <c r="AC17" s="259">
        <v>102.7</v>
      </c>
      <c r="AD17" s="259"/>
      <c r="AE17" s="259">
        <v>84.9</v>
      </c>
      <c r="AF17" s="259"/>
      <c r="AG17" s="259">
        <v>76.8</v>
      </c>
      <c r="AH17" s="259"/>
      <c r="AI17" s="259">
        <v>81</v>
      </c>
      <c r="AJ17" s="259"/>
      <c r="AK17" s="259">
        <v>88.4</v>
      </c>
      <c r="AL17" s="259"/>
      <c r="AM17" s="259">
        <v>75.5</v>
      </c>
      <c r="AN17" s="259"/>
      <c r="AO17" s="259">
        <v>105.9</v>
      </c>
      <c r="AP17" s="259"/>
      <c r="AQ17" s="259">
        <v>98.3</v>
      </c>
      <c r="AR17" s="259"/>
      <c r="AS17" s="259">
        <v>55.2</v>
      </c>
      <c r="AT17" s="259"/>
      <c r="AU17" s="259">
        <v>103.5</v>
      </c>
      <c r="AV17" s="117"/>
    </row>
    <row r="18" spans="1:49" s="77" customFormat="1" ht="12.75" customHeight="1" x14ac:dyDescent="0.15">
      <c r="A18" s="2152"/>
      <c r="B18" s="2154"/>
      <c r="C18" s="2155"/>
      <c r="D18" s="1156">
        <v>5</v>
      </c>
      <c r="E18" s="1054"/>
      <c r="F18" s="258"/>
      <c r="G18" s="259">
        <v>95.5</v>
      </c>
      <c r="H18" s="259"/>
      <c r="I18" s="259">
        <v>78.099999999999994</v>
      </c>
      <c r="J18" s="259"/>
      <c r="K18" s="259">
        <v>86.4</v>
      </c>
      <c r="L18" s="259"/>
      <c r="M18" s="259">
        <v>90.2</v>
      </c>
      <c r="N18" s="259"/>
      <c r="O18" s="259">
        <v>125.5</v>
      </c>
      <c r="P18" s="259"/>
      <c r="Q18" s="259">
        <v>119.8</v>
      </c>
      <c r="R18" s="259"/>
      <c r="S18" s="259">
        <v>133.9</v>
      </c>
      <c r="T18" s="259"/>
      <c r="U18" s="259">
        <v>53.9</v>
      </c>
      <c r="V18" s="259"/>
      <c r="W18" s="259">
        <v>91.1</v>
      </c>
      <c r="X18" s="259"/>
      <c r="Y18" s="259">
        <v>50.8</v>
      </c>
      <c r="Z18" s="259"/>
      <c r="AA18" s="259">
        <v>105.5</v>
      </c>
      <c r="AB18" s="259"/>
      <c r="AC18" s="259">
        <v>100.9</v>
      </c>
      <c r="AD18" s="259"/>
      <c r="AE18" s="259">
        <v>83.4</v>
      </c>
      <c r="AF18" s="259"/>
      <c r="AG18" s="259">
        <v>69.3</v>
      </c>
      <c r="AH18" s="259"/>
      <c r="AI18" s="259">
        <v>73.2</v>
      </c>
      <c r="AJ18" s="259"/>
      <c r="AK18" s="259">
        <v>86.2</v>
      </c>
      <c r="AL18" s="259"/>
      <c r="AM18" s="259">
        <v>77.400000000000006</v>
      </c>
      <c r="AN18" s="259"/>
      <c r="AO18" s="259">
        <v>87.2</v>
      </c>
      <c r="AP18" s="259"/>
      <c r="AQ18" s="259">
        <v>93.6</v>
      </c>
      <c r="AR18" s="259"/>
      <c r="AS18" s="259">
        <v>69.8</v>
      </c>
      <c r="AT18" s="259"/>
      <c r="AU18" s="259">
        <v>103.3</v>
      </c>
      <c r="AV18" s="117"/>
    </row>
    <row r="19" spans="1:49" s="1222" customFormat="1" ht="12.75" customHeight="1" x14ac:dyDescent="0.15">
      <c r="A19" s="2152"/>
      <c r="B19" s="2154"/>
      <c r="C19" s="2155"/>
      <c r="D19" s="1156">
        <v>6</v>
      </c>
      <c r="E19" s="1054"/>
      <c r="F19" s="258"/>
      <c r="G19" s="259">
        <v>93.1</v>
      </c>
      <c r="H19" s="259"/>
      <c r="I19" s="259">
        <v>82</v>
      </c>
      <c r="J19" s="259"/>
      <c r="K19" s="259">
        <v>87.7</v>
      </c>
      <c r="L19" s="259"/>
      <c r="M19" s="259">
        <v>83.9</v>
      </c>
      <c r="N19" s="259"/>
      <c r="O19" s="259">
        <v>101.3</v>
      </c>
      <c r="P19" s="259"/>
      <c r="Q19" s="259">
        <v>131.1</v>
      </c>
      <c r="R19" s="259"/>
      <c r="S19" s="259">
        <v>124.1</v>
      </c>
      <c r="T19" s="259"/>
      <c r="U19" s="259">
        <v>50.4</v>
      </c>
      <c r="V19" s="259"/>
      <c r="W19" s="259">
        <v>91.1</v>
      </c>
      <c r="X19" s="259"/>
      <c r="Y19" s="259">
        <v>50.5</v>
      </c>
      <c r="Z19" s="259"/>
      <c r="AA19" s="259">
        <v>110.5</v>
      </c>
      <c r="AB19" s="259"/>
      <c r="AC19" s="259">
        <v>99.4</v>
      </c>
      <c r="AD19" s="259"/>
      <c r="AE19" s="259">
        <v>84.9</v>
      </c>
      <c r="AF19" s="259"/>
      <c r="AG19" s="259">
        <v>77.599999999999994</v>
      </c>
      <c r="AH19" s="259"/>
      <c r="AI19" s="259">
        <v>73.7</v>
      </c>
      <c r="AJ19" s="259"/>
      <c r="AK19" s="259">
        <v>85.5</v>
      </c>
      <c r="AL19" s="259"/>
      <c r="AM19" s="259">
        <v>76.2</v>
      </c>
      <c r="AN19" s="259"/>
      <c r="AO19" s="259">
        <v>91</v>
      </c>
      <c r="AP19" s="259"/>
      <c r="AQ19" s="259">
        <v>96.9</v>
      </c>
      <c r="AR19" s="259"/>
      <c r="AS19" s="259">
        <v>62.9</v>
      </c>
      <c r="AT19" s="259"/>
      <c r="AU19" s="259">
        <v>99</v>
      </c>
      <c r="AV19" s="117"/>
    </row>
    <row r="20" spans="1:49" s="1222" customFormat="1" ht="12.75" customHeight="1" x14ac:dyDescent="0.15">
      <c r="A20" s="2152"/>
      <c r="B20" s="2154"/>
      <c r="C20" s="2155"/>
      <c r="D20" s="1156">
        <v>7</v>
      </c>
      <c r="E20" s="1054"/>
      <c r="F20" s="258"/>
      <c r="G20" s="259">
        <v>90.8</v>
      </c>
      <c r="H20" s="259"/>
      <c r="I20" s="259">
        <v>80.400000000000006</v>
      </c>
      <c r="J20" s="259"/>
      <c r="K20" s="259">
        <v>91.3</v>
      </c>
      <c r="L20" s="259"/>
      <c r="M20" s="259">
        <v>85.4</v>
      </c>
      <c r="N20" s="259"/>
      <c r="O20" s="259">
        <v>117.4</v>
      </c>
      <c r="P20" s="259"/>
      <c r="Q20" s="259">
        <v>124.8</v>
      </c>
      <c r="R20" s="259"/>
      <c r="S20" s="259">
        <v>102.1</v>
      </c>
      <c r="T20" s="259"/>
      <c r="U20" s="259">
        <v>50.4</v>
      </c>
      <c r="V20" s="259"/>
      <c r="W20" s="259">
        <v>85.9</v>
      </c>
      <c r="X20" s="259"/>
      <c r="Y20" s="259">
        <v>59.4</v>
      </c>
      <c r="Z20" s="259"/>
      <c r="AA20" s="259">
        <v>109.4</v>
      </c>
      <c r="AB20" s="259"/>
      <c r="AC20" s="259">
        <v>97.5</v>
      </c>
      <c r="AD20" s="259"/>
      <c r="AE20" s="259">
        <v>83.7</v>
      </c>
      <c r="AF20" s="259"/>
      <c r="AG20" s="259">
        <v>66.900000000000006</v>
      </c>
      <c r="AH20" s="259"/>
      <c r="AI20" s="259">
        <v>76.900000000000006</v>
      </c>
      <c r="AJ20" s="259"/>
      <c r="AK20" s="259">
        <v>78.5</v>
      </c>
      <c r="AL20" s="259"/>
      <c r="AM20" s="259">
        <v>70.5</v>
      </c>
      <c r="AN20" s="259"/>
      <c r="AO20" s="259">
        <v>87.4</v>
      </c>
      <c r="AP20" s="259"/>
      <c r="AQ20" s="259">
        <v>84</v>
      </c>
      <c r="AR20" s="259"/>
      <c r="AS20" s="259">
        <v>61.3</v>
      </c>
      <c r="AT20" s="259"/>
      <c r="AU20" s="259">
        <v>93.3</v>
      </c>
      <c r="AV20" s="117"/>
    </row>
    <row r="21" spans="1:49" s="1222" customFormat="1" ht="12.75" customHeight="1" x14ac:dyDescent="0.15">
      <c r="A21" s="2152"/>
      <c r="B21" s="2154"/>
      <c r="C21" s="2155"/>
      <c r="D21" s="1156">
        <v>8</v>
      </c>
      <c r="E21" s="1054"/>
      <c r="F21" s="258"/>
      <c r="G21" s="259">
        <v>90.2</v>
      </c>
      <c r="H21" s="259"/>
      <c r="I21" s="259">
        <v>73.900000000000006</v>
      </c>
      <c r="J21" s="259"/>
      <c r="K21" s="259">
        <v>86.6</v>
      </c>
      <c r="L21" s="259"/>
      <c r="M21" s="259">
        <v>86.5</v>
      </c>
      <c r="N21" s="259"/>
      <c r="O21" s="259">
        <v>105.8</v>
      </c>
      <c r="P21" s="259"/>
      <c r="Q21" s="259">
        <v>113.8</v>
      </c>
      <c r="R21" s="259"/>
      <c r="S21" s="259">
        <v>97.8</v>
      </c>
      <c r="T21" s="259"/>
      <c r="U21" s="259">
        <v>53.4</v>
      </c>
      <c r="V21" s="259"/>
      <c r="W21" s="259">
        <v>91</v>
      </c>
      <c r="X21" s="259"/>
      <c r="Y21" s="259">
        <v>43.2</v>
      </c>
      <c r="Z21" s="259"/>
      <c r="AA21" s="259">
        <v>111.4</v>
      </c>
      <c r="AB21" s="259"/>
      <c r="AC21" s="259">
        <v>97.7</v>
      </c>
      <c r="AD21" s="259"/>
      <c r="AE21" s="259">
        <v>86.4</v>
      </c>
      <c r="AF21" s="259"/>
      <c r="AG21" s="259">
        <v>68.400000000000006</v>
      </c>
      <c r="AH21" s="259"/>
      <c r="AI21" s="259">
        <v>76.7</v>
      </c>
      <c r="AJ21" s="259"/>
      <c r="AK21" s="259">
        <v>80.5</v>
      </c>
      <c r="AL21" s="259"/>
      <c r="AM21" s="259">
        <v>69.3</v>
      </c>
      <c r="AN21" s="259"/>
      <c r="AO21" s="259">
        <v>95.1</v>
      </c>
      <c r="AP21" s="259"/>
      <c r="AQ21" s="259">
        <v>97.1</v>
      </c>
      <c r="AR21" s="259"/>
      <c r="AS21" s="259">
        <v>46.3</v>
      </c>
      <c r="AT21" s="259"/>
      <c r="AU21" s="259">
        <v>87.9</v>
      </c>
      <c r="AV21" s="117"/>
    </row>
    <row r="22" spans="1:49" s="1222" customFormat="1" ht="12.75" customHeight="1" x14ac:dyDescent="0.15">
      <c r="A22" s="2152"/>
      <c r="B22" s="2154"/>
      <c r="C22" s="2155"/>
      <c r="D22" s="1156">
        <v>9</v>
      </c>
      <c r="E22" s="1054"/>
      <c r="F22" s="258"/>
      <c r="G22" s="259">
        <v>92.9</v>
      </c>
      <c r="H22" s="259"/>
      <c r="I22" s="259">
        <v>71</v>
      </c>
      <c r="J22" s="259"/>
      <c r="K22" s="259">
        <v>90.5</v>
      </c>
      <c r="L22" s="259"/>
      <c r="M22" s="259">
        <v>87.1</v>
      </c>
      <c r="N22" s="259"/>
      <c r="O22" s="259">
        <v>111.1</v>
      </c>
      <c r="P22" s="259"/>
      <c r="Q22" s="259">
        <v>119.8</v>
      </c>
      <c r="R22" s="259"/>
      <c r="S22" s="259">
        <v>87.8</v>
      </c>
      <c r="T22" s="259"/>
      <c r="U22" s="259">
        <v>58.4</v>
      </c>
      <c r="V22" s="259"/>
      <c r="W22" s="259">
        <v>96.3</v>
      </c>
      <c r="X22" s="259"/>
      <c r="Y22" s="259">
        <v>50.2</v>
      </c>
      <c r="Z22" s="259"/>
      <c r="AA22" s="259">
        <v>110.4</v>
      </c>
      <c r="AB22" s="259"/>
      <c r="AC22" s="259">
        <v>96.5</v>
      </c>
      <c r="AD22" s="259"/>
      <c r="AE22" s="259">
        <v>84.9</v>
      </c>
      <c r="AF22" s="259"/>
      <c r="AG22" s="259">
        <v>70.8</v>
      </c>
      <c r="AH22" s="259"/>
      <c r="AI22" s="259">
        <v>82.2</v>
      </c>
      <c r="AJ22" s="259"/>
      <c r="AK22" s="259">
        <v>80.900000000000006</v>
      </c>
      <c r="AL22" s="259"/>
      <c r="AM22" s="259">
        <v>72.2</v>
      </c>
      <c r="AN22" s="259"/>
      <c r="AO22" s="259">
        <v>84.2</v>
      </c>
      <c r="AP22" s="259"/>
      <c r="AQ22" s="259">
        <v>92.7</v>
      </c>
      <c r="AR22" s="259"/>
      <c r="AS22" s="259">
        <v>61.7</v>
      </c>
      <c r="AT22" s="259"/>
      <c r="AU22" s="259">
        <v>91</v>
      </c>
      <c r="AV22" s="117"/>
    </row>
    <row r="23" spans="1:49" s="1222" customFormat="1" ht="12.75" customHeight="1" x14ac:dyDescent="0.15">
      <c r="A23" s="2152"/>
      <c r="B23" s="2154"/>
      <c r="C23" s="2155"/>
      <c r="D23" s="1156">
        <v>10</v>
      </c>
      <c r="E23" s="1054"/>
      <c r="F23" s="1057"/>
      <c r="G23" s="259">
        <v>94.7</v>
      </c>
      <c r="H23" s="259" t="s">
        <v>215</v>
      </c>
      <c r="I23" s="259">
        <v>82.6</v>
      </c>
      <c r="J23" s="259" t="s">
        <v>215</v>
      </c>
      <c r="K23" s="259">
        <v>87.5</v>
      </c>
      <c r="L23" s="259" t="s">
        <v>215</v>
      </c>
      <c r="M23" s="259">
        <v>87.1</v>
      </c>
      <c r="N23" s="259" t="s">
        <v>215</v>
      </c>
      <c r="O23" s="259">
        <v>108.2</v>
      </c>
      <c r="P23" s="259" t="s">
        <v>215</v>
      </c>
      <c r="Q23" s="259">
        <v>96.3</v>
      </c>
      <c r="R23" s="259" t="s">
        <v>215</v>
      </c>
      <c r="S23" s="259">
        <v>105.1</v>
      </c>
      <c r="T23" s="259" t="s">
        <v>215</v>
      </c>
      <c r="U23" s="259">
        <v>49.9</v>
      </c>
      <c r="V23" s="259" t="s">
        <v>215</v>
      </c>
      <c r="W23" s="259">
        <v>96</v>
      </c>
      <c r="X23" s="259" t="s">
        <v>215</v>
      </c>
      <c r="Y23" s="259">
        <v>53</v>
      </c>
      <c r="Z23" s="259" t="s">
        <v>215</v>
      </c>
      <c r="AA23" s="259">
        <v>109.7</v>
      </c>
      <c r="AB23" s="259" t="s">
        <v>215</v>
      </c>
      <c r="AC23" s="259">
        <v>104.7</v>
      </c>
      <c r="AD23" s="259" t="s">
        <v>215</v>
      </c>
      <c r="AE23" s="259">
        <v>85</v>
      </c>
      <c r="AF23" s="259" t="s">
        <v>215</v>
      </c>
      <c r="AG23" s="259">
        <v>60.1</v>
      </c>
      <c r="AH23" s="259" t="s">
        <v>215</v>
      </c>
      <c r="AI23" s="259">
        <v>83.6</v>
      </c>
      <c r="AJ23" s="259" t="s">
        <v>215</v>
      </c>
      <c r="AK23" s="259">
        <v>80.099999999999994</v>
      </c>
      <c r="AL23" s="259" t="s">
        <v>215</v>
      </c>
      <c r="AM23" s="259">
        <v>75.099999999999994</v>
      </c>
      <c r="AN23" s="259" t="s">
        <v>215</v>
      </c>
      <c r="AO23" s="259">
        <v>79.5</v>
      </c>
      <c r="AP23" s="259" t="s">
        <v>215</v>
      </c>
      <c r="AQ23" s="259">
        <v>85.6</v>
      </c>
      <c r="AR23" s="259" t="s">
        <v>215</v>
      </c>
      <c r="AS23" s="259">
        <v>56.7</v>
      </c>
      <c r="AT23" s="259" t="s">
        <v>215</v>
      </c>
      <c r="AU23" s="259">
        <v>91.7</v>
      </c>
      <c r="AV23" s="117"/>
    </row>
    <row r="24" spans="1:49" s="1222" customFormat="1" ht="12.75" customHeight="1" x14ac:dyDescent="0.15">
      <c r="A24" s="2152"/>
      <c r="B24" s="2179"/>
      <c r="C24" s="2180"/>
      <c r="D24" s="1157">
        <v>11</v>
      </c>
      <c r="E24" s="1056"/>
      <c r="F24" s="1058"/>
      <c r="G24" s="1059">
        <v>93.8</v>
      </c>
      <c r="H24" s="1059"/>
      <c r="I24" s="1059">
        <v>81</v>
      </c>
      <c r="J24" s="1059"/>
      <c r="K24" s="1059">
        <v>87.2</v>
      </c>
      <c r="L24" s="1059"/>
      <c r="M24" s="1059">
        <v>84.4</v>
      </c>
      <c r="N24" s="1059"/>
      <c r="O24" s="1059">
        <v>109.4</v>
      </c>
      <c r="P24" s="1059"/>
      <c r="Q24" s="1059">
        <v>96.3</v>
      </c>
      <c r="R24" s="1059"/>
      <c r="S24" s="1059">
        <v>115.8</v>
      </c>
      <c r="T24" s="1059"/>
      <c r="U24" s="1059">
        <v>52.2</v>
      </c>
      <c r="V24" s="1059"/>
      <c r="W24" s="1059">
        <v>88.5</v>
      </c>
      <c r="X24" s="1059"/>
      <c r="Y24" s="1059">
        <v>56.4</v>
      </c>
      <c r="Z24" s="1059"/>
      <c r="AA24" s="1059">
        <v>111.8</v>
      </c>
      <c r="AB24" s="1059"/>
      <c r="AC24" s="1059">
        <v>106.1</v>
      </c>
      <c r="AD24" s="1059"/>
      <c r="AE24" s="1059">
        <v>86.3</v>
      </c>
      <c r="AF24" s="1059"/>
      <c r="AG24" s="1059">
        <v>75.400000000000006</v>
      </c>
      <c r="AH24" s="1059"/>
      <c r="AI24" s="1059">
        <v>83.5</v>
      </c>
      <c r="AJ24" s="1059"/>
      <c r="AK24" s="1059">
        <v>82</v>
      </c>
      <c r="AL24" s="1059"/>
      <c r="AM24" s="1059">
        <v>74</v>
      </c>
      <c r="AN24" s="1059"/>
      <c r="AO24" s="1059">
        <v>87</v>
      </c>
      <c r="AP24" s="1059"/>
      <c r="AQ24" s="1059">
        <v>94.9</v>
      </c>
      <c r="AR24" s="1059"/>
      <c r="AS24" s="1059">
        <v>57.8</v>
      </c>
      <c r="AT24" s="1059"/>
      <c r="AU24" s="1059">
        <v>90.3</v>
      </c>
      <c r="AV24" s="90"/>
    </row>
    <row r="25" spans="1:49" s="836" customFormat="1" ht="15.75" customHeight="1" x14ac:dyDescent="0.15">
      <c r="A25" s="2153"/>
      <c r="B25" s="2170" t="s">
        <v>875</v>
      </c>
      <c r="C25" s="2171"/>
      <c r="D25" s="2171"/>
      <c r="E25" s="2172"/>
      <c r="F25" s="263"/>
      <c r="G25" s="265">
        <v>-0.95036958817318329</v>
      </c>
      <c r="H25" s="1060"/>
      <c r="I25" s="265">
        <v>-1.937046004842613</v>
      </c>
      <c r="J25" s="1060"/>
      <c r="K25" s="265">
        <v>-0.34285714285714475</v>
      </c>
      <c r="L25" s="1060"/>
      <c r="M25" s="1060">
        <v>-3.0998851894374124</v>
      </c>
      <c r="N25" s="1060"/>
      <c r="O25" s="1060">
        <v>1.109057301293892</v>
      </c>
      <c r="P25" s="1060"/>
      <c r="Q25" s="1060">
        <v>0</v>
      </c>
      <c r="R25" s="1060"/>
      <c r="S25" s="265">
        <v>10.180780209324446</v>
      </c>
      <c r="T25" s="1060"/>
      <c r="U25" s="1060">
        <v>4.6092184368737632</v>
      </c>
      <c r="V25" s="1060"/>
      <c r="W25" s="1060">
        <v>-7.8125</v>
      </c>
      <c r="X25" s="1060"/>
      <c r="Y25" s="1060">
        <v>6.4150943396226401</v>
      </c>
      <c r="Z25" s="1060"/>
      <c r="AA25" s="265">
        <v>1.9143117593436676</v>
      </c>
      <c r="AB25" s="1060"/>
      <c r="AC25" s="1061">
        <v>1.3371537726838412</v>
      </c>
      <c r="AD25" s="1060"/>
      <c r="AE25" s="1060">
        <v>1.529411764705868</v>
      </c>
      <c r="AF25" s="1060"/>
      <c r="AG25" s="1060">
        <v>25.457570715474208</v>
      </c>
      <c r="AH25" s="1060"/>
      <c r="AI25" s="265">
        <v>-0.11961722488037507</v>
      </c>
      <c r="AJ25" s="1060"/>
      <c r="AK25" s="265">
        <v>2.372034956304625</v>
      </c>
      <c r="AL25" s="1060"/>
      <c r="AM25" s="1060">
        <v>-1.464713715046595</v>
      </c>
      <c r="AN25" s="1060"/>
      <c r="AO25" s="1060">
        <v>9.4339622641509422</v>
      </c>
      <c r="AP25" s="1060"/>
      <c r="AQ25" s="1060">
        <v>10.864485981308425</v>
      </c>
      <c r="AR25" s="1060"/>
      <c r="AS25" s="265">
        <v>1.9400352733685899</v>
      </c>
      <c r="AT25" s="1060"/>
      <c r="AU25" s="265">
        <v>-1.5267175572519109</v>
      </c>
      <c r="AV25" s="1062"/>
      <c r="AW25" s="1063"/>
    </row>
    <row r="26" spans="1:49" s="77" customFormat="1" ht="12.6" customHeight="1" x14ac:dyDescent="0.15">
      <c r="A26" s="2175" t="s">
        <v>876</v>
      </c>
      <c r="B26" s="2158" t="s">
        <v>877</v>
      </c>
      <c r="C26" s="2159"/>
      <c r="D26" s="2159"/>
      <c r="E26" s="2160"/>
      <c r="F26" s="2167">
        <v>10000</v>
      </c>
      <c r="G26" s="2167"/>
      <c r="H26" s="2167">
        <v>49.2</v>
      </c>
      <c r="I26" s="2167"/>
      <c r="J26" s="2167">
        <v>367.4</v>
      </c>
      <c r="K26" s="2167"/>
      <c r="L26" s="2167">
        <v>210.1</v>
      </c>
      <c r="M26" s="2167"/>
      <c r="N26" s="2167">
        <v>906.5</v>
      </c>
      <c r="O26" s="2167"/>
      <c r="P26" s="2167">
        <v>104.9</v>
      </c>
      <c r="Q26" s="2167"/>
      <c r="R26" s="2167">
        <v>778.8</v>
      </c>
      <c r="S26" s="2167"/>
      <c r="T26" s="2167">
        <v>120.8</v>
      </c>
      <c r="U26" s="2167"/>
      <c r="V26" s="2167">
        <v>3581</v>
      </c>
      <c r="W26" s="2167"/>
      <c r="X26" s="2167">
        <v>93.7</v>
      </c>
      <c r="Y26" s="2167"/>
      <c r="Z26" s="2167">
        <v>940.8</v>
      </c>
      <c r="AA26" s="2167"/>
      <c r="AB26" s="2167">
        <v>463.9</v>
      </c>
      <c r="AC26" s="2167"/>
      <c r="AD26" s="2167">
        <v>337.6</v>
      </c>
      <c r="AE26" s="2167"/>
      <c r="AF26" s="2167">
        <v>50.5</v>
      </c>
      <c r="AG26" s="2167"/>
      <c r="AH26" s="2167">
        <v>1514.5</v>
      </c>
      <c r="AI26" s="2167"/>
      <c r="AJ26" s="2167">
        <v>480.3</v>
      </c>
      <c r="AK26" s="2167"/>
      <c r="AL26" s="2167">
        <v>183.3</v>
      </c>
      <c r="AM26" s="2167"/>
      <c r="AN26" s="2167">
        <v>56.3</v>
      </c>
      <c r="AO26" s="2167"/>
      <c r="AP26" s="2167">
        <v>101.6</v>
      </c>
      <c r="AQ26" s="2167"/>
      <c r="AR26" s="2167">
        <v>31.2</v>
      </c>
      <c r="AS26" s="2167"/>
      <c r="AT26" s="2167">
        <v>107.9</v>
      </c>
      <c r="AU26" s="2167"/>
      <c r="AV26" s="117"/>
    </row>
    <row r="27" spans="1:49" s="77" customFormat="1" ht="12.6" customHeight="1" x14ac:dyDescent="0.15">
      <c r="A27" s="2183"/>
      <c r="B27" s="247" t="s">
        <v>872</v>
      </c>
      <c r="C27" s="874"/>
      <c r="D27" s="1155">
        <v>3</v>
      </c>
      <c r="E27" s="249" t="s">
        <v>628</v>
      </c>
      <c r="F27" s="260"/>
      <c r="G27" s="1705">
        <v>89.6</v>
      </c>
      <c r="H27" s="1705"/>
      <c r="I27" s="1705">
        <v>86.5</v>
      </c>
      <c r="J27" s="1705"/>
      <c r="K27" s="1705">
        <v>83.8</v>
      </c>
      <c r="L27" s="1705"/>
      <c r="M27" s="1705">
        <v>96.4</v>
      </c>
      <c r="N27" s="1705"/>
      <c r="O27" s="1705">
        <v>94.5</v>
      </c>
      <c r="P27" s="1705"/>
      <c r="Q27" s="1705">
        <v>121.3</v>
      </c>
      <c r="R27" s="1705"/>
      <c r="S27" s="1705">
        <v>108.8</v>
      </c>
      <c r="T27" s="1705"/>
      <c r="U27" s="1705">
        <v>54.2</v>
      </c>
      <c r="V27" s="1705"/>
      <c r="W27" s="1705">
        <v>80.099999999999994</v>
      </c>
      <c r="X27" s="1705"/>
      <c r="Y27" s="1705">
        <v>58.6</v>
      </c>
      <c r="Z27" s="1705"/>
      <c r="AA27" s="1705">
        <v>112.5</v>
      </c>
      <c r="AB27" s="1705"/>
      <c r="AC27" s="1705">
        <v>103</v>
      </c>
      <c r="AD27" s="1705"/>
      <c r="AE27" s="1705">
        <v>88</v>
      </c>
      <c r="AF27" s="1705"/>
      <c r="AG27" s="1705">
        <v>96.2</v>
      </c>
      <c r="AH27" s="1705"/>
      <c r="AI27" s="1705">
        <v>84.8</v>
      </c>
      <c r="AJ27" s="1705"/>
      <c r="AK27" s="1705">
        <v>88.3</v>
      </c>
      <c r="AL27" s="1705"/>
      <c r="AM27" s="1705">
        <v>78.3</v>
      </c>
      <c r="AN27" s="1705"/>
      <c r="AO27" s="1705">
        <v>101.8</v>
      </c>
      <c r="AP27" s="1705"/>
      <c r="AQ27" s="1705">
        <v>94.7</v>
      </c>
      <c r="AR27" s="1705"/>
      <c r="AS27" s="1705">
        <v>61.6</v>
      </c>
      <c r="AT27" s="1705"/>
      <c r="AU27" s="1705">
        <v>99.7</v>
      </c>
      <c r="AV27" s="117"/>
    </row>
    <row r="28" spans="1:49" s="77" customFormat="1" ht="12.6" customHeight="1" x14ac:dyDescent="0.15">
      <c r="A28" s="2183"/>
      <c r="B28" s="247"/>
      <c r="C28" s="874">
        <v>2</v>
      </c>
      <c r="D28" s="1155">
        <v>4</v>
      </c>
      <c r="E28" s="249"/>
      <c r="F28" s="259"/>
      <c r="G28" s="1705">
        <v>89.95</v>
      </c>
      <c r="H28" s="259"/>
      <c r="I28" s="1705">
        <v>89.658333333333346</v>
      </c>
      <c r="J28" s="259"/>
      <c r="K28" s="1705">
        <v>81.691666666666677</v>
      </c>
      <c r="L28" s="259"/>
      <c r="M28" s="1705">
        <v>97.199999999999989</v>
      </c>
      <c r="N28" s="259"/>
      <c r="O28" s="1705">
        <v>95.666666666666686</v>
      </c>
      <c r="P28" s="1705"/>
      <c r="Q28" s="1705">
        <v>127.69166666666666</v>
      </c>
      <c r="R28" s="259"/>
      <c r="S28" s="1705">
        <v>109.62500000000001</v>
      </c>
      <c r="T28" s="1705"/>
      <c r="U28" s="1705">
        <v>54.316666666666663</v>
      </c>
      <c r="V28" s="259"/>
      <c r="W28" s="1705">
        <v>82.575000000000003</v>
      </c>
      <c r="X28" s="259"/>
      <c r="Y28" s="1705">
        <v>54.275000000000006</v>
      </c>
      <c r="Z28" s="259"/>
      <c r="AA28" s="1705">
        <v>107.9666666666667</v>
      </c>
      <c r="AB28" s="259"/>
      <c r="AC28" s="1705">
        <v>100.30000000000001</v>
      </c>
      <c r="AD28" s="1705"/>
      <c r="AE28" s="1705">
        <v>88.924999999999997</v>
      </c>
      <c r="AF28" s="1705"/>
      <c r="AG28" s="1705">
        <v>88.283333333333317</v>
      </c>
      <c r="AH28" s="259"/>
      <c r="AI28" s="1705">
        <v>84.041666666666657</v>
      </c>
      <c r="AJ28" s="259"/>
      <c r="AK28" s="1705">
        <v>87.2</v>
      </c>
      <c r="AL28" s="1705"/>
      <c r="AM28" s="1705">
        <v>77.024999999999991</v>
      </c>
      <c r="AN28" s="1705"/>
      <c r="AO28" s="1705">
        <v>100.31666666666666</v>
      </c>
      <c r="AP28" s="259"/>
      <c r="AQ28" s="1705">
        <v>93.783333333333346</v>
      </c>
      <c r="AR28" s="1705"/>
      <c r="AS28" s="1705">
        <v>61.10833333333332</v>
      </c>
      <c r="AT28" s="259"/>
      <c r="AU28" s="1705">
        <v>98.949999999999989</v>
      </c>
      <c r="AV28" s="117"/>
    </row>
    <row r="29" spans="1:49" s="77" customFormat="1" x14ac:dyDescent="0.15">
      <c r="A29" s="2183"/>
      <c r="B29" s="1064"/>
      <c r="C29" s="1065"/>
      <c r="D29" s="1065"/>
      <c r="E29" s="255"/>
      <c r="F29" s="260"/>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117"/>
    </row>
    <row r="30" spans="1:49" s="77" customFormat="1" x14ac:dyDescent="0.15">
      <c r="A30" s="2183"/>
      <c r="B30" s="2154" t="s">
        <v>878</v>
      </c>
      <c r="C30" s="2155"/>
      <c r="D30" s="1156">
        <v>11</v>
      </c>
      <c r="E30" s="1054" t="s">
        <v>102</v>
      </c>
      <c r="F30" s="259"/>
      <c r="G30" s="1066">
        <v>91.6</v>
      </c>
      <c r="H30" s="259"/>
      <c r="I30" s="1066">
        <v>85.6</v>
      </c>
      <c r="J30" s="259"/>
      <c r="K30" s="1066">
        <v>79.900000000000006</v>
      </c>
      <c r="L30" s="259"/>
      <c r="M30" s="1066">
        <v>99.7</v>
      </c>
      <c r="N30" s="259"/>
      <c r="O30" s="1066">
        <v>98.8</v>
      </c>
      <c r="P30" s="259"/>
      <c r="Q30" s="1066">
        <v>119.9</v>
      </c>
      <c r="R30" s="259"/>
      <c r="S30" s="1066">
        <v>107.9</v>
      </c>
      <c r="T30" s="259"/>
      <c r="U30" s="1066">
        <v>59.6</v>
      </c>
      <c r="V30" s="259"/>
      <c r="W30" s="1066">
        <v>84.9</v>
      </c>
      <c r="X30" s="259"/>
      <c r="Y30" s="1066">
        <v>53</v>
      </c>
      <c r="Z30" s="259"/>
      <c r="AA30" s="1066">
        <v>109.2</v>
      </c>
      <c r="AB30" s="259"/>
      <c r="AC30" s="1066">
        <v>99.2</v>
      </c>
      <c r="AD30" s="259"/>
      <c r="AE30" s="1066">
        <v>87.9</v>
      </c>
      <c r="AF30" s="259"/>
      <c r="AG30" s="1066">
        <v>75.8</v>
      </c>
      <c r="AH30" s="259"/>
      <c r="AI30" s="1066">
        <v>83.4</v>
      </c>
      <c r="AJ30" s="259"/>
      <c r="AK30" s="1066">
        <v>85.8</v>
      </c>
      <c r="AL30" s="259"/>
      <c r="AM30" s="1066">
        <v>74</v>
      </c>
      <c r="AN30" s="259"/>
      <c r="AO30" s="1066">
        <v>94.4</v>
      </c>
      <c r="AP30" s="259"/>
      <c r="AQ30" s="1066">
        <v>99</v>
      </c>
      <c r="AR30" s="259"/>
      <c r="AS30" s="1066">
        <v>59.8</v>
      </c>
      <c r="AT30" s="259"/>
      <c r="AU30" s="1066">
        <v>96.7</v>
      </c>
      <c r="AV30" s="117"/>
    </row>
    <row r="31" spans="1:49" s="77" customFormat="1" ht="12.6" customHeight="1" x14ac:dyDescent="0.15">
      <c r="A31" s="2183"/>
      <c r="B31" s="2154"/>
      <c r="C31" s="2155"/>
      <c r="D31" s="1156">
        <v>12</v>
      </c>
      <c r="E31" s="1055"/>
      <c r="F31" s="262"/>
      <c r="G31" s="1066">
        <v>91.7</v>
      </c>
      <c r="H31" s="259"/>
      <c r="I31" s="1066">
        <v>82.3</v>
      </c>
      <c r="J31" s="259"/>
      <c r="K31" s="1066">
        <v>82.6</v>
      </c>
      <c r="L31" s="259"/>
      <c r="M31" s="1066">
        <v>98.9</v>
      </c>
      <c r="N31" s="259"/>
      <c r="O31" s="1066">
        <v>105.3</v>
      </c>
      <c r="P31" s="259"/>
      <c r="Q31" s="1066">
        <v>124.4</v>
      </c>
      <c r="R31" s="259"/>
      <c r="S31" s="1066">
        <v>105.6</v>
      </c>
      <c r="T31" s="259"/>
      <c r="U31" s="1066">
        <v>57</v>
      </c>
      <c r="V31" s="259"/>
      <c r="W31" s="1066">
        <v>83.5</v>
      </c>
      <c r="X31" s="259"/>
      <c r="Y31" s="1066">
        <v>51.9</v>
      </c>
      <c r="Z31" s="259"/>
      <c r="AA31" s="1066">
        <v>110.3</v>
      </c>
      <c r="AB31" s="259"/>
      <c r="AC31" s="1066">
        <v>101.5</v>
      </c>
      <c r="AD31" s="259"/>
      <c r="AE31" s="1066">
        <v>86.3</v>
      </c>
      <c r="AF31" s="259"/>
      <c r="AG31" s="1066">
        <v>85.2</v>
      </c>
      <c r="AH31" s="259"/>
      <c r="AI31" s="1066">
        <v>86.8</v>
      </c>
      <c r="AJ31" s="259"/>
      <c r="AK31" s="1066">
        <v>86.2</v>
      </c>
      <c r="AL31" s="259"/>
      <c r="AM31" s="1066">
        <v>77.400000000000006</v>
      </c>
      <c r="AN31" s="259"/>
      <c r="AO31" s="1066">
        <v>90.2</v>
      </c>
      <c r="AP31" s="259"/>
      <c r="AQ31" s="1066">
        <v>94.9</v>
      </c>
      <c r="AR31" s="259"/>
      <c r="AS31" s="1066">
        <v>56.4</v>
      </c>
      <c r="AT31" s="259"/>
      <c r="AU31" s="1066">
        <v>99.2</v>
      </c>
      <c r="AV31" s="117"/>
    </row>
    <row r="32" spans="1:49" s="77" customFormat="1" ht="12.6" customHeight="1" x14ac:dyDescent="0.15">
      <c r="A32" s="2183"/>
      <c r="B32" s="2154" t="s">
        <v>517</v>
      </c>
      <c r="C32" s="2155"/>
      <c r="D32" s="1156">
        <v>1</v>
      </c>
      <c r="E32" s="1054" t="s">
        <v>874</v>
      </c>
      <c r="F32" s="262"/>
      <c r="G32" s="1066">
        <v>90.7</v>
      </c>
      <c r="H32" s="259"/>
      <c r="I32" s="1066">
        <v>76.400000000000006</v>
      </c>
      <c r="J32" s="259"/>
      <c r="K32" s="1066">
        <v>74.7</v>
      </c>
      <c r="L32" s="259"/>
      <c r="M32" s="1066">
        <v>95</v>
      </c>
      <c r="N32" s="259"/>
      <c r="O32" s="1066">
        <v>85.4</v>
      </c>
      <c r="P32" s="259"/>
      <c r="Q32" s="1066">
        <v>115.3</v>
      </c>
      <c r="R32" s="259"/>
      <c r="S32" s="1066">
        <v>107.7</v>
      </c>
      <c r="T32" s="259"/>
      <c r="U32" s="1066">
        <v>55.3</v>
      </c>
      <c r="V32" s="259"/>
      <c r="W32" s="1066">
        <v>92</v>
      </c>
      <c r="X32" s="259"/>
      <c r="Y32" s="1066">
        <v>56.1</v>
      </c>
      <c r="Z32" s="259"/>
      <c r="AA32" s="1066">
        <v>105.8</v>
      </c>
      <c r="AB32" s="259"/>
      <c r="AC32" s="1066">
        <v>89.1</v>
      </c>
      <c r="AD32" s="259"/>
      <c r="AE32" s="1066">
        <v>84</v>
      </c>
      <c r="AF32" s="259"/>
      <c r="AG32" s="1066">
        <v>79.099999999999994</v>
      </c>
      <c r="AH32" s="259"/>
      <c r="AI32" s="1066">
        <v>82.5</v>
      </c>
      <c r="AJ32" s="259"/>
      <c r="AK32" s="1066">
        <v>82</v>
      </c>
      <c r="AL32" s="259"/>
      <c r="AM32" s="1066">
        <v>70.599999999999994</v>
      </c>
      <c r="AN32" s="259"/>
      <c r="AO32" s="1066">
        <v>79.599999999999994</v>
      </c>
      <c r="AP32" s="259"/>
      <c r="AQ32" s="1066">
        <v>100.3</v>
      </c>
      <c r="AR32" s="259"/>
      <c r="AS32" s="1066">
        <v>54.1</v>
      </c>
      <c r="AT32" s="259"/>
      <c r="AU32" s="1066">
        <v>89.5</v>
      </c>
      <c r="AV32" s="117"/>
    </row>
    <row r="33" spans="1:49" s="77" customFormat="1" ht="12.6" customHeight="1" x14ac:dyDescent="0.15">
      <c r="A33" s="2183"/>
      <c r="B33" s="2154"/>
      <c r="C33" s="2155"/>
      <c r="D33" s="1156">
        <v>2</v>
      </c>
      <c r="E33" s="1054"/>
      <c r="F33" s="262"/>
      <c r="G33" s="1066">
        <v>87.5</v>
      </c>
      <c r="H33" s="259"/>
      <c r="I33" s="1066">
        <v>72.7</v>
      </c>
      <c r="J33" s="259"/>
      <c r="K33" s="1066">
        <v>77.2</v>
      </c>
      <c r="L33" s="259"/>
      <c r="M33" s="1066">
        <v>100</v>
      </c>
      <c r="N33" s="259"/>
      <c r="O33" s="1066">
        <v>94.9</v>
      </c>
      <c r="P33" s="259"/>
      <c r="Q33" s="1066">
        <v>128.5</v>
      </c>
      <c r="R33" s="259"/>
      <c r="S33" s="1066">
        <v>108</v>
      </c>
      <c r="T33" s="259"/>
      <c r="U33" s="1066">
        <v>58.4</v>
      </c>
      <c r="V33" s="259"/>
      <c r="W33" s="1066">
        <v>78.7</v>
      </c>
      <c r="X33" s="259"/>
      <c r="Y33" s="1066">
        <v>59.2</v>
      </c>
      <c r="Z33" s="259"/>
      <c r="AA33" s="1066">
        <v>106.3</v>
      </c>
      <c r="AB33" s="259"/>
      <c r="AC33" s="1066">
        <v>93.3</v>
      </c>
      <c r="AD33" s="259"/>
      <c r="AE33" s="1066">
        <v>84.1</v>
      </c>
      <c r="AF33" s="259"/>
      <c r="AG33" s="1066">
        <v>64.099999999999994</v>
      </c>
      <c r="AH33" s="259"/>
      <c r="AI33" s="1066">
        <v>85.4</v>
      </c>
      <c r="AJ33" s="259"/>
      <c r="AK33" s="1066">
        <v>86</v>
      </c>
      <c r="AL33" s="259"/>
      <c r="AM33" s="1066">
        <v>79.400000000000006</v>
      </c>
      <c r="AN33" s="259"/>
      <c r="AO33" s="1066">
        <v>84.5</v>
      </c>
      <c r="AP33" s="259"/>
      <c r="AQ33" s="1066">
        <v>100.3</v>
      </c>
      <c r="AR33" s="259"/>
      <c r="AS33" s="1066">
        <v>55.5</v>
      </c>
      <c r="AT33" s="259"/>
      <c r="AU33" s="1066">
        <v>97.5</v>
      </c>
      <c r="AV33" s="117"/>
    </row>
    <row r="34" spans="1:49" s="77" customFormat="1" ht="12.6" customHeight="1" x14ac:dyDescent="0.15">
      <c r="A34" s="2183"/>
      <c r="B34" s="2154"/>
      <c r="C34" s="2155"/>
      <c r="D34" s="1156">
        <v>3</v>
      </c>
      <c r="E34" s="1054"/>
      <c r="F34" s="262"/>
      <c r="G34" s="1066">
        <v>92.6</v>
      </c>
      <c r="H34" s="259"/>
      <c r="I34" s="1066">
        <v>76.7</v>
      </c>
      <c r="J34" s="259"/>
      <c r="K34" s="1066">
        <v>78.900000000000006</v>
      </c>
      <c r="L34" s="259"/>
      <c r="M34" s="1066">
        <v>90</v>
      </c>
      <c r="N34" s="259"/>
      <c r="O34" s="1066">
        <v>107</v>
      </c>
      <c r="P34" s="259"/>
      <c r="Q34" s="1066">
        <v>122.2</v>
      </c>
      <c r="R34" s="259"/>
      <c r="S34" s="1066">
        <v>113.3</v>
      </c>
      <c r="T34" s="259"/>
      <c r="U34" s="1066">
        <v>51.9</v>
      </c>
      <c r="V34" s="259"/>
      <c r="W34" s="1066">
        <v>87.3</v>
      </c>
      <c r="X34" s="259"/>
      <c r="Y34" s="1066">
        <v>60.3</v>
      </c>
      <c r="Z34" s="259"/>
      <c r="AA34" s="1066">
        <v>100.6</v>
      </c>
      <c r="AB34" s="259"/>
      <c r="AC34" s="1066">
        <v>100.8</v>
      </c>
      <c r="AD34" s="259"/>
      <c r="AE34" s="1066">
        <v>84.1</v>
      </c>
      <c r="AF34" s="259"/>
      <c r="AG34" s="1066">
        <v>110.2</v>
      </c>
      <c r="AH34" s="259"/>
      <c r="AI34" s="1066">
        <v>85.2</v>
      </c>
      <c r="AJ34" s="259"/>
      <c r="AK34" s="1066">
        <v>88.3</v>
      </c>
      <c r="AL34" s="259"/>
      <c r="AM34" s="1066">
        <v>78.2</v>
      </c>
      <c r="AN34" s="259"/>
      <c r="AO34" s="1066">
        <v>108.4</v>
      </c>
      <c r="AP34" s="259"/>
      <c r="AQ34" s="1066">
        <v>98.4</v>
      </c>
      <c r="AR34" s="259"/>
      <c r="AS34" s="1066">
        <v>55</v>
      </c>
      <c r="AT34" s="259"/>
      <c r="AU34" s="1066">
        <v>94.7</v>
      </c>
      <c r="AV34" s="117"/>
    </row>
    <row r="35" spans="1:49" s="77" customFormat="1" ht="12.6" customHeight="1" x14ac:dyDescent="0.15">
      <c r="A35" s="2183"/>
      <c r="B35" s="2154"/>
      <c r="C35" s="2155"/>
      <c r="D35" s="1156">
        <v>4</v>
      </c>
      <c r="E35" s="1054"/>
      <c r="F35" s="262"/>
      <c r="G35" s="1066">
        <v>89.7</v>
      </c>
      <c r="H35" s="259"/>
      <c r="I35" s="1066">
        <v>79</v>
      </c>
      <c r="J35" s="259"/>
      <c r="K35" s="1066">
        <v>82</v>
      </c>
      <c r="L35" s="259"/>
      <c r="M35" s="1066">
        <v>97.7</v>
      </c>
      <c r="N35" s="259"/>
      <c r="O35" s="1066">
        <v>93.8</v>
      </c>
      <c r="P35" s="259"/>
      <c r="Q35" s="1066">
        <v>112.5</v>
      </c>
      <c r="R35" s="259"/>
      <c r="S35" s="1066">
        <v>111.8</v>
      </c>
      <c r="T35" s="259"/>
      <c r="U35" s="1066">
        <v>66.099999999999994</v>
      </c>
      <c r="V35" s="259"/>
      <c r="W35" s="1066">
        <v>86.2</v>
      </c>
      <c r="X35" s="259"/>
      <c r="Y35" s="1066">
        <v>49.7</v>
      </c>
      <c r="Z35" s="259"/>
      <c r="AA35" s="1066">
        <v>99.8</v>
      </c>
      <c r="AB35" s="259"/>
      <c r="AC35" s="1066">
        <v>99.2</v>
      </c>
      <c r="AD35" s="259"/>
      <c r="AE35" s="1066">
        <v>82.9</v>
      </c>
      <c r="AF35" s="259"/>
      <c r="AG35" s="1066">
        <v>77.599999999999994</v>
      </c>
      <c r="AH35" s="259"/>
      <c r="AI35" s="1066">
        <v>87.1</v>
      </c>
      <c r="AJ35" s="259"/>
      <c r="AK35" s="1066">
        <v>91.2</v>
      </c>
      <c r="AL35" s="259"/>
      <c r="AM35" s="1066">
        <v>79.8</v>
      </c>
      <c r="AN35" s="259"/>
      <c r="AO35" s="1066">
        <v>111.7</v>
      </c>
      <c r="AP35" s="259"/>
      <c r="AQ35" s="1066">
        <v>98.3</v>
      </c>
      <c r="AR35" s="259"/>
      <c r="AS35" s="1066">
        <v>49.3</v>
      </c>
      <c r="AT35" s="259"/>
      <c r="AU35" s="1066">
        <v>103.7</v>
      </c>
      <c r="AV35" s="117"/>
    </row>
    <row r="36" spans="1:49" s="77" customFormat="1" ht="12.6" customHeight="1" x14ac:dyDescent="0.15">
      <c r="A36" s="2183"/>
      <c r="B36" s="2154"/>
      <c r="C36" s="2155"/>
      <c r="D36" s="1156">
        <v>5</v>
      </c>
      <c r="E36" s="1054"/>
      <c r="F36" s="262"/>
      <c r="G36" s="1066">
        <v>92.2</v>
      </c>
      <c r="H36" s="259"/>
      <c r="I36" s="1066">
        <v>78.2</v>
      </c>
      <c r="J36" s="259"/>
      <c r="K36" s="1066">
        <v>80</v>
      </c>
      <c r="L36" s="259"/>
      <c r="M36" s="1066">
        <v>89.7</v>
      </c>
      <c r="N36" s="259"/>
      <c r="O36" s="1066">
        <v>109.9</v>
      </c>
      <c r="P36" s="259"/>
      <c r="Q36" s="1066">
        <v>111.6</v>
      </c>
      <c r="R36" s="259"/>
      <c r="S36" s="1066">
        <v>121.1</v>
      </c>
      <c r="T36" s="259"/>
      <c r="U36" s="1066">
        <v>52.5</v>
      </c>
      <c r="V36" s="259"/>
      <c r="W36" s="1066">
        <v>90</v>
      </c>
      <c r="X36" s="259"/>
      <c r="Y36" s="1066">
        <v>52.2</v>
      </c>
      <c r="Z36" s="259"/>
      <c r="AA36" s="1066">
        <v>104.8</v>
      </c>
      <c r="AB36" s="259"/>
      <c r="AC36" s="1066">
        <v>102.1</v>
      </c>
      <c r="AD36" s="259"/>
      <c r="AE36" s="1066">
        <v>84</v>
      </c>
      <c r="AF36" s="259"/>
      <c r="AG36" s="1066">
        <v>70.400000000000006</v>
      </c>
      <c r="AH36" s="259"/>
      <c r="AI36" s="1066">
        <v>74.8</v>
      </c>
      <c r="AJ36" s="259"/>
      <c r="AK36" s="1066">
        <v>85.7</v>
      </c>
      <c r="AL36" s="259"/>
      <c r="AM36" s="1066">
        <v>80.3</v>
      </c>
      <c r="AN36" s="259"/>
      <c r="AO36" s="1066">
        <v>92.8</v>
      </c>
      <c r="AP36" s="259"/>
      <c r="AQ36" s="1066">
        <v>93.6</v>
      </c>
      <c r="AR36" s="259"/>
      <c r="AS36" s="1066">
        <v>49.4</v>
      </c>
      <c r="AT36" s="259"/>
      <c r="AU36" s="1066">
        <v>95.6</v>
      </c>
      <c r="AV36" s="117"/>
    </row>
    <row r="37" spans="1:49" s="77" customFormat="1" ht="12.6" customHeight="1" x14ac:dyDescent="0.15">
      <c r="A37" s="2183"/>
      <c r="B37" s="2154"/>
      <c r="C37" s="2155"/>
      <c r="D37" s="1156">
        <v>6</v>
      </c>
      <c r="E37" s="1054"/>
      <c r="F37" s="262"/>
      <c r="G37" s="1066">
        <v>90.6</v>
      </c>
      <c r="H37" s="259"/>
      <c r="I37" s="1066">
        <v>81.2</v>
      </c>
      <c r="J37" s="259"/>
      <c r="K37" s="1066">
        <v>85.5</v>
      </c>
      <c r="L37" s="259"/>
      <c r="M37" s="1066">
        <v>83.3</v>
      </c>
      <c r="N37" s="259"/>
      <c r="O37" s="1066">
        <v>80.7</v>
      </c>
      <c r="P37" s="259"/>
      <c r="Q37" s="1066">
        <v>121.3</v>
      </c>
      <c r="R37" s="259"/>
      <c r="S37" s="1066">
        <v>115.5</v>
      </c>
      <c r="T37" s="259"/>
      <c r="U37" s="1066">
        <v>49.4</v>
      </c>
      <c r="V37" s="259"/>
      <c r="W37" s="1066">
        <v>91.8</v>
      </c>
      <c r="X37" s="259"/>
      <c r="Y37" s="1066">
        <v>53.5</v>
      </c>
      <c r="Z37" s="259"/>
      <c r="AA37" s="1066">
        <v>108.1</v>
      </c>
      <c r="AB37" s="259"/>
      <c r="AC37" s="1066">
        <v>100.9</v>
      </c>
      <c r="AD37" s="259"/>
      <c r="AE37" s="1066">
        <v>84.3</v>
      </c>
      <c r="AF37" s="259"/>
      <c r="AG37" s="1066">
        <v>75.099999999999994</v>
      </c>
      <c r="AH37" s="259"/>
      <c r="AI37" s="1066">
        <v>76.7</v>
      </c>
      <c r="AJ37" s="259"/>
      <c r="AK37" s="1066">
        <v>88.8</v>
      </c>
      <c r="AL37" s="259"/>
      <c r="AM37" s="1066">
        <v>77.400000000000006</v>
      </c>
      <c r="AN37" s="259"/>
      <c r="AO37" s="1066">
        <v>99.5</v>
      </c>
      <c r="AP37" s="259"/>
      <c r="AQ37" s="1066">
        <v>96.9</v>
      </c>
      <c r="AR37" s="259"/>
      <c r="AS37" s="1066">
        <v>50.3</v>
      </c>
      <c r="AT37" s="259"/>
      <c r="AU37" s="1066">
        <v>105.6</v>
      </c>
      <c r="AV37" s="117"/>
    </row>
    <row r="38" spans="1:49" s="77" customFormat="1" ht="12.6" customHeight="1" x14ac:dyDescent="0.15">
      <c r="A38" s="2184"/>
      <c r="B38" s="2154"/>
      <c r="C38" s="2155"/>
      <c r="D38" s="1156">
        <v>7</v>
      </c>
      <c r="E38" s="1054"/>
      <c r="F38" s="262"/>
      <c r="G38" s="1066">
        <v>90.9</v>
      </c>
      <c r="H38" s="1066"/>
      <c r="I38" s="1066">
        <v>82.5</v>
      </c>
      <c r="J38" s="1066"/>
      <c r="K38" s="1066">
        <v>83.2</v>
      </c>
      <c r="L38" s="1066"/>
      <c r="M38" s="1066">
        <v>86.6</v>
      </c>
      <c r="N38" s="1066"/>
      <c r="O38" s="1066">
        <v>96.5</v>
      </c>
      <c r="P38" s="1066"/>
      <c r="Q38" s="1066">
        <v>115.5</v>
      </c>
      <c r="R38" s="1066"/>
      <c r="S38" s="1066">
        <v>104.3</v>
      </c>
      <c r="T38" s="1066"/>
      <c r="U38" s="1066">
        <v>49.2</v>
      </c>
      <c r="V38" s="1066"/>
      <c r="W38" s="1066">
        <v>90.6</v>
      </c>
      <c r="X38" s="1066"/>
      <c r="Y38" s="1066">
        <v>53.2</v>
      </c>
      <c r="Z38" s="1066"/>
      <c r="AA38" s="1066">
        <v>106.8</v>
      </c>
      <c r="AB38" s="1066"/>
      <c r="AC38" s="1066">
        <v>100</v>
      </c>
      <c r="AD38" s="1066"/>
      <c r="AE38" s="1066">
        <v>84.1</v>
      </c>
      <c r="AF38" s="1066"/>
      <c r="AG38" s="1066">
        <v>73.400000000000006</v>
      </c>
      <c r="AH38" s="1066"/>
      <c r="AI38" s="1066">
        <v>85.1</v>
      </c>
      <c r="AJ38" s="1066"/>
      <c r="AK38" s="1066">
        <v>81.400000000000006</v>
      </c>
      <c r="AL38" s="1066"/>
      <c r="AM38" s="1066">
        <v>72</v>
      </c>
      <c r="AN38" s="1066"/>
      <c r="AO38" s="1066">
        <v>93.9</v>
      </c>
      <c r="AP38" s="1066"/>
      <c r="AQ38" s="1066">
        <v>84</v>
      </c>
      <c r="AR38" s="1066"/>
      <c r="AS38" s="1066">
        <v>50.9</v>
      </c>
      <c r="AT38" s="1066"/>
      <c r="AU38" s="1066">
        <v>96.7</v>
      </c>
      <c r="AV38" s="117"/>
    </row>
    <row r="39" spans="1:49" s="77" customFormat="1" ht="12.6" customHeight="1" x14ac:dyDescent="0.15">
      <c r="A39" s="2184"/>
      <c r="B39" s="2154"/>
      <c r="C39" s="2155"/>
      <c r="D39" s="1156">
        <v>8</v>
      </c>
      <c r="E39" s="1054"/>
      <c r="F39" s="262"/>
      <c r="G39" s="1066">
        <v>89.5</v>
      </c>
      <c r="H39" s="1066"/>
      <c r="I39" s="1066">
        <v>77.2</v>
      </c>
      <c r="J39" s="1066"/>
      <c r="K39" s="1066">
        <v>81.3</v>
      </c>
      <c r="L39" s="1066"/>
      <c r="M39" s="1066">
        <v>84.8</v>
      </c>
      <c r="N39" s="1066"/>
      <c r="O39" s="1066">
        <v>93.4</v>
      </c>
      <c r="P39" s="1066"/>
      <c r="Q39" s="1066">
        <v>105.7</v>
      </c>
      <c r="R39" s="1066"/>
      <c r="S39" s="1066">
        <v>107.6</v>
      </c>
      <c r="T39" s="1066"/>
      <c r="U39" s="1066">
        <v>52.2</v>
      </c>
      <c r="V39" s="1066"/>
      <c r="W39" s="1066">
        <v>85.5</v>
      </c>
      <c r="X39" s="1066"/>
      <c r="Y39" s="1066">
        <v>47.3</v>
      </c>
      <c r="Z39" s="1066"/>
      <c r="AA39" s="1066">
        <v>111.5</v>
      </c>
      <c r="AB39" s="1066"/>
      <c r="AC39" s="1066">
        <v>101.1</v>
      </c>
      <c r="AD39" s="1066"/>
      <c r="AE39" s="1066">
        <v>84.6</v>
      </c>
      <c r="AF39" s="1066"/>
      <c r="AG39" s="1066">
        <v>76</v>
      </c>
      <c r="AH39" s="1066"/>
      <c r="AI39" s="1066">
        <v>84.7</v>
      </c>
      <c r="AJ39" s="1066"/>
      <c r="AK39" s="1066">
        <v>85.2</v>
      </c>
      <c r="AL39" s="1066"/>
      <c r="AM39" s="1066">
        <v>75</v>
      </c>
      <c r="AN39" s="1066"/>
      <c r="AO39" s="1066">
        <v>102</v>
      </c>
      <c r="AP39" s="1066"/>
      <c r="AQ39" s="1066">
        <v>97.1</v>
      </c>
      <c r="AR39" s="1066"/>
      <c r="AS39" s="1066">
        <v>40.799999999999997</v>
      </c>
      <c r="AT39" s="1066"/>
      <c r="AU39" s="1066">
        <v>95.7</v>
      </c>
      <c r="AV39" s="117"/>
    </row>
    <row r="40" spans="1:49" s="77" customFormat="1" ht="12.6" customHeight="1" x14ac:dyDescent="0.15">
      <c r="A40" s="2184"/>
      <c r="B40" s="2154"/>
      <c r="C40" s="2155"/>
      <c r="D40" s="1156">
        <v>9</v>
      </c>
      <c r="E40" s="1054"/>
      <c r="F40" s="260"/>
      <c r="G40" s="1066">
        <v>91.3</v>
      </c>
      <c r="H40" s="1066"/>
      <c r="I40" s="1066">
        <v>74.599999999999994</v>
      </c>
      <c r="J40" s="1066"/>
      <c r="K40" s="1066">
        <v>83.6</v>
      </c>
      <c r="L40" s="1066"/>
      <c r="M40" s="1066">
        <v>88.9</v>
      </c>
      <c r="N40" s="1066"/>
      <c r="O40" s="1066">
        <v>94.2</v>
      </c>
      <c r="P40" s="1066"/>
      <c r="Q40" s="1066">
        <v>110.1</v>
      </c>
      <c r="R40" s="1066"/>
      <c r="S40" s="1066">
        <v>98.9</v>
      </c>
      <c r="T40" s="1066"/>
      <c r="U40" s="1066">
        <v>57.6</v>
      </c>
      <c r="V40" s="1066"/>
      <c r="W40" s="1066">
        <v>91.5</v>
      </c>
      <c r="X40" s="1066"/>
      <c r="Y40" s="1066">
        <v>50.6</v>
      </c>
      <c r="Z40" s="1066"/>
      <c r="AA40" s="1066">
        <v>109.6</v>
      </c>
      <c r="AB40" s="1066"/>
      <c r="AC40" s="1066">
        <v>100.4</v>
      </c>
      <c r="AD40" s="1066"/>
      <c r="AE40" s="1066">
        <v>84.5</v>
      </c>
      <c r="AF40" s="1066"/>
      <c r="AG40" s="1066">
        <v>65.3</v>
      </c>
      <c r="AH40" s="1066"/>
      <c r="AI40" s="1066">
        <v>87.6</v>
      </c>
      <c r="AJ40" s="1066"/>
      <c r="AK40" s="1066">
        <v>83.4</v>
      </c>
      <c r="AL40" s="1066"/>
      <c r="AM40" s="1066">
        <v>76.5</v>
      </c>
      <c r="AN40" s="1066"/>
      <c r="AO40" s="1066">
        <v>89.5</v>
      </c>
      <c r="AP40" s="1066"/>
      <c r="AQ40" s="1066">
        <v>92.7</v>
      </c>
      <c r="AR40" s="1066"/>
      <c r="AS40" s="1066">
        <v>45.3</v>
      </c>
      <c r="AT40" s="1066"/>
      <c r="AU40" s="1066">
        <v>96.2</v>
      </c>
      <c r="AV40" s="117"/>
      <c r="AW40" s="117"/>
    </row>
    <row r="41" spans="1:49" s="77" customFormat="1" ht="12.6" customHeight="1" x14ac:dyDescent="0.15">
      <c r="A41" s="2184"/>
      <c r="B41" s="2154"/>
      <c r="C41" s="2155"/>
      <c r="D41" s="1156">
        <v>10</v>
      </c>
      <c r="E41" s="1054"/>
      <c r="F41" s="260"/>
      <c r="G41" s="1066">
        <v>94.6</v>
      </c>
      <c r="H41" s="1066" t="s">
        <v>215</v>
      </c>
      <c r="I41" s="1066">
        <v>80.400000000000006</v>
      </c>
      <c r="J41" s="1066" t="s">
        <v>215</v>
      </c>
      <c r="K41" s="1066">
        <v>83.9</v>
      </c>
      <c r="L41" s="1066" t="s">
        <v>215</v>
      </c>
      <c r="M41" s="1066">
        <v>85.4</v>
      </c>
      <c r="N41" s="1066" t="s">
        <v>215</v>
      </c>
      <c r="O41" s="1066">
        <v>92.3</v>
      </c>
      <c r="P41" s="1066" t="s">
        <v>215</v>
      </c>
      <c r="Q41" s="1066">
        <v>91.3</v>
      </c>
      <c r="R41" s="1066" t="s">
        <v>215</v>
      </c>
      <c r="S41" s="1066">
        <v>106.5</v>
      </c>
      <c r="T41" s="1066" t="s">
        <v>215</v>
      </c>
      <c r="U41" s="1066">
        <v>48.3</v>
      </c>
      <c r="V41" s="1066" t="s">
        <v>215</v>
      </c>
      <c r="W41" s="1066">
        <v>100.2</v>
      </c>
      <c r="X41" s="1066" t="s">
        <v>215</v>
      </c>
      <c r="Y41" s="1066">
        <v>48.7</v>
      </c>
      <c r="Z41" s="1066" t="s">
        <v>215</v>
      </c>
      <c r="AA41" s="1066">
        <v>109</v>
      </c>
      <c r="AB41" s="1066" t="s">
        <v>215</v>
      </c>
      <c r="AC41" s="1066">
        <v>107.2</v>
      </c>
      <c r="AD41" s="1066" t="s">
        <v>215</v>
      </c>
      <c r="AE41" s="1066">
        <v>83.3</v>
      </c>
      <c r="AF41" s="1066" t="s">
        <v>215</v>
      </c>
      <c r="AG41" s="1066">
        <v>72.099999999999994</v>
      </c>
      <c r="AH41" s="1066" t="s">
        <v>215</v>
      </c>
      <c r="AI41" s="1066">
        <v>82.4</v>
      </c>
      <c r="AJ41" s="1066" t="s">
        <v>215</v>
      </c>
      <c r="AK41" s="1066">
        <v>80.8</v>
      </c>
      <c r="AL41" s="1066" t="s">
        <v>215</v>
      </c>
      <c r="AM41" s="1066">
        <v>76</v>
      </c>
      <c r="AN41" s="1066" t="s">
        <v>215</v>
      </c>
      <c r="AO41" s="1066">
        <v>84</v>
      </c>
      <c r="AP41" s="1066" t="s">
        <v>215</v>
      </c>
      <c r="AQ41" s="1066">
        <v>85.6</v>
      </c>
      <c r="AR41" s="1066" t="s">
        <v>215</v>
      </c>
      <c r="AS41" s="1066">
        <v>53.2</v>
      </c>
      <c r="AT41" s="1066" t="s">
        <v>215</v>
      </c>
      <c r="AU41" s="1066">
        <v>94.9</v>
      </c>
      <c r="AV41" s="117"/>
      <c r="AW41" s="117"/>
    </row>
    <row r="42" spans="1:49" s="77" customFormat="1" ht="12.6" customHeight="1" x14ac:dyDescent="0.15">
      <c r="A42" s="2184"/>
      <c r="B42" s="2179"/>
      <c r="C42" s="2180"/>
      <c r="D42" s="1157">
        <v>11</v>
      </c>
      <c r="E42" s="1056"/>
      <c r="F42" s="989"/>
      <c r="G42" s="1067">
        <v>91.8</v>
      </c>
      <c r="H42" s="1067"/>
      <c r="I42" s="1067">
        <v>83.5</v>
      </c>
      <c r="J42" s="1067"/>
      <c r="K42" s="1067">
        <v>80.5</v>
      </c>
      <c r="L42" s="1067"/>
      <c r="M42" s="1067">
        <v>86.2</v>
      </c>
      <c r="N42" s="1067"/>
      <c r="O42" s="1067">
        <v>94.7</v>
      </c>
      <c r="P42" s="1067"/>
      <c r="Q42" s="1067">
        <v>90.2</v>
      </c>
      <c r="R42" s="1067"/>
      <c r="S42" s="1067">
        <v>105</v>
      </c>
      <c r="T42" s="1067"/>
      <c r="U42" s="1067">
        <v>51</v>
      </c>
      <c r="V42" s="1067"/>
      <c r="W42" s="1067">
        <v>88.5</v>
      </c>
      <c r="X42" s="1067"/>
      <c r="Y42" s="1067">
        <v>55.7</v>
      </c>
      <c r="Z42" s="1067"/>
      <c r="AA42" s="1067">
        <v>106.5</v>
      </c>
      <c r="AB42" s="1067"/>
      <c r="AC42" s="1067">
        <v>108.1</v>
      </c>
      <c r="AD42" s="1067"/>
      <c r="AE42" s="1067">
        <v>84</v>
      </c>
      <c r="AF42" s="1067"/>
      <c r="AG42" s="1067">
        <v>67.7</v>
      </c>
      <c r="AH42" s="1067"/>
      <c r="AI42" s="1067">
        <v>85.4</v>
      </c>
      <c r="AJ42" s="1067"/>
      <c r="AK42" s="1067">
        <v>82.9</v>
      </c>
      <c r="AL42" s="1067"/>
      <c r="AM42" s="1067">
        <v>76.099999999999994</v>
      </c>
      <c r="AN42" s="1067"/>
      <c r="AO42" s="1067">
        <v>89.6</v>
      </c>
      <c r="AP42" s="1067"/>
      <c r="AQ42" s="1067">
        <v>94.9</v>
      </c>
      <c r="AR42" s="1067"/>
      <c r="AS42" s="1067">
        <v>48.4</v>
      </c>
      <c r="AT42" s="1067"/>
      <c r="AU42" s="1067">
        <v>89.5</v>
      </c>
      <c r="AV42" s="117"/>
    </row>
    <row r="43" spans="1:49" s="836" customFormat="1" ht="16.5" customHeight="1" x14ac:dyDescent="0.15">
      <c r="A43" s="2185"/>
      <c r="B43" s="2170" t="s">
        <v>875</v>
      </c>
      <c r="C43" s="2171"/>
      <c r="D43" s="2171"/>
      <c r="E43" s="2172"/>
      <c r="F43" s="263"/>
      <c r="G43" s="265">
        <v>-2.9598308668076112</v>
      </c>
      <c r="H43" s="1068"/>
      <c r="I43" s="265">
        <v>3.8557213930348277</v>
      </c>
      <c r="J43" s="265"/>
      <c r="K43" s="265">
        <v>-4.05244338498213</v>
      </c>
      <c r="L43" s="265"/>
      <c r="M43" s="265">
        <v>0.93676814988290502</v>
      </c>
      <c r="N43" s="265"/>
      <c r="O43" s="265">
        <v>2.600216684723744</v>
      </c>
      <c r="P43" s="1068"/>
      <c r="Q43" s="1068">
        <v>-1.2048192771084265</v>
      </c>
      <c r="R43" s="1068"/>
      <c r="S43" s="265">
        <v>-1.4084507042253502</v>
      </c>
      <c r="T43" s="1068"/>
      <c r="U43" s="1068">
        <v>5.5900621118012417</v>
      </c>
      <c r="V43" s="1068"/>
      <c r="W43" s="1068">
        <v>-11.676646706586824</v>
      </c>
      <c r="X43" s="1068"/>
      <c r="Y43" s="1068">
        <v>14.373716632443534</v>
      </c>
      <c r="Z43" s="1068"/>
      <c r="AA43" s="265">
        <v>-2.2935779816513735</v>
      </c>
      <c r="AB43" s="1068"/>
      <c r="AC43" s="1068">
        <v>0.83955223880596286</v>
      </c>
      <c r="AD43" s="1068"/>
      <c r="AE43" s="265">
        <v>0.84033613445377853</v>
      </c>
      <c r="AF43" s="265"/>
      <c r="AG43" s="265">
        <v>-6.1026352288488077</v>
      </c>
      <c r="AH43" s="1068"/>
      <c r="AI43" s="265">
        <v>3.6407766990291357</v>
      </c>
      <c r="AJ43" s="265"/>
      <c r="AK43" s="265">
        <v>2.5990099009901124</v>
      </c>
      <c r="AL43" s="1068"/>
      <c r="AM43" s="1068">
        <v>0.13157894736841591</v>
      </c>
      <c r="AN43" s="1068"/>
      <c r="AO43" s="1068">
        <v>6.6666666666666652</v>
      </c>
      <c r="AP43" s="1068"/>
      <c r="AQ43" s="1068">
        <v>10.864485981308425</v>
      </c>
      <c r="AR43" s="1068"/>
      <c r="AS43" s="265">
        <v>-9.0225563909774547</v>
      </c>
      <c r="AT43" s="265"/>
      <c r="AU43" s="265">
        <v>-5.6902002107481646</v>
      </c>
      <c r="AV43" s="412"/>
    </row>
    <row r="44" spans="1:49" s="77" customFormat="1" ht="12.6" customHeight="1" x14ac:dyDescent="0.15">
      <c r="A44" s="2175" t="s">
        <v>879</v>
      </c>
      <c r="B44" s="2158" t="s">
        <v>871</v>
      </c>
      <c r="C44" s="2159"/>
      <c r="D44" s="2159"/>
      <c r="E44" s="2160"/>
      <c r="F44" s="2186">
        <v>10000</v>
      </c>
      <c r="G44" s="2169"/>
      <c r="H44" s="2169">
        <v>39.299999999999997</v>
      </c>
      <c r="I44" s="2169"/>
      <c r="J44" s="2169">
        <v>661.5</v>
      </c>
      <c r="K44" s="2169"/>
      <c r="L44" s="2169">
        <v>445.4</v>
      </c>
      <c r="M44" s="2169"/>
      <c r="N44" s="2169">
        <v>1016.8</v>
      </c>
      <c r="O44" s="2169"/>
      <c r="P44" s="2169">
        <v>0</v>
      </c>
      <c r="Q44" s="2169"/>
      <c r="R44" s="2169">
        <v>467.9</v>
      </c>
      <c r="S44" s="2169"/>
      <c r="T44" s="2169">
        <v>0</v>
      </c>
      <c r="U44" s="2169"/>
      <c r="V44" s="2169">
        <v>1247.7</v>
      </c>
      <c r="W44" s="2169"/>
      <c r="X44" s="2169">
        <v>219.4</v>
      </c>
      <c r="Y44" s="2169"/>
      <c r="Z44" s="2169">
        <v>1559.4</v>
      </c>
      <c r="AA44" s="2169"/>
      <c r="AB44" s="2169">
        <v>920.3</v>
      </c>
      <c r="AC44" s="2169"/>
      <c r="AD44" s="2169">
        <v>1448.1</v>
      </c>
      <c r="AE44" s="2169"/>
      <c r="AF44" s="2169">
        <v>58.6</v>
      </c>
      <c r="AG44" s="2169"/>
      <c r="AH44" s="2169">
        <v>1302.2</v>
      </c>
      <c r="AI44" s="2169"/>
      <c r="AJ44" s="2169">
        <v>613.4</v>
      </c>
      <c r="AK44" s="2169"/>
      <c r="AL44" s="2169">
        <v>143</v>
      </c>
      <c r="AM44" s="2169"/>
      <c r="AN44" s="2169">
        <v>43.4</v>
      </c>
      <c r="AO44" s="2169"/>
      <c r="AP44" s="2169">
        <v>0</v>
      </c>
      <c r="AQ44" s="2169"/>
      <c r="AR44" s="2169">
        <v>125.3</v>
      </c>
      <c r="AS44" s="2169"/>
      <c r="AT44" s="2168">
        <v>301.7</v>
      </c>
      <c r="AU44" s="2168"/>
      <c r="AV44" s="117"/>
    </row>
    <row r="45" spans="1:49" s="77" customFormat="1" ht="12.6" customHeight="1" x14ac:dyDescent="0.15">
      <c r="A45" s="2176"/>
      <c r="B45" s="247" t="s">
        <v>872</v>
      </c>
      <c r="C45" s="874"/>
      <c r="D45" s="1155">
        <v>3</v>
      </c>
      <c r="E45" s="249" t="s">
        <v>628</v>
      </c>
      <c r="F45" s="258"/>
      <c r="G45" s="1706">
        <v>103.3</v>
      </c>
      <c r="H45" s="1706"/>
      <c r="I45" s="1706">
        <v>93.2</v>
      </c>
      <c r="J45" s="1706"/>
      <c r="K45" s="1706">
        <v>54.3</v>
      </c>
      <c r="L45" s="1706"/>
      <c r="M45" s="1706">
        <v>90.8</v>
      </c>
      <c r="N45" s="1706"/>
      <c r="O45" s="1706">
        <v>119.1</v>
      </c>
      <c r="P45" s="1706"/>
      <c r="Q45" s="1706" t="s">
        <v>52</v>
      </c>
      <c r="R45" s="1706"/>
      <c r="S45" s="1706">
        <v>94.8</v>
      </c>
      <c r="T45" s="1706"/>
      <c r="U45" s="1706" t="s">
        <v>52</v>
      </c>
      <c r="V45" s="1706"/>
      <c r="W45" s="1706">
        <v>80.3</v>
      </c>
      <c r="X45" s="1706"/>
      <c r="Y45" s="1706">
        <v>14.5</v>
      </c>
      <c r="Z45" s="1706"/>
      <c r="AA45" s="1706">
        <v>156.9</v>
      </c>
      <c r="AB45" s="1706"/>
      <c r="AC45" s="1706">
        <v>101.4</v>
      </c>
      <c r="AD45" s="1706"/>
      <c r="AE45" s="1706">
        <v>95.8</v>
      </c>
      <c r="AF45" s="1706"/>
      <c r="AG45" s="1706">
        <v>124.8</v>
      </c>
      <c r="AH45" s="1706"/>
      <c r="AI45" s="1706">
        <v>107</v>
      </c>
      <c r="AJ45" s="1706"/>
      <c r="AK45" s="1706">
        <v>98.9</v>
      </c>
      <c r="AL45" s="1706"/>
      <c r="AM45" s="1706">
        <v>111</v>
      </c>
      <c r="AN45" s="1706"/>
      <c r="AO45" s="1706">
        <v>140.9</v>
      </c>
      <c r="AP45" s="1706"/>
      <c r="AQ45" s="1706" t="s">
        <v>52</v>
      </c>
      <c r="AR45" s="1706"/>
      <c r="AS45" s="1706">
        <v>67.900000000000006</v>
      </c>
      <c r="AT45" s="1706"/>
      <c r="AU45" s="1706">
        <v>100.1</v>
      </c>
      <c r="AV45" s="117"/>
    </row>
    <row r="46" spans="1:49" s="77" customFormat="1" ht="12.6" customHeight="1" x14ac:dyDescent="0.15">
      <c r="A46" s="2176"/>
      <c r="B46" s="247"/>
      <c r="C46" s="874">
        <v>2</v>
      </c>
      <c r="D46" s="1155">
        <v>4</v>
      </c>
      <c r="E46" s="249"/>
      <c r="F46" s="259"/>
      <c r="G46" s="1706">
        <v>106.98333333333333</v>
      </c>
      <c r="H46" s="1706"/>
      <c r="I46" s="1706">
        <v>95.916666666666671</v>
      </c>
      <c r="J46" s="1706"/>
      <c r="K46" s="1706">
        <v>62.81666666666667</v>
      </c>
      <c r="L46" s="259"/>
      <c r="M46" s="1706">
        <v>98.233333333333348</v>
      </c>
      <c r="N46" s="259"/>
      <c r="O46" s="1706">
        <v>117.01666666666667</v>
      </c>
      <c r="P46" s="1706"/>
      <c r="Q46" s="1706" t="s">
        <v>52</v>
      </c>
      <c r="R46" s="259"/>
      <c r="S46" s="1706">
        <v>104.89999999999998</v>
      </c>
      <c r="T46" s="1706"/>
      <c r="U46" s="1706" t="s">
        <v>52</v>
      </c>
      <c r="V46" s="1706"/>
      <c r="W46" s="1706">
        <v>90.283333333333317</v>
      </c>
      <c r="X46" s="1706"/>
      <c r="Y46" s="1706">
        <v>12.583333333333334</v>
      </c>
      <c r="Z46" s="1706"/>
      <c r="AA46" s="1706">
        <v>156.74166666666665</v>
      </c>
      <c r="AB46" s="259"/>
      <c r="AC46" s="1706">
        <v>107.67499999999997</v>
      </c>
      <c r="AD46" s="1706"/>
      <c r="AE46" s="1706">
        <v>91.833333333333329</v>
      </c>
      <c r="AF46" s="1706"/>
      <c r="AG46" s="1706">
        <v>134.59166666666667</v>
      </c>
      <c r="AH46" s="1706"/>
      <c r="AI46" s="1706">
        <v>120.34166666666665</v>
      </c>
      <c r="AJ46" s="1706"/>
      <c r="AK46" s="1706">
        <v>91.658333333333317</v>
      </c>
      <c r="AL46" s="1706"/>
      <c r="AM46" s="1706">
        <v>113.91666666666667</v>
      </c>
      <c r="AN46" s="1706"/>
      <c r="AO46" s="1706">
        <v>158.48333333333332</v>
      </c>
      <c r="AP46" s="1706"/>
      <c r="AQ46" s="1706" t="s">
        <v>52</v>
      </c>
      <c r="AR46" s="1706"/>
      <c r="AS46" s="1706">
        <v>65.233333333333334</v>
      </c>
      <c r="AT46" s="1706"/>
      <c r="AU46" s="1706">
        <v>82.474999999999994</v>
      </c>
      <c r="AV46" s="117"/>
    </row>
    <row r="47" spans="1:49" s="77" customFormat="1" x14ac:dyDescent="0.15">
      <c r="A47" s="2176"/>
      <c r="B47" s="1064"/>
      <c r="C47" s="1065"/>
      <c r="D47" s="1065"/>
      <c r="E47" s="255"/>
      <c r="F47" s="260"/>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117"/>
    </row>
    <row r="48" spans="1:49" s="77" customFormat="1" ht="12.6" customHeight="1" x14ac:dyDescent="0.15">
      <c r="A48" s="2176"/>
      <c r="B48" s="2154" t="s">
        <v>878</v>
      </c>
      <c r="C48" s="2155"/>
      <c r="D48" s="1156">
        <v>11</v>
      </c>
      <c r="E48" s="1054" t="s">
        <v>102</v>
      </c>
      <c r="F48" s="259"/>
      <c r="G48" s="261">
        <v>109.3</v>
      </c>
      <c r="H48" s="259"/>
      <c r="I48" s="261">
        <v>93.7</v>
      </c>
      <c r="J48" s="259"/>
      <c r="K48" s="261">
        <v>57.5</v>
      </c>
      <c r="L48" s="259"/>
      <c r="M48" s="261">
        <v>104.1</v>
      </c>
      <c r="N48" s="259"/>
      <c r="O48" s="261">
        <v>119.8</v>
      </c>
      <c r="P48" s="259"/>
      <c r="Q48" s="261" t="s">
        <v>52</v>
      </c>
      <c r="R48" s="259"/>
      <c r="S48" s="261">
        <v>116.1</v>
      </c>
      <c r="T48" s="261"/>
      <c r="U48" s="261" t="s">
        <v>52</v>
      </c>
      <c r="V48" s="259"/>
      <c r="W48" s="261">
        <v>100</v>
      </c>
      <c r="X48" s="259"/>
      <c r="Y48" s="261">
        <v>11.1</v>
      </c>
      <c r="Z48" s="259"/>
      <c r="AA48" s="261">
        <v>152.9</v>
      </c>
      <c r="AB48" s="259"/>
      <c r="AC48" s="261">
        <v>108</v>
      </c>
      <c r="AD48" s="259"/>
      <c r="AE48" s="261">
        <v>90.4</v>
      </c>
      <c r="AF48" s="259"/>
      <c r="AG48" s="261">
        <v>137.9</v>
      </c>
      <c r="AH48" s="259"/>
      <c r="AI48" s="261">
        <v>126.9</v>
      </c>
      <c r="AJ48" s="259"/>
      <c r="AK48" s="261">
        <v>92.4</v>
      </c>
      <c r="AL48" s="259"/>
      <c r="AM48" s="261">
        <v>111.4</v>
      </c>
      <c r="AN48" s="259"/>
      <c r="AO48" s="261">
        <v>124.2</v>
      </c>
      <c r="AP48" s="261"/>
      <c r="AQ48" s="261" t="s">
        <v>52</v>
      </c>
      <c r="AR48" s="259"/>
      <c r="AS48" s="261">
        <v>73.900000000000006</v>
      </c>
      <c r="AT48" s="259"/>
      <c r="AU48" s="261">
        <v>86.7</v>
      </c>
      <c r="AV48" s="117"/>
    </row>
    <row r="49" spans="1:48" s="77" customFormat="1" ht="12.6" customHeight="1" x14ac:dyDescent="0.15">
      <c r="A49" s="2176"/>
      <c r="B49" s="2154"/>
      <c r="C49" s="2155"/>
      <c r="D49" s="1156">
        <v>12</v>
      </c>
      <c r="E49" s="1055"/>
      <c r="F49" s="262"/>
      <c r="G49" s="261">
        <v>106.5</v>
      </c>
      <c r="H49" s="259"/>
      <c r="I49" s="261">
        <v>96.6</v>
      </c>
      <c r="J49" s="259"/>
      <c r="K49" s="261">
        <v>56.5</v>
      </c>
      <c r="L49" s="259"/>
      <c r="M49" s="261">
        <v>101.5</v>
      </c>
      <c r="N49" s="259"/>
      <c r="O49" s="261">
        <v>115.7</v>
      </c>
      <c r="P49" s="259"/>
      <c r="Q49" s="261" t="s">
        <v>52</v>
      </c>
      <c r="R49" s="259"/>
      <c r="S49" s="261">
        <v>112.3</v>
      </c>
      <c r="T49" s="261"/>
      <c r="U49" s="261" t="s">
        <v>52</v>
      </c>
      <c r="V49" s="259"/>
      <c r="W49" s="261">
        <v>96.1</v>
      </c>
      <c r="X49" s="259"/>
      <c r="Y49" s="261">
        <v>9.1</v>
      </c>
      <c r="Z49" s="259"/>
      <c r="AA49" s="261">
        <v>153.30000000000001</v>
      </c>
      <c r="AB49" s="259"/>
      <c r="AC49" s="261">
        <v>108</v>
      </c>
      <c r="AD49" s="259"/>
      <c r="AE49" s="261">
        <v>90.6</v>
      </c>
      <c r="AF49" s="259"/>
      <c r="AG49" s="261">
        <v>131.6</v>
      </c>
      <c r="AH49" s="259"/>
      <c r="AI49" s="261">
        <v>118.7</v>
      </c>
      <c r="AJ49" s="259"/>
      <c r="AK49" s="261">
        <v>88</v>
      </c>
      <c r="AL49" s="259"/>
      <c r="AM49" s="261">
        <v>110.9</v>
      </c>
      <c r="AN49" s="259"/>
      <c r="AO49" s="261">
        <v>110.2</v>
      </c>
      <c r="AP49" s="261"/>
      <c r="AQ49" s="261" t="s">
        <v>52</v>
      </c>
      <c r="AR49" s="259"/>
      <c r="AS49" s="261">
        <v>76.599999999999994</v>
      </c>
      <c r="AT49" s="259"/>
      <c r="AU49" s="261">
        <v>79.8</v>
      </c>
      <c r="AV49" s="117"/>
    </row>
    <row r="50" spans="1:48" s="77" customFormat="1" ht="12.6" customHeight="1" x14ac:dyDescent="0.15">
      <c r="A50" s="2176"/>
      <c r="B50" s="2154" t="s">
        <v>517</v>
      </c>
      <c r="C50" s="2155"/>
      <c r="D50" s="1156">
        <v>1</v>
      </c>
      <c r="E50" s="1054" t="s">
        <v>874</v>
      </c>
      <c r="F50" s="262"/>
      <c r="G50" s="261">
        <v>106.7</v>
      </c>
      <c r="H50" s="259"/>
      <c r="I50" s="261">
        <v>93.4</v>
      </c>
      <c r="J50" s="259"/>
      <c r="K50" s="261">
        <v>57.3</v>
      </c>
      <c r="L50" s="259"/>
      <c r="M50" s="261">
        <v>89</v>
      </c>
      <c r="N50" s="259"/>
      <c r="O50" s="261">
        <v>121.6</v>
      </c>
      <c r="P50" s="259"/>
      <c r="Q50" s="261" t="s">
        <v>52</v>
      </c>
      <c r="R50" s="259"/>
      <c r="S50" s="261">
        <v>113</v>
      </c>
      <c r="T50" s="261"/>
      <c r="U50" s="261" t="s">
        <v>52</v>
      </c>
      <c r="V50" s="259"/>
      <c r="W50" s="261">
        <v>83</v>
      </c>
      <c r="X50" s="259"/>
      <c r="Y50" s="261">
        <v>18.3</v>
      </c>
      <c r="Z50" s="259"/>
      <c r="AA50" s="261">
        <v>143.19999999999999</v>
      </c>
      <c r="AB50" s="259"/>
      <c r="AC50" s="261">
        <v>107</v>
      </c>
      <c r="AD50" s="259"/>
      <c r="AE50" s="261">
        <v>91.3</v>
      </c>
      <c r="AF50" s="259"/>
      <c r="AG50" s="261">
        <v>132.4</v>
      </c>
      <c r="AH50" s="259"/>
      <c r="AI50" s="261">
        <v>128.19999999999999</v>
      </c>
      <c r="AJ50" s="259"/>
      <c r="AK50" s="261">
        <v>94.2</v>
      </c>
      <c r="AL50" s="259"/>
      <c r="AM50" s="261">
        <v>122.3</v>
      </c>
      <c r="AN50" s="259"/>
      <c r="AO50" s="261">
        <v>133.1</v>
      </c>
      <c r="AP50" s="261"/>
      <c r="AQ50" s="261" t="s">
        <v>52</v>
      </c>
      <c r="AR50" s="259"/>
      <c r="AS50" s="261">
        <v>76.900000000000006</v>
      </c>
      <c r="AT50" s="259"/>
      <c r="AU50" s="261">
        <v>82.9</v>
      </c>
      <c r="AV50" s="117"/>
    </row>
    <row r="51" spans="1:48" s="77" customFormat="1" ht="12.6" customHeight="1" x14ac:dyDescent="0.15">
      <c r="A51" s="2176"/>
      <c r="B51" s="2154"/>
      <c r="C51" s="2155"/>
      <c r="D51" s="1156">
        <v>2</v>
      </c>
      <c r="E51" s="1054"/>
      <c r="F51" s="262"/>
      <c r="G51" s="261">
        <v>102.6</v>
      </c>
      <c r="H51" s="259"/>
      <c r="I51" s="261">
        <v>97.8</v>
      </c>
      <c r="J51" s="259"/>
      <c r="K51" s="261">
        <v>53</v>
      </c>
      <c r="L51" s="259"/>
      <c r="M51" s="261">
        <v>84</v>
      </c>
      <c r="N51" s="259"/>
      <c r="O51" s="261">
        <v>122.4</v>
      </c>
      <c r="P51" s="259"/>
      <c r="Q51" s="261" t="s">
        <v>52</v>
      </c>
      <c r="R51" s="259"/>
      <c r="S51" s="261">
        <v>114.6</v>
      </c>
      <c r="T51" s="261"/>
      <c r="U51" s="261" t="s">
        <v>52</v>
      </c>
      <c r="V51" s="259"/>
      <c r="W51" s="261">
        <v>87.4</v>
      </c>
      <c r="X51" s="259"/>
      <c r="Y51" s="261">
        <v>22.1</v>
      </c>
      <c r="Z51" s="259"/>
      <c r="AA51" s="261">
        <v>117.8</v>
      </c>
      <c r="AB51" s="259"/>
      <c r="AC51" s="261">
        <v>107.6</v>
      </c>
      <c r="AD51" s="259"/>
      <c r="AE51" s="261">
        <v>91.5</v>
      </c>
      <c r="AF51" s="259"/>
      <c r="AG51" s="261">
        <v>137.1</v>
      </c>
      <c r="AH51" s="259"/>
      <c r="AI51" s="261">
        <v>139.6</v>
      </c>
      <c r="AJ51" s="259"/>
      <c r="AK51" s="261">
        <v>97.8</v>
      </c>
      <c r="AL51" s="259"/>
      <c r="AM51" s="261">
        <v>114.5</v>
      </c>
      <c r="AN51" s="259"/>
      <c r="AO51" s="261">
        <v>119.4</v>
      </c>
      <c r="AP51" s="261"/>
      <c r="AQ51" s="261" t="s">
        <v>52</v>
      </c>
      <c r="AR51" s="259"/>
      <c r="AS51" s="261">
        <v>79.8</v>
      </c>
      <c r="AT51" s="259"/>
      <c r="AU51" s="261">
        <v>94.1</v>
      </c>
      <c r="AV51" s="117"/>
    </row>
    <row r="52" spans="1:48" s="77" customFormat="1" ht="12.6" customHeight="1" x14ac:dyDescent="0.15">
      <c r="A52" s="2176"/>
      <c r="B52" s="2154"/>
      <c r="C52" s="2155"/>
      <c r="D52" s="1156">
        <v>3</v>
      </c>
      <c r="E52" s="1054"/>
      <c r="F52" s="262"/>
      <c r="G52" s="261">
        <v>103.2</v>
      </c>
      <c r="H52" s="259"/>
      <c r="I52" s="261">
        <v>94.5</v>
      </c>
      <c r="J52" s="259"/>
      <c r="K52" s="261">
        <v>57.7</v>
      </c>
      <c r="L52" s="259"/>
      <c r="M52" s="261">
        <v>92.2</v>
      </c>
      <c r="N52" s="259"/>
      <c r="O52" s="261">
        <v>125.9</v>
      </c>
      <c r="P52" s="259"/>
      <c r="Q52" s="261" t="s">
        <v>52</v>
      </c>
      <c r="R52" s="259"/>
      <c r="S52" s="261">
        <v>107.2</v>
      </c>
      <c r="T52" s="261"/>
      <c r="U52" s="261" t="s">
        <v>52</v>
      </c>
      <c r="V52" s="259"/>
      <c r="W52" s="261">
        <v>100.2</v>
      </c>
      <c r="X52" s="259"/>
      <c r="Y52" s="261">
        <v>11.6</v>
      </c>
      <c r="Z52" s="259"/>
      <c r="AA52" s="261">
        <v>123.6</v>
      </c>
      <c r="AB52" s="259"/>
      <c r="AC52" s="261">
        <v>103</v>
      </c>
      <c r="AD52" s="259"/>
      <c r="AE52" s="261">
        <v>93.1</v>
      </c>
      <c r="AF52" s="259"/>
      <c r="AG52" s="261">
        <v>130</v>
      </c>
      <c r="AH52" s="259"/>
      <c r="AI52" s="261">
        <v>127.3</v>
      </c>
      <c r="AJ52" s="259"/>
      <c r="AK52" s="261">
        <v>95.8</v>
      </c>
      <c r="AL52" s="259"/>
      <c r="AM52" s="261">
        <v>110.4</v>
      </c>
      <c r="AN52" s="259"/>
      <c r="AO52" s="261">
        <v>138.9</v>
      </c>
      <c r="AP52" s="261"/>
      <c r="AQ52" s="261" t="s">
        <v>52</v>
      </c>
      <c r="AR52" s="259"/>
      <c r="AS52" s="261">
        <v>76.599999999999994</v>
      </c>
      <c r="AT52" s="259"/>
      <c r="AU52" s="261">
        <v>90.1</v>
      </c>
      <c r="AV52" s="117"/>
    </row>
    <row r="53" spans="1:48" s="77" customFormat="1" ht="12.6" customHeight="1" x14ac:dyDescent="0.15">
      <c r="A53" s="2176"/>
      <c r="B53" s="2154"/>
      <c r="C53" s="2155"/>
      <c r="D53" s="1156">
        <v>4</v>
      </c>
      <c r="E53" s="1054"/>
      <c r="F53" s="262"/>
      <c r="G53" s="261">
        <v>111.3</v>
      </c>
      <c r="H53" s="259"/>
      <c r="I53" s="261">
        <v>94.7</v>
      </c>
      <c r="J53" s="259"/>
      <c r="K53" s="261">
        <v>50</v>
      </c>
      <c r="L53" s="259"/>
      <c r="M53" s="261">
        <v>82.2</v>
      </c>
      <c r="N53" s="259"/>
      <c r="O53" s="261">
        <v>132.30000000000001</v>
      </c>
      <c r="P53" s="259"/>
      <c r="Q53" s="261" t="s">
        <v>52</v>
      </c>
      <c r="R53" s="259"/>
      <c r="S53" s="261">
        <v>108.8</v>
      </c>
      <c r="T53" s="261"/>
      <c r="U53" s="261" t="s">
        <v>52</v>
      </c>
      <c r="V53" s="259"/>
      <c r="W53" s="261">
        <v>93.2</v>
      </c>
      <c r="X53" s="259"/>
      <c r="Y53" s="261">
        <v>15.5</v>
      </c>
      <c r="Z53" s="259"/>
      <c r="AA53" s="261">
        <v>147.80000000000001</v>
      </c>
      <c r="AB53" s="259"/>
      <c r="AC53" s="261">
        <v>105.3</v>
      </c>
      <c r="AD53" s="259"/>
      <c r="AE53" s="261">
        <v>96.8</v>
      </c>
      <c r="AF53" s="259"/>
      <c r="AG53" s="261">
        <v>126.8</v>
      </c>
      <c r="AH53" s="259"/>
      <c r="AI53" s="261">
        <v>149.80000000000001</v>
      </c>
      <c r="AJ53" s="259"/>
      <c r="AK53" s="261">
        <v>101</v>
      </c>
      <c r="AL53" s="259"/>
      <c r="AM53" s="261">
        <v>110.1</v>
      </c>
      <c r="AN53" s="259"/>
      <c r="AO53" s="261">
        <v>180.4</v>
      </c>
      <c r="AP53" s="261"/>
      <c r="AQ53" s="261" t="s">
        <v>52</v>
      </c>
      <c r="AR53" s="259"/>
      <c r="AS53" s="261">
        <v>77.3</v>
      </c>
      <c r="AT53" s="259"/>
      <c r="AU53" s="261">
        <v>94.7</v>
      </c>
      <c r="AV53" s="117"/>
    </row>
    <row r="54" spans="1:48" s="77" customFormat="1" ht="12.6" customHeight="1" x14ac:dyDescent="0.15">
      <c r="A54" s="2176"/>
      <c r="B54" s="2154"/>
      <c r="C54" s="2155"/>
      <c r="D54" s="1156">
        <v>5</v>
      </c>
      <c r="E54" s="1054"/>
      <c r="F54" s="262"/>
      <c r="G54" s="261">
        <v>108.2</v>
      </c>
      <c r="H54" s="259"/>
      <c r="I54" s="261">
        <v>93.5</v>
      </c>
      <c r="J54" s="259"/>
      <c r="K54" s="261">
        <v>58.2</v>
      </c>
      <c r="L54" s="259"/>
      <c r="M54" s="261">
        <v>81.400000000000006</v>
      </c>
      <c r="N54" s="259"/>
      <c r="O54" s="261">
        <v>139.5</v>
      </c>
      <c r="P54" s="259"/>
      <c r="Q54" s="261" t="s">
        <v>52</v>
      </c>
      <c r="R54" s="259"/>
      <c r="S54" s="261">
        <v>110.8</v>
      </c>
      <c r="T54" s="261"/>
      <c r="U54" s="261" t="s">
        <v>52</v>
      </c>
      <c r="V54" s="259"/>
      <c r="W54" s="261">
        <v>103.5</v>
      </c>
      <c r="X54" s="259"/>
      <c r="Y54" s="261">
        <v>18.899999999999999</v>
      </c>
      <c r="Z54" s="259"/>
      <c r="AA54" s="261">
        <v>130.5</v>
      </c>
      <c r="AB54" s="259"/>
      <c r="AC54" s="261">
        <v>103.9</v>
      </c>
      <c r="AD54" s="259"/>
      <c r="AE54" s="261">
        <v>94.7</v>
      </c>
      <c r="AF54" s="259"/>
      <c r="AG54" s="261">
        <v>129.6</v>
      </c>
      <c r="AH54" s="259"/>
      <c r="AI54" s="261">
        <v>132.69999999999999</v>
      </c>
      <c r="AJ54" s="259"/>
      <c r="AK54" s="261">
        <v>105.4</v>
      </c>
      <c r="AL54" s="259"/>
      <c r="AM54" s="261">
        <v>112.2</v>
      </c>
      <c r="AN54" s="259"/>
      <c r="AO54" s="261">
        <v>208.4</v>
      </c>
      <c r="AP54" s="261"/>
      <c r="AQ54" s="261" t="s">
        <v>52</v>
      </c>
      <c r="AR54" s="259"/>
      <c r="AS54" s="261">
        <v>80</v>
      </c>
      <c r="AT54" s="259"/>
      <c r="AU54" s="261">
        <v>97</v>
      </c>
      <c r="AV54" s="117"/>
    </row>
    <row r="55" spans="1:48" s="77" customFormat="1" ht="12.6" customHeight="1" x14ac:dyDescent="0.15">
      <c r="A55" s="2177"/>
      <c r="B55" s="2154"/>
      <c r="C55" s="2155"/>
      <c r="D55" s="1156">
        <v>6</v>
      </c>
      <c r="E55" s="1054"/>
      <c r="F55" s="262"/>
      <c r="G55" s="261">
        <v>109.1</v>
      </c>
      <c r="H55" s="259"/>
      <c r="I55" s="261">
        <v>99.5</v>
      </c>
      <c r="J55" s="259"/>
      <c r="K55" s="261">
        <v>54</v>
      </c>
      <c r="L55" s="259"/>
      <c r="M55" s="261">
        <v>89</v>
      </c>
      <c r="N55" s="259"/>
      <c r="O55" s="261">
        <v>138.5</v>
      </c>
      <c r="P55" s="259"/>
      <c r="Q55" s="261" t="s">
        <v>52</v>
      </c>
      <c r="R55" s="259"/>
      <c r="S55" s="261">
        <v>112.9</v>
      </c>
      <c r="T55" s="261"/>
      <c r="U55" s="261" t="s">
        <v>52</v>
      </c>
      <c r="V55" s="259"/>
      <c r="W55" s="261">
        <v>99.7</v>
      </c>
      <c r="X55" s="259"/>
      <c r="Y55" s="261">
        <v>16</v>
      </c>
      <c r="Z55" s="259"/>
      <c r="AA55" s="261">
        <v>156.19999999999999</v>
      </c>
      <c r="AB55" s="259"/>
      <c r="AC55" s="261">
        <v>104.1</v>
      </c>
      <c r="AD55" s="259"/>
      <c r="AE55" s="261">
        <v>92.7</v>
      </c>
      <c r="AF55" s="259"/>
      <c r="AG55" s="261">
        <v>133.19999999999999</v>
      </c>
      <c r="AH55" s="259"/>
      <c r="AI55" s="261">
        <v>118.7</v>
      </c>
      <c r="AJ55" s="259"/>
      <c r="AK55" s="261">
        <v>102.8</v>
      </c>
      <c r="AL55" s="259"/>
      <c r="AM55" s="261">
        <v>126.5</v>
      </c>
      <c r="AN55" s="259"/>
      <c r="AO55" s="261">
        <v>175.2</v>
      </c>
      <c r="AP55" s="261"/>
      <c r="AQ55" s="261" t="s">
        <v>52</v>
      </c>
      <c r="AR55" s="259"/>
      <c r="AS55" s="261">
        <v>81.400000000000006</v>
      </c>
      <c r="AT55" s="259"/>
      <c r="AU55" s="261">
        <v>89</v>
      </c>
      <c r="AV55" s="117"/>
    </row>
    <row r="56" spans="1:48" s="77" customFormat="1" ht="12.6" customHeight="1" x14ac:dyDescent="0.15">
      <c r="A56" s="2177"/>
      <c r="B56" s="2154"/>
      <c r="C56" s="2155"/>
      <c r="D56" s="1156">
        <v>7</v>
      </c>
      <c r="E56" s="1054"/>
      <c r="F56" s="262"/>
      <c r="G56" s="261">
        <v>104.7</v>
      </c>
      <c r="H56" s="261"/>
      <c r="I56" s="261">
        <v>102</v>
      </c>
      <c r="J56" s="261"/>
      <c r="K56" s="261">
        <v>56.5</v>
      </c>
      <c r="L56" s="261"/>
      <c r="M56" s="261">
        <v>87.1</v>
      </c>
      <c r="N56" s="261"/>
      <c r="O56" s="261">
        <v>141.30000000000001</v>
      </c>
      <c r="P56" s="261"/>
      <c r="Q56" s="261" t="s">
        <v>52</v>
      </c>
      <c r="R56" s="261"/>
      <c r="S56" s="261">
        <v>114.9</v>
      </c>
      <c r="T56" s="261"/>
      <c r="U56" s="261" t="s">
        <v>52</v>
      </c>
      <c r="V56" s="261"/>
      <c r="W56" s="261">
        <v>75.7</v>
      </c>
      <c r="X56" s="261"/>
      <c r="Y56" s="261">
        <v>18.2</v>
      </c>
      <c r="Z56" s="261"/>
      <c r="AA56" s="261">
        <v>142.9</v>
      </c>
      <c r="AB56" s="261"/>
      <c r="AC56" s="261">
        <v>103.4</v>
      </c>
      <c r="AD56" s="261"/>
      <c r="AE56" s="261">
        <v>91.2</v>
      </c>
      <c r="AF56" s="261"/>
      <c r="AG56" s="261">
        <v>132.30000000000001</v>
      </c>
      <c r="AH56" s="261"/>
      <c r="AI56" s="261">
        <v>114.4</v>
      </c>
      <c r="AJ56" s="261"/>
      <c r="AK56" s="261">
        <v>111.1</v>
      </c>
      <c r="AL56" s="261"/>
      <c r="AM56" s="261">
        <v>128.80000000000001</v>
      </c>
      <c r="AN56" s="261"/>
      <c r="AO56" s="261">
        <v>182.4</v>
      </c>
      <c r="AP56" s="261"/>
      <c r="AQ56" s="261" t="s">
        <v>52</v>
      </c>
      <c r="AR56" s="261"/>
      <c r="AS56" s="261">
        <v>84.2</v>
      </c>
      <c r="AT56" s="261"/>
      <c r="AU56" s="261">
        <v>102.8</v>
      </c>
      <c r="AV56" s="117"/>
    </row>
    <row r="57" spans="1:48" s="77" customFormat="1" ht="12.6" customHeight="1" x14ac:dyDescent="0.15">
      <c r="A57" s="2176"/>
      <c r="B57" s="2154"/>
      <c r="C57" s="2155"/>
      <c r="D57" s="1156">
        <v>8</v>
      </c>
      <c r="E57" s="1054"/>
      <c r="F57" s="262" t="s">
        <v>215</v>
      </c>
      <c r="G57" s="261">
        <v>106.6</v>
      </c>
      <c r="H57" s="261"/>
      <c r="I57" s="261">
        <v>102.8</v>
      </c>
      <c r="J57" s="261"/>
      <c r="K57" s="261">
        <v>58.2</v>
      </c>
      <c r="L57" s="261"/>
      <c r="M57" s="261">
        <v>85.9</v>
      </c>
      <c r="N57" s="261"/>
      <c r="O57" s="261">
        <v>140.69999999999999</v>
      </c>
      <c r="P57" s="261"/>
      <c r="Q57" s="261" t="s">
        <v>52</v>
      </c>
      <c r="R57" s="261"/>
      <c r="S57" s="261">
        <v>109</v>
      </c>
      <c r="T57" s="261"/>
      <c r="U57" s="261" t="s">
        <v>52</v>
      </c>
      <c r="V57" s="261"/>
      <c r="W57" s="261">
        <v>99.6</v>
      </c>
      <c r="X57" s="261"/>
      <c r="Y57" s="261">
        <v>16.600000000000001</v>
      </c>
      <c r="Z57" s="261"/>
      <c r="AA57" s="261">
        <v>144.9</v>
      </c>
      <c r="AB57" s="261"/>
      <c r="AC57" s="261">
        <v>100.6</v>
      </c>
      <c r="AD57" s="261"/>
      <c r="AE57" s="261">
        <v>91.4</v>
      </c>
      <c r="AF57" s="261"/>
      <c r="AG57" s="261">
        <v>129.19999999999999</v>
      </c>
      <c r="AH57" s="261"/>
      <c r="AI57" s="261">
        <v>108.7</v>
      </c>
      <c r="AJ57" s="261"/>
      <c r="AK57" s="261">
        <v>105.3</v>
      </c>
      <c r="AL57" s="261"/>
      <c r="AM57" s="261">
        <v>120.7</v>
      </c>
      <c r="AN57" s="261"/>
      <c r="AO57" s="261">
        <v>208.7</v>
      </c>
      <c r="AP57" s="261"/>
      <c r="AQ57" s="261" t="s">
        <v>52</v>
      </c>
      <c r="AR57" s="261"/>
      <c r="AS57" s="261">
        <v>83.3</v>
      </c>
      <c r="AT57" s="261"/>
      <c r="AU57" s="261">
        <v>97.8</v>
      </c>
      <c r="AV57" s="117"/>
    </row>
    <row r="58" spans="1:48" s="77" customFormat="1" ht="12.6" customHeight="1" x14ac:dyDescent="0.15">
      <c r="A58" s="2177"/>
      <c r="B58" s="2154"/>
      <c r="C58" s="2155"/>
      <c r="D58" s="1156">
        <v>9</v>
      </c>
      <c r="E58" s="1054"/>
      <c r="F58" s="260"/>
      <c r="G58" s="261">
        <v>111.1</v>
      </c>
      <c r="H58" s="261"/>
      <c r="I58" s="261">
        <v>99</v>
      </c>
      <c r="J58" s="261"/>
      <c r="K58" s="261">
        <v>52.9</v>
      </c>
      <c r="L58" s="261"/>
      <c r="M58" s="261">
        <v>88.8</v>
      </c>
      <c r="N58" s="261"/>
      <c r="O58" s="261">
        <v>142.30000000000001</v>
      </c>
      <c r="P58" s="261"/>
      <c r="Q58" s="261" t="s">
        <v>52</v>
      </c>
      <c r="R58" s="261"/>
      <c r="S58" s="261">
        <v>102.9</v>
      </c>
      <c r="T58" s="261"/>
      <c r="U58" s="261" t="s">
        <v>52</v>
      </c>
      <c r="V58" s="261"/>
      <c r="W58" s="261">
        <v>104.7</v>
      </c>
      <c r="X58" s="261"/>
      <c r="Y58" s="261">
        <v>13.4</v>
      </c>
      <c r="Z58" s="261"/>
      <c r="AA58" s="261">
        <v>147.30000000000001</v>
      </c>
      <c r="AB58" s="261"/>
      <c r="AC58" s="261">
        <v>98.4</v>
      </c>
      <c r="AD58" s="261"/>
      <c r="AE58" s="261">
        <v>91.1</v>
      </c>
      <c r="AF58" s="261"/>
      <c r="AG58" s="261">
        <v>132.4</v>
      </c>
      <c r="AH58" s="261"/>
      <c r="AI58" s="261">
        <v>135.4</v>
      </c>
      <c r="AJ58" s="261"/>
      <c r="AK58" s="261">
        <v>108.2</v>
      </c>
      <c r="AL58" s="261"/>
      <c r="AM58" s="261">
        <v>113</v>
      </c>
      <c r="AN58" s="261"/>
      <c r="AO58" s="261">
        <v>199.3</v>
      </c>
      <c r="AP58" s="261"/>
      <c r="AQ58" s="261" t="s">
        <v>52</v>
      </c>
      <c r="AR58" s="261"/>
      <c r="AS58" s="261">
        <v>86.2</v>
      </c>
      <c r="AT58" s="261"/>
      <c r="AU58" s="261">
        <v>102.4</v>
      </c>
      <c r="AV58" s="117"/>
    </row>
    <row r="59" spans="1:48" s="77" customFormat="1" ht="12.6" customHeight="1" x14ac:dyDescent="0.15">
      <c r="A59" s="2177"/>
      <c r="B59" s="2154"/>
      <c r="C59" s="2155"/>
      <c r="D59" s="1156">
        <v>10</v>
      </c>
      <c r="E59" s="1054"/>
      <c r="F59" s="260"/>
      <c r="G59" s="261">
        <v>103.7</v>
      </c>
      <c r="H59" s="261" t="s">
        <v>215</v>
      </c>
      <c r="I59" s="261">
        <v>103.4</v>
      </c>
      <c r="J59" s="261" t="s">
        <v>215</v>
      </c>
      <c r="K59" s="261">
        <v>57.5</v>
      </c>
      <c r="L59" s="261" t="s">
        <v>215</v>
      </c>
      <c r="M59" s="261">
        <v>88.4</v>
      </c>
      <c r="N59" s="261" t="s">
        <v>215</v>
      </c>
      <c r="O59" s="261">
        <v>141.1</v>
      </c>
      <c r="P59" s="261"/>
      <c r="Q59" s="261" t="s">
        <v>52</v>
      </c>
      <c r="R59" s="261" t="s">
        <v>215</v>
      </c>
      <c r="S59" s="261">
        <v>100.9</v>
      </c>
      <c r="T59" s="261"/>
      <c r="U59" s="261" t="s">
        <v>52</v>
      </c>
      <c r="V59" s="261" t="s">
        <v>215</v>
      </c>
      <c r="W59" s="261">
        <v>83.4</v>
      </c>
      <c r="X59" s="261" t="s">
        <v>215</v>
      </c>
      <c r="Y59" s="261">
        <v>16.2</v>
      </c>
      <c r="Z59" s="261" t="s">
        <v>215</v>
      </c>
      <c r="AA59" s="261">
        <v>123.8</v>
      </c>
      <c r="AB59" s="261" t="s">
        <v>215</v>
      </c>
      <c r="AC59" s="261">
        <v>101</v>
      </c>
      <c r="AD59" s="261" t="s">
        <v>215</v>
      </c>
      <c r="AE59" s="261">
        <v>91.3</v>
      </c>
      <c r="AF59" s="261" t="s">
        <v>215</v>
      </c>
      <c r="AG59" s="261">
        <v>134.9</v>
      </c>
      <c r="AH59" s="261" t="s">
        <v>215</v>
      </c>
      <c r="AI59" s="261">
        <v>129.4</v>
      </c>
      <c r="AJ59" s="261" t="s">
        <v>215</v>
      </c>
      <c r="AK59" s="261">
        <v>108.4</v>
      </c>
      <c r="AL59" s="261" t="s">
        <v>215</v>
      </c>
      <c r="AM59" s="261">
        <v>115.1</v>
      </c>
      <c r="AN59" s="261"/>
      <c r="AO59" s="261">
        <v>193.2</v>
      </c>
      <c r="AP59" s="261"/>
      <c r="AQ59" s="261" t="s">
        <v>52</v>
      </c>
      <c r="AR59" s="261" t="s">
        <v>215</v>
      </c>
      <c r="AS59" s="261">
        <v>85.2</v>
      </c>
      <c r="AT59" s="261" t="s">
        <v>215</v>
      </c>
      <c r="AU59" s="261">
        <v>99.7</v>
      </c>
      <c r="AV59" s="117"/>
    </row>
    <row r="60" spans="1:48" s="77" customFormat="1" ht="12.6" customHeight="1" x14ac:dyDescent="0.15">
      <c r="A60" s="2177"/>
      <c r="B60" s="2179"/>
      <c r="C60" s="2180"/>
      <c r="D60" s="1157">
        <v>11</v>
      </c>
      <c r="E60" s="1056"/>
      <c r="F60" s="989"/>
      <c r="G60" s="990">
        <v>105.5</v>
      </c>
      <c r="H60" s="990"/>
      <c r="I60" s="990">
        <v>101.6</v>
      </c>
      <c r="J60" s="990"/>
      <c r="K60" s="990">
        <v>64.2</v>
      </c>
      <c r="L60" s="990"/>
      <c r="M60" s="990">
        <v>85.5</v>
      </c>
      <c r="N60" s="990"/>
      <c r="O60" s="990">
        <v>137.19999999999999</v>
      </c>
      <c r="P60" s="990"/>
      <c r="Q60" s="990" t="s">
        <v>52</v>
      </c>
      <c r="R60" s="990"/>
      <c r="S60" s="990">
        <v>111.3</v>
      </c>
      <c r="T60" s="990"/>
      <c r="U60" s="990" t="s">
        <v>52</v>
      </c>
      <c r="V60" s="990"/>
      <c r="W60" s="990">
        <v>89.7</v>
      </c>
      <c r="X60" s="990"/>
      <c r="Y60" s="990">
        <v>17.899999999999999</v>
      </c>
      <c r="Z60" s="990"/>
      <c r="AA60" s="990">
        <v>121.3</v>
      </c>
      <c r="AB60" s="990"/>
      <c r="AC60" s="990">
        <v>104.1</v>
      </c>
      <c r="AD60" s="990"/>
      <c r="AE60" s="990">
        <v>92.1</v>
      </c>
      <c r="AF60" s="990"/>
      <c r="AG60" s="990">
        <v>140.30000000000001</v>
      </c>
      <c r="AH60" s="990"/>
      <c r="AI60" s="990">
        <v>125.3</v>
      </c>
      <c r="AJ60" s="990"/>
      <c r="AK60" s="990">
        <v>115.3</v>
      </c>
      <c r="AL60" s="990"/>
      <c r="AM60" s="990">
        <v>114.6</v>
      </c>
      <c r="AN60" s="990"/>
      <c r="AO60" s="990">
        <v>231.6</v>
      </c>
      <c r="AP60" s="990"/>
      <c r="AQ60" s="990" t="s">
        <v>52</v>
      </c>
      <c r="AR60" s="990"/>
      <c r="AS60" s="990">
        <v>86</v>
      </c>
      <c r="AT60" s="990"/>
      <c r="AU60" s="990">
        <v>110.4</v>
      </c>
      <c r="AV60" s="117"/>
    </row>
    <row r="61" spans="1:48" s="836" customFormat="1" ht="16.5" customHeight="1" x14ac:dyDescent="0.15">
      <c r="A61" s="2178"/>
      <c r="B61" s="2170" t="s">
        <v>875</v>
      </c>
      <c r="C61" s="2171"/>
      <c r="D61" s="2171"/>
      <c r="E61" s="2172"/>
      <c r="F61" s="263"/>
      <c r="G61" s="264">
        <v>1.7357762777242103</v>
      </c>
      <c r="H61" s="264"/>
      <c r="I61" s="265">
        <v>-1.740812379110257</v>
      </c>
      <c r="J61" s="264"/>
      <c r="K61" s="264">
        <v>11.652173913043473</v>
      </c>
      <c r="L61" s="264"/>
      <c r="M61" s="264">
        <v>-3.2805429864253499</v>
      </c>
      <c r="N61" s="264"/>
      <c r="O61" s="265">
        <v>-2.7639971651311157</v>
      </c>
      <c r="P61" s="264"/>
      <c r="Q61" s="264" t="s">
        <v>52</v>
      </c>
      <c r="R61" s="264"/>
      <c r="S61" s="265">
        <v>10.307234886025762</v>
      </c>
      <c r="T61" s="264"/>
      <c r="U61" s="264" t="s">
        <v>52</v>
      </c>
      <c r="V61" s="264"/>
      <c r="W61" s="264">
        <v>7.5539568345323715</v>
      </c>
      <c r="X61" s="264"/>
      <c r="Y61" s="264">
        <v>10.493827160493829</v>
      </c>
      <c r="Z61" s="264"/>
      <c r="AA61" s="265">
        <v>-2.0193861066235885</v>
      </c>
      <c r="AB61" s="210"/>
      <c r="AC61" s="265">
        <v>3.069306930693072</v>
      </c>
      <c r="AD61" s="265"/>
      <c r="AE61" s="265">
        <v>0.87623220153341119</v>
      </c>
      <c r="AF61" s="265"/>
      <c r="AG61" s="265">
        <v>4.0029651593773252</v>
      </c>
      <c r="AH61" s="265"/>
      <c r="AI61" s="265">
        <v>-3.1684698608964501</v>
      </c>
      <c r="AJ61" s="265"/>
      <c r="AK61" s="265">
        <v>6.3653136531365284</v>
      </c>
      <c r="AL61" s="265"/>
      <c r="AM61" s="265">
        <v>-0.4344048653344923</v>
      </c>
      <c r="AN61" s="265"/>
      <c r="AO61" s="265">
        <v>19.875776397515523</v>
      </c>
      <c r="AP61" s="265"/>
      <c r="AQ61" s="264" t="s">
        <v>52</v>
      </c>
      <c r="AR61" s="265"/>
      <c r="AS61" s="265">
        <v>0.93896713615022609</v>
      </c>
      <c r="AT61" s="265"/>
      <c r="AU61" s="265">
        <v>10.732196589769316</v>
      </c>
      <c r="AV61" s="412"/>
    </row>
    <row r="62" spans="1:48" ht="12.6" customHeight="1" x14ac:dyDescent="0.15">
      <c r="A62" s="2173" t="s">
        <v>880</v>
      </c>
      <c r="B62" s="2173"/>
      <c r="C62" s="2173"/>
      <c r="D62" s="2173"/>
      <c r="E62" s="2174"/>
      <c r="F62" s="2174"/>
      <c r="G62" s="2174"/>
      <c r="H62" s="2174"/>
      <c r="I62" s="2174"/>
      <c r="J62" s="2174"/>
      <c r="K62" s="2174"/>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1256"/>
    </row>
    <row r="63" spans="1:48" ht="13.5" customHeight="1" x14ac:dyDescent="0.15">
      <c r="A63" s="213" t="s">
        <v>881</v>
      </c>
      <c r="E63" s="6"/>
      <c r="F63" s="6"/>
      <c r="G63" s="6"/>
      <c r="H63" s="6"/>
      <c r="I63" s="6"/>
      <c r="J63" s="6"/>
      <c r="K63" s="6"/>
      <c r="L63" s="6"/>
      <c r="M63" s="6"/>
      <c r="N63" s="6"/>
      <c r="O63" s="6"/>
      <c r="P63" s="6"/>
      <c r="Q63" s="6"/>
      <c r="R63" s="6"/>
      <c r="S63" s="6"/>
      <c r="T63" s="6"/>
      <c r="U63" s="6"/>
      <c r="V63" s="6"/>
      <c r="W63" s="6"/>
      <c r="X63" s="6"/>
      <c r="Y63" s="6"/>
      <c r="Z63" s="6"/>
      <c r="AV63" s="1256"/>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firstPageNumber="0" orientation="portrait" r:id="rId1"/>
      <headerFooter alignWithMargins="0"/>
    </customSheetView>
  </customSheetViews>
  <mergeCells count="138">
    <mergeCell ref="Q1:AA1"/>
    <mergeCell ref="AB1:AQ1"/>
    <mergeCell ref="A26:A43"/>
    <mergeCell ref="B18:C18"/>
    <mergeCell ref="B22:C22"/>
    <mergeCell ref="B40:C40"/>
    <mergeCell ref="B58:C58"/>
    <mergeCell ref="J44:K44"/>
    <mergeCell ref="B21:C21"/>
    <mergeCell ref="B39:C39"/>
    <mergeCell ref="B57:C57"/>
    <mergeCell ref="B33:C33"/>
    <mergeCell ref="B34:C34"/>
    <mergeCell ref="F44:G44"/>
    <mergeCell ref="B52:C52"/>
    <mergeCell ref="B53:C53"/>
    <mergeCell ref="F26:G26"/>
    <mergeCell ref="B23:C23"/>
    <mergeCell ref="B24:C24"/>
    <mergeCell ref="B25:E25"/>
    <mergeCell ref="B19:C19"/>
    <mergeCell ref="B38:C38"/>
    <mergeCell ref="B41:C41"/>
    <mergeCell ref="B42:C42"/>
    <mergeCell ref="B43:E43"/>
    <mergeCell ref="H26:I26"/>
    <mergeCell ref="B61:E61"/>
    <mergeCell ref="A62:K62"/>
    <mergeCell ref="B54:C54"/>
    <mergeCell ref="B55:C55"/>
    <mergeCell ref="B56:C56"/>
    <mergeCell ref="B59:C59"/>
    <mergeCell ref="A44:A61"/>
    <mergeCell ref="H44:I44"/>
    <mergeCell ref="B51:C51"/>
    <mergeCell ref="B44:E44"/>
    <mergeCell ref="B60:C60"/>
    <mergeCell ref="B50:C50"/>
    <mergeCell ref="B48:C48"/>
    <mergeCell ref="B49:C49"/>
    <mergeCell ref="B26:E26"/>
    <mergeCell ref="B35:C35"/>
    <mergeCell ref="B36:C36"/>
    <mergeCell ref="B37:C37"/>
    <mergeCell ref="B30:C30"/>
    <mergeCell ref="B31:C31"/>
    <mergeCell ref="B32:C32"/>
    <mergeCell ref="L44:M44"/>
    <mergeCell ref="N44:O44"/>
    <mergeCell ref="P44:Q44"/>
    <mergeCell ref="R44:S44"/>
    <mergeCell ref="T44:U44"/>
    <mergeCell ref="V44:W44"/>
    <mergeCell ref="AR44:AS44"/>
    <mergeCell ref="V26:W26"/>
    <mergeCell ref="J26:K26"/>
    <mergeCell ref="L26:M26"/>
    <mergeCell ref="P26:Q26"/>
    <mergeCell ref="R26:S26"/>
    <mergeCell ref="AR26:AS26"/>
    <mergeCell ref="AT44:AU44"/>
    <mergeCell ref="X44:Y44"/>
    <mergeCell ref="Z44:AA44"/>
    <mergeCell ref="AB44:AC44"/>
    <mergeCell ref="AD44:AE44"/>
    <mergeCell ref="AF44:AG44"/>
    <mergeCell ref="AH44:AI44"/>
    <mergeCell ref="AJ44:AK44"/>
    <mergeCell ref="AL44:AM44"/>
    <mergeCell ref="AN44:AO44"/>
    <mergeCell ref="AP44:AQ44"/>
    <mergeCell ref="X26:Y26"/>
    <mergeCell ref="T26:U26"/>
    <mergeCell ref="N26:O26"/>
    <mergeCell ref="AT26:AU26"/>
    <mergeCell ref="Z26:AA26"/>
    <mergeCell ref="AB26:AC26"/>
    <mergeCell ref="AD26:AE26"/>
    <mergeCell ref="AF26:AG26"/>
    <mergeCell ref="AH26:AI26"/>
    <mergeCell ref="AJ26:AK26"/>
    <mergeCell ref="AL26:AM26"/>
    <mergeCell ref="AN26:AO26"/>
    <mergeCell ref="AP26:AQ26"/>
    <mergeCell ref="A7:E7"/>
    <mergeCell ref="L6:M7"/>
    <mergeCell ref="A8:A25"/>
    <mergeCell ref="J8:K8"/>
    <mergeCell ref="P8:Q8"/>
    <mergeCell ref="B20:C20"/>
    <mergeCell ref="B15:C15"/>
    <mergeCell ref="B16:C16"/>
    <mergeCell ref="D5:E6"/>
    <mergeCell ref="H6:I7"/>
    <mergeCell ref="J6:K7"/>
    <mergeCell ref="B12:C12"/>
    <mergeCell ref="B8:E8"/>
    <mergeCell ref="F8:G8"/>
    <mergeCell ref="H8:I8"/>
    <mergeCell ref="N6:O7"/>
    <mergeCell ref="B17:C17"/>
    <mergeCell ref="F4:G7"/>
    <mergeCell ref="B13:C13"/>
    <mergeCell ref="B14:C14"/>
    <mergeCell ref="N8:O8"/>
    <mergeCell ref="AR7:AS7"/>
    <mergeCell ref="V8:W8"/>
    <mergeCell ref="AN8:AO8"/>
    <mergeCell ref="AP8:AQ8"/>
    <mergeCell ref="AT7:AU7"/>
    <mergeCell ref="AH6:AI7"/>
    <mergeCell ref="AB6:AC7"/>
    <mergeCell ref="AD6:AE7"/>
    <mergeCell ref="AB8:AC8"/>
    <mergeCell ref="AL6:AU6"/>
    <mergeCell ref="AL7:AM7"/>
    <mergeCell ref="AR8:AS8"/>
    <mergeCell ref="AJ8:AK8"/>
    <mergeCell ref="AL8:AM8"/>
    <mergeCell ref="AH8:AI8"/>
    <mergeCell ref="X8:Y8"/>
    <mergeCell ref="Z8:AA8"/>
    <mergeCell ref="AT8:AU8"/>
    <mergeCell ref="R6:S7"/>
    <mergeCell ref="L8:M8"/>
    <mergeCell ref="AJ6:AK7"/>
    <mergeCell ref="AN7:AO7"/>
    <mergeCell ref="AP7:AQ7"/>
    <mergeCell ref="P6:Q7"/>
    <mergeCell ref="AF6:AG7"/>
    <mergeCell ref="X6:Y7"/>
    <mergeCell ref="Z6:AA7"/>
    <mergeCell ref="V6:W7"/>
    <mergeCell ref="T6:U7"/>
    <mergeCell ref="AD8:AE8"/>
    <mergeCell ref="AF8:AG8"/>
    <mergeCell ref="T8:U8"/>
    <mergeCell ref="R8:S8"/>
  </mergeCells>
  <phoneticPr fontId="60"/>
  <printOptions horizontalCentered="1"/>
  <pageMargins left="0.39370078740157483" right="0.39370078740157483" top="0.78740157480314965" bottom="0.39370078740157483" header="0.59055118110236227" footer="0.59055118110236227"/>
  <pageSetup paperSize="9" scale="95" firstPageNumber="0" orientation="portrait" r:id="rId2"/>
  <headerFooter alignWithMargins="0"/>
  <colBreaks count="1" manualBreakCount="1">
    <brk id="25" max="1048575"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showGridLines="0" zoomScaleNormal="100" zoomScaleSheetLayoutView="100" workbookViewId="0">
      <selection activeCell="O50" sqref="O50"/>
    </sheetView>
  </sheetViews>
  <sheetFormatPr defaultRowHeight="12" x14ac:dyDescent="0.15"/>
  <cols>
    <col min="1" max="1" width="2" style="213" customWidth="1"/>
    <col min="2" max="2" width="2.5" style="213" customWidth="1"/>
    <col min="3" max="3" width="5.25" style="213" customWidth="1"/>
    <col min="4" max="4" width="26" style="213" customWidth="1"/>
    <col min="5" max="6" width="5" style="213" customWidth="1"/>
    <col min="7" max="7" width="7.875" style="213" customWidth="1"/>
    <col min="8" max="8" width="6.25" style="213" customWidth="1"/>
    <col min="9" max="9" width="7.875" style="213" customWidth="1"/>
    <col min="10" max="10" width="8.875" style="213" customWidth="1"/>
    <col min="11" max="11" width="6.625" style="213" customWidth="1"/>
    <col min="12" max="12" width="9.5" style="213" customWidth="1"/>
    <col min="13" max="13" width="6.25" style="213" customWidth="1"/>
    <col min="14" max="256" width="9" style="213"/>
    <col min="257" max="257" width="2" style="213" customWidth="1"/>
    <col min="258" max="258" width="2.5" style="213" customWidth="1"/>
    <col min="259" max="259" width="5.25" style="213" customWidth="1"/>
    <col min="260" max="260" width="26" style="213" customWidth="1"/>
    <col min="261" max="262" width="5" style="213" customWidth="1"/>
    <col min="263" max="263" width="7.875" style="213" customWidth="1"/>
    <col min="264" max="264" width="6.25" style="213" customWidth="1"/>
    <col min="265" max="265" width="7.875" style="213" customWidth="1"/>
    <col min="266" max="266" width="8.875" style="213" customWidth="1"/>
    <col min="267" max="267" width="6.625" style="213" customWidth="1"/>
    <col min="268" max="268" width="9.5" style="213" customWidth="1"/>
    <col min="269" max="269" width="6.25" style="213" customWidth="1"/>
    <col min="270" max="512" width="9" style="213"/>
    <col min="513" max="513" width="2" style="213" customWidth="1"/>
    <col min="514" max="514" width="2.5" style="213" customWidth="1"/>
    <col min="515" max="515" width="5.25" style="213" customWidth="1"/>
    <col min="516" max="516" width="26" style="213" customWidth="1"/>
    <col min="517" max="518" width="5" style="213" customWidth="1"/>
    <col min="519" max="519" width="7.875" style="213" customWidth="1"/>
    <col min="520" max="520" width="6.25" style="213" customWidth="1"/>
    <col min="521" max="521" width="7.875" style="213" customWidth="1"/>
    <col min="522" max="522" width="8.875" style="213" customWidth="1"/>
    <col min="523" max="523" width="6.625" style="213" customWidth="1"/>
    <col min="524" max="524" width="9.5" style="213" customWidth="1"/>
    <col min="525" max="525" width="6.25" style="213" customWidth="1"/>
    <col min="526" max="768" width="9" style="213"/>
    <col min="769" max="769" width="2" style="213" customWidth="1"/>
    <col min="770" max="770" width="2.5" style="213" customWidth="1"/>
    <col min="771" max="771" width="5.25" style="213" customWidth="1"/>
    <col min="772" max="772" width="26" style="213" customWidth="1"/>
    <col min="773" max="774" width="5" style="213" customWidth="1"/>
    <col min="775" max="775" width="7.875" style="213" customWidth="1"/>
    <col min="776" max="776" width="6.25" style="213" customWidth="1"/>
    <col min="777" max="777" width="7.875" style="213" customWidth="1"/>
    <col min="778" max="778" width="8.875" style="213" customWidth="1"/>
    <col min="779" max="779" width="6.625" style="213" customWidth="1"/>
    <col min="780" max="780" width="9.5" style="213" customWidth="1"/>
    <col min="781" max="781" width="6.25" style="213" customWidth="1"/>
    <col min="782" max="1024" width="9" style="213"/>
    <col min="1025" max="1025" width="2" style="213" customWidth="1"/>
    <col min="1026" max="1026" width="2.5" style="213" customWidth="1"/>
    <col min="1027" max="1027" width="5.25" style="213" customWidth="1"/>
    <col min="1028" max="1028" width="26" style="213" customWidth="1"/>
    <col min="1029" max="1030" width="5" style="213" customWidth="1"/>
    <col min="1031" max="1031" width="7.875" style="213" customWidth="1"/>
    <col min="1032" max="1032" width="6.25" style="213" customWidth="1"/>
    <col min="1033" max="1033" width="7.875" style="213" customWidth="1"/>
    <col min="1034" max="1034" width="8.875" style="213" customWidth="1"/>
    <col min="1035" max="1035" width="6.625" style="213" customWidth="1"/>
    <col min="1036" max="1036" width="9.5" style="213" customWidth="1"/>
    <col min="1037" max="1037" width="6.25" style="213" customWidth="1"/>
    <col min="1038" max="1280" width="9" style="213"/>
    <col min="1281" max="1281" width="2" style="213" customWidth="1"/>
    <col min="1282" max="1282" width="2.5" style="213" customWidth="1"/>
    <col min="1283" max="1283" width="5.25" style="213" customWidth="1"/>
    <col min="1284" max="1284" width="26" style="213" customWidth="1"/>
    <col min="1285" max="1286" width="5" style="213" customWidth="1"/>
    <col min="1287" max="1287" width="7.875" style="213" customWidth="1"/>
    <col min="1288" max="1288" width="6.25" style="213" customWidth="1"/>
    <col min="1289" max="1289" width="7.875" style="213" customWidth="1"/>
    <col min="1290" max="1290" width="8.875" style="213" customWidth="1"/>
    <col min="1291" max="1291" width="6.625" style="213" customWidth="1"/>
    <col min="1292" max="1292" width="9.5" style="213" customWidth="1"/>
    <col min="1293" max="1293" width="6.25" style="213" customWidth="1"/>
    <col min="1294" max="1536" width="9" style="213"/>
    <col min="1537" max="1537" width="2" style="213" customWidth="1"/>
    <col min="1538" max="1538" width="2.5" style="213" customWidth="1"/>
    <col min="1539" max="1539" width="5.25" style="213" customWidth="1"/>
    <col min="1540" max="1540" width="26" style="213" customWidth="1"/>
    <col min="1541" max="1542" width="5" style="213" customWidth="1"/>
    <col min="1543" max="1543" width="7.875" style="213" customWidth="1"/>
    <col min="1544" max="1544" width="6.25" style="213" customWidth="1"/>
    <col min="1545" max="1545" width="7.875" style="213" customWidth="1"/>
    <col min="1546" max="1546" width="8.875" style="213" customWidth="1"/>
    <col min="1547" max="1547" width="6.625" style="213" customWidth="1"/>
    <col min="1548" max="1548" width="9.5" style="213" customWidth="1"/>
    <col min="1549" max="1549" width="6.25" style="213" customWidth="1"/>
    <col min="1550" max="1792" width="9" style="213"/>
    <col min="1793" max="1793" width="2" style="213" customWidth="1"/>
    <col min="1794" max="1794" width="2.5" style="213" customWidth="1"/>
    <col min="1795" max="1795" width="5.25" style="213" customWidth="1"/>
    <col min="1796" max="1796" width="26" style="213" customWidth="1"/>
    <col min="1797" max="1798" width="5" style="213" customWidth="1"/>
    <col min="1799" max="1799" width="7.875" style="213" customWidth="1"/>
    <col min="1800" max="1800" width="6.25" style="213" customWidth="1"/>
    <col min="1801" max="1801" width="7.875" style="213" customWidth="1"/>
    <col min="1802" max="1802" width="8.875" style="213" customWidth="1"/>
    <col min="1803" max="1803" width="6.625" style="213" customWidth="1"/>
    <col min="1804" max="1804" width="9.5" style="213" customWidth="1"/>
    <col min="1805" max="1805" width="6.25" style="213" customWidth="1"/>
    <col min="1806" max="2048" width="9" style="213"/>
    <col min="2049" max="2049" width="2" style="213" customWidth="1"/>
    <col min="2050" max="2050" width="2.5" style="213" customWidth="1"/>
    <col min="2051" max="2051" width="5.25" style="213" customWidth="1"/>
    <col min="2052" max="2052" width="26" style="213" customWidth="1"/>
    <col min="2053" max="2054" width="5" style="213" customWidth="1"/>
    <col min="2055" max="2055" width="7.875" style="213" customWidth="1"/>
    <col min="2056" max="2056" width="6.25" style="213" customWidth="1"/>
    <col min="2057" max="2057" width="7.875" style="213" customWidth="1"/>
    <col min="2058" max="2058" width="8.875" style="213" customWidth="1"/>
    <col min="2059" max="2059" width="6.625" style="213" customWidth="1"/>
    <col min="2060" max="2060" width="9.5" style="213" customWidth="1"/>
    <col min="2061" max="2061" width="6.25" style="213" customWidth="1"/>
    <col min="2062" max="2304" width="9" style="213"/>
    <col min="2305" max="2305" width="2" style="213" customWidth="1"/>
    <col min="2306" max="2306" width="2.5" style="213" customWidth="1"/>
    <col min="2307" max="2307" width="5.25" style="213" customWidth="1"/>
    <col min="2308" max="2308" width="26" style="213" customWidth="1"/>
    <col min="2309" max="2310" width="5" style="213" customWidth="1"/>
    <col min="2311" max="2311" width="7.875" style="213" customWidth="1"/>
    <col min="2312" max="2312" width="6.25" style="213" customWidth="1"/>
    <col min="2313" max="2313" width="7.875" style="213" customWidth="1"/>
    <col min="2314" max="2314" width="8.875" style="213" customWidth="1"/>
    <col min="2315" max="2315" width="6.625" style="213" customWidth="1"/>
    <col min="2316" max="2316" width="9.5" style="213" customWidth="1"/>
    <col min="2317" max="2317" width="6.25" style="213" customWidth="1"/>
    <col min="2318" max="2560" width="9" style="213"/>
    <col min="2561" max="2561" width="2" style="213" customWidth="1"/>
    <col min="2562" max="2562" width="2.5" style="213" customWidth="1"/>
    <col min="2563" max="2563" width="5.25" style="213" customWidth="1"/>
    <col min="2564" max="2564" width="26" style="213" customWidth="1"/>
    <col min="2565" max="2566" width="5" style="213" customWidth="1"/>
    <col min="2567" max="2567" width="7.875" style="213" customWidth="1"/>
    <col min="2568" max="2568" width="6.25" style="213" customWidth="1"/>
    <col min="2569" max="2569" width="7.875" style="213" customWidth="1"/>
    <col min="2570" max="2570" width="8.875" style="213" customWidth="1"/>
    <col min="2571" max="2571" width="6.625" style="213" customWidth="1"/>
    <col min="2572" max="2572" width="9.5" style="213" customWidth="1"/>
    <col min="2573" max="2573" width="6.25" style="213" customWidth="1"/>
    <col min="2574" max="2816" width="9" style="213"/>
    <col min="2817" max="2817" width="2" style="213" customWidth="1"/>
    <col min="2818" max="2818" width="2.5" style="213" customWidth="1"/>
    <col min="2819" max="2819" width="5.25" style="213" customWidth="1"/>
    <col min="2820" max="2820" width="26" style="213" customWidth="1"/>
    <col min="2821" max="2822" width="5" style="213" customWidth="1"/>
    <col min="2823" max="2823" width="7.875" style="213" customWidth="1"/>
    <col min="2824" max="2824" width="6.25" style="213" customWidth="1"/>
    <col min="2825" max="2825" width="7.875" style="213" customWidth="1"/>
    <col min="2826" max="2826" width="8.875" style="213" customWidth="1"/>
    <col min="2827" max="2827" width="6.625" style="213" customWidth="1"/>
    <col min="2828" max="2828" width="9.5" style="213" customWidth="1"/>
    <col min="2829" max="2829" width="6.25" style="213" customWidth="1"/>
    <col min="2830" max="3072" width="9" style="213"/>
    <col min="3073" max="3073" width="2" style="213" customWidth="1"/>
    <col min="3074" max="3074" width="2.5" style="213" customWidth="1"/>
    <col min="3075" max="3075" width="5.25" style="213" customWidth="1"/>
    <col min="3076" max="3076" width="26" style="213" customWidth="1"/>
    <col min="3077" max="3078" width="5" style="213" customWidth="1"/>
    <col min="3079" max="3079" width="7.875" style="213" customWidth="1"/>
    <col min="3080" max="3080" width="6.25" style="213" customWidth="1"/>
    <col min="3081" max="3081" width="7.875" style="213" customWidth="1"/>
    <col min="3082" max="3082" width="8.875" style="213" customWidth="1"/>
    <col min="3083" max="3083" width="6.625" style="213" customWidth="1"/>
    <col min="3084" max="3084" width="9.5" style="213" customWidth="1"/>
    <col min="3085" max="3085" width="6.25" style="213" customWidth="1"/>
    <col min="3086" max="3328" width="9" style="213"/>
    <col min="3329" max="3329" width="2" style="213" customWidth="1"/>
    <col min="3330" max="3330" width="2.5" style="213" customWidth="1"/>
    <col min="3331" max="3331" width="5.25" style="213" customWidth="1"/>
    <col min="3332" max="3332" width="26" style="213" customWidth="1"/>
    <col min="3333" max="3334" width="5" style="213" customWidth="1"/>
    <col min="3335" max="3335" width="7.875" style="213" customWidth="1"/>
    <col min="3336" max="3336" width="6.25" style="213" customWidth="1"/>
    <col min="3337" max="3337" width="7.875" style="213" customWidth="1"/>
    <col min="3338" max="3338" width="8.875" style="213" customWidth="1"/>
    <col min="3339" max="3339" width="6.625" style="213" customWidth="1"/>
    <col min="3340" max="3340" width="9.5" style="213" customWidth="1"/>
    <col min="3341" max="3341" width="6.25" style="213" customWidth="1"/>
    <col min="3342" max="3584" width="9" style="213"/>
    <col min="3585" max="3585" width="2" style="213" customWidth="1"/>
    <col min="3586" max="3586" width="2.5" style="213" customWidth="1"/>
    <col min="3587" max="3587" width="5.25" style="213" customWidth="1"/>
    <col min="3588" max="3588" width="26" style="213" customWidth="1"/>
    <col min="3589" max="3590" width="5" style="213" customWidth="1"/>
    <col min="3591" max="3591" width="7.875" style="213" customWidth="1"/>
    <col min="3592" max="3592" width="6.25" style="213" customWidth="1"/>
    <col min="3593" max="3593" width="7.875" style="213" customWidth="1"/>
    <col min="3594" max="3594" width="8.875" style="213" customWidth="1"/>
    <col min="3595" max="3595" width="6.625" style="213" customWidth="1"/>
    <col min="3596" max="3596" width="9.5" style="213" customWidth="1"/>
    <col min="3597" max="3597" width="6.25" style="213" customWidth="1"/>
    <col min="3598" max="3840" width="9" style="213"/>
    <col min="3841" max="3841" width="2" style="213" customWidth="1"/>
    <col min="3842" max="3842" width="2.5" style="213" customWidth="1"/>
    <col min="3843" max="3843" width="5.25" style="213" customWidth="1"/>
    <col min="3844" max="3844" width="26" style="213" customWidth="1"/>
    <col min="3845" max="3846" width="5" style="213" customWidth="1"/>
    <col min="3847" max="3847" width="7.875" style="213" customWidth="1"/>
    <col min="3848" max="3848" width="6.25" style="213" customWidth="1"/>
    <col min="3849" max="3849" width="7.875" style="213" customWidth="1"/>
    <col min="3850" max="3850" width="8.875" style="213" customWidth="1"/>
    <col min="3851" max="3851" width="6.625" style="213" customWidth="1"/>
    <col min="3852" max="3852" width="9.5" style="213" customWidth="1"/>
    <col min="3853" max="3853" width="6.25" style="213" customWidth="1"/>
    <col min="3854" max="4096" width="9" style="213"/>
    <col min="4097" max="4097" width="2" style="213" customWidth="1"/>
    <col min="4098" max="4098" width="2.5" style="213" customWidth="1"/>
    <col min="4099" max="4099" width="5.25" style="213" customWidth="1"/>
    <col min="4100" max="4100" width="26" style="213" customWidth="1"/>
    <col min="4101" max="4102" width="5" style="213" customWidth="1"/>
    <col min="4103" max="4103" width="7.875" style="213" customWidth="1"/>
    <col min="4104" max="4104" width="6.25" style="213" customWidth="1"/>
    <col min="4105" max="4105" width="7.875" style="213" customWidth="1"/>
    <col min="4106" max="4106" width="8.875" style="213" customWidth="1"/>
    <col min="4107" max="4107" width="6.625" style="213" customWidth="1"/>
    <col min="4108" max="4108" width="9.5" style="213" customWidth="1"/>
    <col min="4109" max="4109" width="6.25" style="213" customWidth="1"/>
    <col min="4110" max="4352" width="9" style="213"/>
    <col min="4353" max="4353" width="2" style="213" customWidth="1"/>
    <col min="4354" max="4354" width="2.5" style="213" customWidth="1"/>
    <col min="4355" max="4355" width="5.25" style="213" customWidth="1"/>
    <col min="4356" max="4356" width="26" style="213" customWidth="1"/>
    <col min="4357" max="4358" width="5" style="213" customWidth="1"/>
    <col min="4359" max="4359" width="7.875" style="213" customWidth="1"/>
    <col min="4360" max="4360" width="6.25" style="213" customWidth="1"/>
    <col min="4361" max="4361" width="7.875" style="213" customWidth="1"/>
    <col min="4362" max="4362" width="8.875" style="213" customWidth="1"/>
    <col min="4363" max="4363" width="6.625" style="213" customWidth="1"/>
    <col min="4364" max="4364" width="9.5" style="213" customWidth="1"/>
    <col min="4365" max="4365" width="6.25" style="213" customWidth="1"/>
    <col min="4366" max="4608" width="9" style="213"/>
    <col min="4609" max="4609" width="2" style="213" customWidth="1"/>
    <col min="4610" max="4610" width="2.5" style="213" customWidth="1"/>
    <col min="4611" max="4611" width="5.25" style="213" customWidth="1"/>
    <col min="4612" max="4612" width="26" style="213" customWidth="1"/>
    <col min="4613" max="4614" width="5" style="213" customWidth="1"/>
    <col min="4615" max="4615" width="7.875" style="213" customWidth="1"/>
    <col min="4616" max="4616" width="6.25" style="213" customWidth="1"/>
    <col min="4617" max="4617" width="7.875" style="213" customWidth="1"/>
    <col min="4618" max="4618" width="8.875" style="213" customWidth="1"/>
    <col min="4619" max="4619" width="6.625" style="213" customWidth="1"/>
    <col min="4620" max="4620" width="9.5" style="213" customWidth="1"/>
    <col min="4621" max="4621" width="6.25" style="213" customWidth="1"/>
    <col min="4622" max="4864" width="9" style="213"/>
    <col min="4865" max="4865" width="2" style="213" customWidth="1"/>
    <col min="4866" max="4866" width="2.5" style="213" customWidth="1"/>
    <col min="4867" max="4867" width="5.25" style="213" customWidth="1"/>
    <col min="4868" max="4868" width="26" style="213" customWidth="1"/>
    <col min="4869" max="4870" width="5" style="213" customWidth="1"/>
    <col min="4871" max="4871" width="7.875" style="213" customWidth="1"/>
    <col min="4872" max="4872" width="6.25" style="213" customWidth="1"/>
    <col min="4873" max="4873" width="7.875" style="213" customWidth="1"/>
    <col min="4874" max="4874" width="8.875" style="213" customWidth="1"/>
    <col min="4875" max="4875" width="6.625" style="213" customWidth="1"/>
    <col min="4876" max="4876" width="9.5" style="213" customWidth="1"/>
    <col min="4877" max="4877" width="6.25" style="213" customWidth="1"/>
    <col min="4878" max="5120" width="9" style="213"/>
    <col min="5121" max="5121" width="2" style="213" customWidth="1"/>
    <col min="5122" max="5122" width="2.5" style="213" customWidth="1"/>
    <col min="5123" max="5123" width="5.25" style="213" customWidth="1"/>
    <col min="5124" max="5124" width="26" style="213" customWidth="1"/>
    <col min="5125" max="5126" width="5" style="213" customWidth="1"/>
    <col min="5127" max="5127" width="7.875" style="213" customWidth="1"/>
    <col min="5128" max="5128" width="6.25" style="213" customWidth="1"/>
    <col min="5129" max="5129" width="7.875" style="213" customWidth="1"/>
    <col min="5130" max="5130" width="8.875" style="213" customWidth="1"/>
    <col min="5131" max="5131" width="6.625" style="213" customWidth="1"/>
    <col min="5132" max="5132" width="9.5" style="213" customWidth="1"/>
    <col min="5133" max="5133" width="6.25" style="213" customWidth="1"/>
    <col min="5134" max="5376" width="9" style="213"/>
    <col min="5377" max="5377" width="2" style="213" customWidth="1"/>
    <col min="5378" max="5378" width="2.5" style="213" customWidth="1"/>
    <col min="5379" max="5379" width="5.25" style="213" customWidth="1"/>
    <col min="5380" max="5380" width="26" style="213" customWidth="1"/>
    <col min="5381" max="5382" width="5" style="213" customWidth="1"/>
    <col min="5383" max="5383" width="7.875" style="213" customWidth="1"/>
    <col min="5384" max="5384" width="6.25" style="213" customWidth="1"/>
    <col min="5385" max="5385" width="7.875" style="213" customWidth="1"/>
    <col min="5386" max="5386" width="8.875" style="213" customWidth="1"/>
    <col min="5387" max="5387" width="6.625" style="213" customWidth="1"/>
    <col min="5388" max="5388" width="9.5" style="213" customWidth="1"/>
    <col min="5389" max="5389" width="6.25" style="213" customWidth="1"/>
    <col min="5390" max="5632" width="9" style="213"/>
    <col min="5633" max="5633" width="2" style="213" customWidth="1"/>
    <col min="5634" max="5634" width="2.5" style="213" customWidth="1"/>
    <col min="5635" max="5635" width="5.25" style="213" customWidth="1"/>
    <col min="5636" max="5636" width="26" style="213" customWidth="1"/>
    <col min="5637" max="5638" width="5" style="213" customWidth="1"/>
    <col min="5639" max="5639" width="7.875" style="213" customWidth="1"/>
    <col min="5640" max="5640" width="6.25" style="213" customWidth="1"/>
    <col min="5641" max="5641" width="7.875" style="213" customWidth="1"/>
    <col min="5642" max="5642" width="8.875" style="213" customWidth="1"/>
    <col min="5643" max="5643" width="6.625" style="213" customWidth="1"/>
    <col min="5644" max="5644" width="9.5" style="213" customWidth="1"/>
    <col min="5645" max="5645" width="6.25" style="213" customWidth="1"/>
    <col min="5646" max="5888" width="9" style="213"/>
    <col min="5889" max="5889" width="2" style="213" customWidth="1"/>
    <col min="5890" max="5890" width="2.5" style="213" customWidth="1"/>
    <col min="5891" max="5891" width="5.25" style="213" customWidth="1"/>
    <col min="5892" max="5892" width="26" style="213" customWidth="1"/>
    <col min="5893" max="5894" width="5" style="213" customWidth="1"/>
    <col min="5895" max="5895" width="7.875" style="213" customWidth="1"/>
    <col min="5896" max="5896" width="6.25" style="213" customWidth="1"/>
    <col min="5897" max="5897" width="7.875" style="213" customWidth="1"/>
    <col min="5898" max="5898" width="8.875" style="213" customWidth="1"/>
    <col min="5899" max="5899" width="6.625" style="213" customWidth="1"/>
    <col min="5900" max="5900" width="9.5" style="213" customWidth="1"/>
    <col min="5901" max="5901" width="6.25" style="213" customWidth="1"/>
    <col min="5902" max="6144" width="9" style="213"/>
    <col min="6145" max="6145" width="2" style="213" customWidth="1"/>
    <col min="6146" max="6146" width="2.5" style="213" customWidth="1"/>
    <col min="6147" max="6147" width="5.25" style="213" customWidth="1"/>
    <col min="6148" max="6148" width="26" style="213" customWidth="1"/>
    <col min="6149" max="6150" width="5" style="213" customWidth="1"/>
    <col min="6151" max="6151" width="7.875" style="213" customWidth="1"/>
    <col min="6152" max="6152" width="6.25" style="213" customWidth="1"/>
    <col min="6153" max="6153" width="7.875" style="213" customWidth="1"/>
    <col min="6154" max="6154" width="8.875" style="213" customWidth="1"/>
    <col min="6155" max="6155" width="6.625" style="213" customWidth="1"/>
    <col min="6156" max="6156" width="9.5" style="213" customWidth="1"/>
    <col min="6157" max="6157" width="6.25" style="213" customWidth="1"/>
    <col min="6158" max="6400" width="9" style="213"/>
    <col min="6401" max="6401" width="2" style="213" customWidth="1"/>
    <col min="6402" max="6402" width="2.5" style="213" customWidth="1"/>
    <col min="6403" max="6403" width="5.25" style="213" customWidth="1"/>
    <col min="6404" max="6404" width="26" style="213" customWidth="1"/>
    <col min="6405" max="6406" width="5" style="213" customWidth="1"/>
    <col min="6407" max="6407" width="7.875" style="213" customWidth="1"/>
    <col min="6408" max="6408" width="6.25" style="213" customWidth="1"/>
    <col min="6409" max="6409" width="7.875" style="213" customWidth="1"/>
    <col min="6410" max="6410" width="8.875" style="213" customWidth="1"/>
    <col min="6411" max="6411" width="6.625" style="213" customWidth="1"/>
    <col min="6412" max="6412" width="9.5" style="213" customWidth="1"/>
    <col min="6413" max="6413" width="6.25" style="213" customWidth="1"/>
    <col min="6414" max="6656" width="9" style="213"/>
    <col min="6657" max="6657" width="2" style="213" customWidth="1"/>
    <col min="6658" max="6658" width="2.5" style="213" customWidth="1"/>
    <col min="6659" max="6659" width="5.25" style="213" customWidth="1"/>
    <col min="6660" max="6660" width="26" style="213" customWidth="1"/>
    <col min="6661" max="6662" width="5" style="213" customWidth="1"/>
    <col min="6663" max="6663" width="7.875" style="213" customWidth="1"/>
    <col min="6664" max="6664" width="6.25" style="213" customWidth="1"/>
    <col min="6665" max="6665" width="7.875" style="213" customWidth="1"/>
    <col min="6666" max="6666" width="8.875" style="213" customWidth="1"/>
    <col min="6667" max="6667" width="6.625" style="213" customWidth="1"/>
    <col min="6668" max="6668" width="9.5" style="213" customWidth="1"/>
    <col min="6669" max="6669" width="6.25" style="213" customWidth="1"/>
    <col min="6670" max="6912" width="9" style="213"/>
    <col min="6913" max="6913" width="2" style="213" customWidth="1"/>
    <col min="6914" max="6914" width="2.5" style="213" customWidth="1"/>
    <col min="6915" max="6915" width="5.25" style="213" customWidth="1"/>
    <col min="6916" max="6916" width="26" style="213" customWidth="1"/>
    <col min="6917" max="6918" width="5" style="213" customWidth="1"/>
    <col min="6919" max="6919" width="7.875" style="213" customWidth="1"/>
    <col min="6920" max="6920" width="6.25" style="213" customWidth="1"/>
    <col min="6921" max="6921" width="7.875" style="213" customWidth="1"/>
    <col min="6922" max="6922" width="8.875" style="213" customWidth="1"/>
    <col min="6923" max="6923" width="6.625" style="213" customWidth="1"/>
    <col min="6924" max="6924" width="9.5" style="213" customWidth="1"/>
    <col min="6925" max="6925" width="6.25" style="213" customWidth="1"/>
    <col min="6926" max="7168" width="9" style="213"/>
    <col min="7169" max="7169" width="2" style="213" customWidth="1"/>
    <col min="7170" max="7170" width="2.5" style="213" customWidth="1"/>
    <col min="7171" max="7171" width="5.25" style="213" customWidth="1"/>
    <col min="7172" max="7172" width="26" style="213" customWidth="1"/>
    <col min="7173" max="7174" width="5" style="213" customWidth="1"/>
    <col min="7175" max="7175" width="7.875" style="213" customWidth="1"/>
    <col min="7176" max="7176" width="6.25" style="213" customWidth="1"/>
    <col min="7177" max="7177" width="7.875" style="213" customWidth="1"/>
    <col min="7178" max="7178" width="8.875" style="213" customWidth="1"/>
    <col min="7179" max="7179" width="6.625" style="213" customWidth="1"/>
    <col min="7180" max="7180" width="9.5" style="213" customWidth="1"/>
    <col min="7181" max="7181" width="6.25" style="213" customWidth="1"/>
    <col min="7182" max="7424" width="9" style="213"/>
    <col min="7425" max="7425" width="2" style="213" customWidth="1"/>
    <col min="7426" max="7426" width="2.5" style="213" customWidth="1"/>
    <col min="7427" max="7427" width="5.25" style="213" customWidth="1"/>
    <col min="7428" max="7428" width="26" style="213" customWidth="1"/>
    <col min="7429" max="7430" width="5" style="213" customWidth="1"/>
    <col min="7431" max="7431" width="7.875" style="213" customWidth="1"/>
    <col min="7432" max="7432" width="6.25" style="213" customWidth="1"/>
    <col min="7433" max="7433" width="7.875" style="213" customWidth="1"/>
    <col min="7434" max="7434" width="8.875" style="213" customWidth="1"/>
    <col min="7435" max="7435" width="6.625" style="213" customWidth="1"/>
    <col min="7436" max="7436" width="9.5" style="213" customWidth="1"/>
    <col min="7437" max="7437" width="6.25" style="213" customWidth="1"/>
    <col min="7438" max="7680" width="9" style="213"/>
    <col min="7681" max="7681" width="2" style="213" customWidth="1"/>
    <col min="7682" max="7682" width="2.5" style="213" customWidth="1"/>
    <col min="7683" max="7683" width="5.25" style="213" customWidth="1"/>
    <col min="7684" max="7684" width="26" style="213" customWidth="1"/>
    <col min="7685" max="7686" width="5" style="213" customWidth="1"/>
    <col min="7687" max="7687" width="7.875" style="213" customWidth="1"/>
    <col min="7688" max="7688" width="6.25" style="213" customWidth="1"/>
    <col min="7689" max="7689" width="7.875" style="213" customWidth="1"/>
    <col min="7690" max="7690" width="8.875" style="213" customWidth="1"/>
    <col min="7691" max="7691" width="6.625" style="213" customWidth="1"/>
    <col min="7692" max="7692" width="9.5" style="213" customWidth="1"/>
    <col min="7693" max="7693" width="6.25" style="213" customWidth="1"/>
    <col min="7694" max="7936" width="9" style="213"/>
    <col min="7937" max="7937" width="2" style="213" customWidth="1"/>
    <col min="7938" max="7938" width="2.5" style="213" customWidth="1"/>
    <col min="7939" max="7939" width="5.25" style="213" customWidth="1"/>
    <col min="7940" max="7940" width="26" style="213" customWidth="1"/>
    <col min="7941" max="7942" width="5" style="213" customWidth="1"/>
    <col min="7943" max="7943" width="7.875" style="213" customWidth="1"/>
    <col min="7944" max="7944" width="6.25" style="213" customWidth="1"/>
    <col min="7945" max="7945" width="7.875" style="213" customWidth="1"/>
    <col min="7946" max="7946" width="8.875" style="213" customWidth="1"/>
    <col min="7947" max="7947" width="6.625" style="213" customWidth="1"/>
    <col min="7948" max="7948" width="9.5" style="213" customWidth="1"/>
    <col min="7949" max="7949" width="6.25" style="213" customWidth="1"/>
    <col min="7950" max="8192" width="9" style="213"/>
    <col min="8193" max="8193" width="2" style="213" customWidth="1"/>
    <col min="8194" max="8194" width="2.5" style="213" customWidth="1"/>
    <col min="8195" max="8195" width="5.25" style="213" customWidth="1"/>
    <col min="8196" max="8196" width="26" style="213" customWidth="1"/>
    <col min="8197" max="8198" width="5" style="213" customWidth="1"/>
    <col min="8199" max="8199" width="7.875" style="213" customWidth="1"/>
    <col min="8200" max="8200" width="6.25" style="213" customWidth="1"/>
    <col min="8201" max="8201" width="7.875" style="213" customWidth="1"/>
    <col min="8202" max="8202" width="8.875" style="213" customWidth="1"/>
    <col min="8203" max="8203" width="6.625" style="213" customWidth="1"/>
    <col min="8204" max="8204" width="9.5" style="213" customWidth="1"/>
    <col min="8205" max="8205" width="6.25" style="213" customWidth="1"/>
    <col min="8206" max="8448" width="9" style="213"/>
    <col min="8449" max="8449" width="2" style="213" customWidth="1"/>
    <col min="8450" max="8450" width="2.5" style="213" customWidth="1"/>
    <col min="8451" max="8451" width="5.25" style="213" customWidth="1"/>
    <col min="8452" max="8452" width="26" style="213" customWidth="1"/>
    <col min="8453" max="8454" width="5" style="213" customWidth="1"/>
    <col min="8455" max="8455" width="7.875" style="213" customWidth="1"/>
    <col min="8456" max="8456" width="6.25" style="213" customWidth="1"/>
    <col min="8457" max="8457" width="7.875" style="213" customWidth="1"/>
    <col min="8458" max="8458" width="8.875" style="213" customWidth="1"/>
    <col min="8459" max="8459" width="6.625" style="213" customWidth="1"/>
    <col min="8460" max="8460" width="9.5" style="213" customWidth="1"/>
    <col min="8461" max="8461" width="6.25" style="213" customWidth="1"/>
    <col min="8462" max="8704" width="9" style="213"/>
    <col min="8705" max="8705" width="2" style="213" customWidth="1"/>
    <col min="8706" max="8706" width="2.5" style="213" customWidth="1"/>
    <col min="8707" max="8707" width="5.25" style="213" customWidth="1"/>
    <col min="8708" max="8708" width="26" style="213" customWidth="1"/>
    <col min="8709" max="8710" width="5" style="213" customWidth="1"/>
    <col min="8711" max="8711" width="7.875" style="213" customWidth="1"/>
    <col min="8712" max="8712" width="6.25" style="213" customWidth="1"/>
    <col min="8713" max="8713" width="7.875" style="213" customWidth="1"/>
    <col min="8714" max="8714" width="8.875" style="213" customWidth="1"/>
    <col min="8715" max="8715" width="6.625" style="213" customWidth="1"/>
    <col min="8716" max="8716" width="9.5" style="213" customWidth="1"/>
    <col min="8717" max="8717" width="6.25" style="213" customWidth="1"/>
    <col min="8718" max="8960" width="9" style="213"/>
    <col min="8961" max="8961" width="2" style="213" customWidth="1"/>
    <col min="8962" max="8962" width="2.5" style="213" customWidth="1"/>
    <col min="8963" max="8963" width="5.25" style="213" customWidth="1"/>
    <col min="8964" max="8964" width="26" style="213" customWidth="1"/>
    <col min="8965" max="8966" width="5" style="213" customWidth="1"/>
    <col min="8967" max="8967" width="7.875" style="213" customWidth="1"/>
    <col min="8968" max="8968" width="6.25" style="213" customWidth="1"/>
    <col min="8969" max="8969" width="7.875" style="213" customWidth="1"/>
    <col min="8970" max="8970" width="8.875" style="213" customWidth="1"/>
    <col min="8971" max="8971" width="6.625" style="213" customWidth="1"/>
    <col min="8972" max="8972" width="9.5" style="213" customWidth="1"/>
    <col min="8973" max="8973" width="6.25" style="213" customWidth="1"/>
    <col min="8974" max="9216" width="9" style="213"/>
    <col min="9217" max="9217" width="2" style="213" customWidth="1"/>
    <col min="9218" max="9218" width="2.5" style="213" customWidth="1"/>
    <col min="9219" max="9219" width="5.25" style="213" customWidth="1"/>
    <col min="9220" max="9220" width="26" style="213" customWidth="1"/>
    <col min="9221" max="9222" width="5" style="213" customWidth="1"/>
    <col min="9223" max="9223" width="7.875" style="213" customWidth="1"/>
    <col min="9224" max="9224" width="6.25" style="213" customWidth="1"/>
    <col min="9225" max="9225" width="7.875" style="213" customWidth="1"/>
    <col min="9226" max="9226" width="8.875" style="213" customWidth="1"/>
    <col min="9227" max="9227" width="6.625" style="213" customWidth="1"/>
    <col min="9228" max="9228" width="9.5" style="213" customWidth="1"/>
    <col min="9229" max="9229" width="6.25" style="213" customWidth="1"/>
    <col min="9230" max="9472" width="9" style="213"/>
    <col min="9473" max="9473" width="2" style="213" customWidth="1"/>
    <col min="9474" max="9474" width="2.5" style="213" customWidth="1"/>
    <col min="9475" max="9475" width="5.25" style="213" customWidth="1"/>
    <col min="9476" max="9476" width="26" style="213" customWidth="1"/>
    <col min="9477" max="9478" width="5" style="213" customWidth="1"/>
    <col min="9479" max="9479" width="7.875" style="213" customWidth="1"/>
    <col min="9480" max="9480" width="6.25" style="213" customWidth="1"/>
    <col min="9481" max="9481" width="7.875" style="213" customWidth="1"/>
    <col min="9482" max="9482" width="8.875" style="213" customWidth="1"/>
    <col min="9483" max="9483" width="6.625" style="213" customWidth="1"/>
    <col min="9484" max="9484" width="9.5" style="213" customWidth="1"/>
    <col min="9485" max="9485" width="6.25" style="213" customWidth="1"/>
    <col min="9486" max="9728" width="9" style="213"/>
    <col min="9729" max="9729" width="2" style="213" customWidth="1"/>
    <col min="9730" max="9730" width="2.5" style="213" customWidth="1"/>
    <col min="9731" max="9731" width="5.25" style="213" customWidth="1"/>
    <col min="9732" max="9732" width="26" style="213" customWidth="1"/>
    <col min="9733" max="9734" width="5" style="213" customWidth="1"/>
    <col min="9735" max="9735" width="7.875" style="213" customWidth="1"/>
    <col min="9736" max="9736" width="6.25" style="213" customWidth="1"/>
    <col min="9737" max="9737" width="7.875" style="213" customWidth="1"/>
    <col min="9738" max="9738" width="8.875" style="213" customWidth="1"/>
    <col min="9739" max="9739" width="6.625" style="213" customWidth="1"/>
    <col min="9740" max="9740" width="9.5" style="213" customWidth="1"/>
    <col min="9741" max="9741" width="6.25" style="213" customWidth="1"/>
    <col min="9742" max="9984" width="9" style="213"/>
    <col min="9985" max="9985" width="2" style="213" customWidth="1"/>
    <col min="9986" max="9986" width="2.5" style="213" customWidth="1"/>
    <col min="9987" max="9987" width="5.25" style="213" customWidth="1"/>
    <col min="9988" max="9988" width="26" style="213" customWidth="1"/>
    <col min="9989" max="9990" width="5" style="213" customWidth="1"/>
    <col min="9991" max="9991" width="7.875" style="213" customWidth="1"/>
    <col min="9992" max="9992" width="6.25" style="213" customWidth="1"/>
    <col min="9993" max="9993" width="7.875" style="213" customWidth="1"/>
    <col min="9994" max="9994" width="8.875" style="213" customWidth="1"/>
    <col min="9995" max="9995" width="6.625" style="213" customWidth="1"/>
    <col min="9996" max="9996" width="9.5" style="213" customWidth="1"/>
    <col min="9997" max="9997" width="6.25" style="213" customWidth="1"/>
    <col min="9998" max="10240" width="9" style="213"/>
    <col min="10241" max="10241" width="2" style="213" customWidth="1"/>
    <col min="10242" max="10242" width="2.5" style="213" customWidth="1"/>
    <col min="10243" max="10243" width="5.25" style="213" customWidth="1"/>
    <col min="10244" max="10244" width="26" style="213" customWidth="1"/>
    <col min="10245" max="10246" width="5" style="213" customWidth="1"/>
    <col min="10247" max="10247" width="7.875" style="213" customWidth="1"/>
    <col min="10248" max="10248" width="6.25" style="213" customWidth="1"/>
    <col min="10249" max="10249" width="7.875" style="213" customWidth="1"/>
    <col min="10250" max="10250" width="8.875" style="213" customWidth="1"/>
    <col min="10251" max="10251" width="6.625" style="213" customWidth="1"/>
    <col min="10252" max="10252" width="9.5" style="213" customWidth="1"/>
    <col min="10253" max="10253" width="6.25" style="213" customWidth="1"/>
    <col min="10254" max="10496" width="9" style="213"/>
    <col min="10497" max="10497" width="2" style="213" customWidth="1"/>
    <col min="10498" max="10498" width="2.5" style="213" customWidth="1"/>
    <col min="10499" max="10499" width="5.25" style="213" customWidth="1"/>
    <col min="10500" max="10500" width="26" style="213" customWidth="1"/>
    <col min="10501" max="10502" width="5" style="213" customWidth="1"/>
    <col min="10503" max="10503" width="7.875" style="213" customWidth="1"/>
    <col min="10504" max="10504" width="6.25" style="213" customWidth="1"/>
    <col min="10505" max="10505" width="7.875" style="213" customWidth="1"/>
    <col min="10506" max="10506" width="8.875" style="213" customWidth="1"/>
    <col min="10507" max="10507" width="6.625" style="213" customWidth="1"/>
    <col min="10508" max="10508" width="9.5" style="213" customWidth="1"/>
    <col min="10509" max="10509" width="6.25" style="213" customWidth="1"/>
    <col min="10510" max="10752" width="9" style="213"/>
    <col min="10753" max="10753" width="2" style="213" customWidth="1"/>
    <col min="10754" max="10754" width="2.5" style="213" customWidth="1"/>
    <col min="10755" max="10755" width="5.25" style="213" customWidth="1"/>
    <col min="10756" max="10756" width="26" style="213" customWidth="1"/>
    <col min="10757" max="10758" width="5" style="213" customWidth="1"/>
    <col min="10759" max="10759" width="7.875" style="213" customWidth="1"/>
    <col min="10760" max="10760" width="6.25" style="213" customWidth="1"/>
    <col min="10761" max="10761" width="7.875" style="213" customWidth="1"/>
    <col min="10762" max="10762" width="8.875" style="213" customWidth="1"/>
    <col min="10763" max="10763" width="6.625" style="213" customWidth="1"/>
    <col min="10764" max="10764" width="9.5" style="213" customWidth="1"/>
    <col min="10765" max="10765" width="6.25" style="213" customWidth="1"/>
    <col min="10766" max="11008" width="9" style="213"/>
    <col min="11009" max="11009" width="2" style="213" customWidth="1"/>
    <col min="11010" max="11010" width="2.5" style="213" customWidth="1"/>
    <col min="11011" max="11011" width="5.25" style="213" customWidth="1"/>
    <col min="11012" max="11012" width="26" style="213" customWidth="1"/>
    <col min="11013" max="11014" width="5" style="213" customWidth="1"/>
    <col min="11015" max="11015" width="7.875" style="213" customWidth="1"/>
    <col min="11016" max="11016" width="6.25" style="213" customWidth="1"/>
    <col min="11017" max="11017" width="7.875" style="213" customWidth="1"/>
    <col min="11018" max="11018" width="8.875" style="213" customWidth="1"/>
    <col min="11019" max="11019" width="6.625" style="213" customWidth="1"/>
    <col min="11020" max="11020" width="9.5" style="213" customWidth="1"/>
    <col min="11021" max="11021" width="6.25" style="213" customWidth="1"/>
    <col min="11022" max="11264" width="9" style="213"/>
    <col min="11265" max="11265" width="2" style="213" customWidth="1"/>
    <col min="11266" max="11266" width="2.5" style="213" customWidth="1"/>
    <col min="11267" max="11267" width="5.25" style="213" customWidth="1"/>
    <col min="11268" max="11268" width="26" style="213" customWidth="1"/>
    <col min="11269" max="11270" width="5" style="213" customWidth="1"/>
    <col min="11271" max="11271" width="7.875" style="213" customWidth="1"/>
    <col min="11272" max="11272" width="6.25" style="213" customWidth="1"/>
    <col min="11273" max="11273" width="7.875" style="213" customWidth="1"/>
    <col min="11274" max="11274" width="8.875" style="213" customWidth="1"/>
    <col min="11275" max="11275" width="6.625" style="213" customWidth="1"/>
    <col min="11276" max="11276" width="9.5" style="213" customWidth="1"/>
    <col min="11277" max="11277" width="6.25" style="213" customWidth="1"/>
    <col min="11278" max="11520" width="9" style="213"/>
    <col min="11521" max="11521" width="2" style="213" customWidth="1"/>
    <col min="11522" max="11522" width="2.5" style="213" customWidth="1"/>
    <col min="11523" max="11523" width="5.25" style="213" customWidth="1"/>
    <col min="11524" max="11524" width="26" style="213" customWidth="1"/>
    <col min="11525" max="11526" width="5" style="213" customWidth="1"/>
    <col min="11527" max="11527" width="7.875" style="213" customWidth="1"/>
    <col min="11528" max="11528" width="6.25" style="213" customWidth="1"/>
    <col min="11529" max="11529" width="7.875" style="213" customWidth="1"/>
    <col min="11530" max="11530" width="8.875" style="213" customWidth="1"/>
    <col min="11531" max="11531" width="6.625" style="213" customWidth="1"/>
    <col min="11532" max="11532" width="9.5" style="213" customWidth="1"/>
    <col min="11533" max="11533" width="6.25" style="213" customWidth="1"/>
    <col min="11534" max="11776" width="9" style="213"/>
    <col min="11777" max="11777" width="2" style="213" customWidth="1"/>
    <col min="11778" max="11778" width="2.5" style="213" customWidth="1"/>
    <col min="11779" max="11779" width="5.25" style="213" customWidth="1"/>
    <col min="11780" max="11780" width="26" style="213" customWidth="1"/>
    <col min="11781" max="11782" width="5" style="213" customWidth="1"/>
    <col min="11783" max="11783" width="7.875" style="213" customWidth="1"/>
    <col min="11784" max="11784" width="6.25" style="213" customWidth="1"/>
    <col min="11785" max="11785" width="7.875" style="213" customWidth="1"/>
    <col min="11786" max="11786" width="8.875" style="213" customWidth="1"/>
    <col min="11787" max="11787" width="6.625" style="213" customWidth="1"/>
    <col min="11788" max="11788" width="9.5" style="213" customWidth="1"/>
    <col min="11789" max="11789" width="6.25" style="213" customWidth="1"/>
    <col min="11790" max="12032" width="9" style="213"/>
    <col min="12033" max="12033" width="2" style="213" customWidth="1"/>
    <col min="12034" max="12034" width="2.5" style="213" customWidth="1"/>
    <col min="12035" max="12035" width="5.25" style="213" customWidth="1"/>
    <col min="12036" max="12036" width="26" style="213" customWidth="1"/>
    <col min="12037" max="12038" width="5" style="213" customWidth="1"/>
    <col min="12039" max="12039" width="7.875" style="213" customWidth="1"/>
    <col min="12040" max="12040" width="6.25" style="213" customWidth="1"/>
    <col min="12041" max="12041" width="7.875" style="213" customWidth="1"/>
    <col min="12042" max="12042" width="8.875" style="213" customWidth="1"/>
    <col min="12043" max="12043" width="6.625" style="213" customWidth="1"/>
    <col min="12044" max="12044" width="9.5" style="213" customWidth="1"/>
    <col min="12045" max="12045" width="6.25" style="213" customWidth="1"/>
    <col min="12046" max="12288" width="9" style="213"/>
    <col min="12289" max="12289" width="2" style="213" customWidth="1"/>
    <col min="12290" max="12290" width="2.5" style="213" customWidth="1"/>
    <col min="12291" max="12291" width="5.25" style="213" customWidth="1"/>
    <col min="12292" max="12292" width="26" style="213" customWidth="1"/>
    <col min="12293" max="12294" width="5" style="213" customWidth="1"/>
    <col min="12295" max="12295" width="7.875" style="213" customWidth="1"/>
    <col min="12296" max="12296" width="6.25" style="213" customWidth="1"/>
    <col min="12297" max="12297" width="7.875" style="213" customWidth="1"/>
    <col min="12298" max="12298" width="8.875" style="213" customWidth="1"/>
    <col min="12299" max="12299" width="6.625" style="213" customWidth="1"/>
    <col min="12300" max="12300" width="9.5" style="213" customWidth="1"/>
    <col min="12301" max="12301" width="6.25" style="213" customWidth="1"/>
    <col min="12302" max="12544" width="9" style="213"/>
    <col min="12545" max="12545" width="2" style="213" customWidth="1"/>
    <col min="12546" max="12546" width="2.5" style="213" customWidth="1"/>
    <col min="12547" max="12547" width="5.25" style="213" customWidth="1"/>
    <col min="12548" max="12548" width="26" style="213" customWidth="1"/>
    <col min="12549" max="12550" width="5" style="213" customWidth="1"/>
    <col min="12551" max="12551" width="7.875" style="213" customWidth="1"/>
    <col min="12552" max="12552" width="6.25" style="213" customWidth="1"/>
    <col min="12553" max="12553" width="7.875" style="213" customWidth="1"/>
    <col min="12554" max="12554" width="8.875" style="213" customWidth="1"/>
    <col min="12555" max="12555" width="6.625" style="213" customWidth="1"/>
    <col min="12556" max="12556" width="9.5" style="213" customWidth="1"/>
    <col min="12557" max="12557" width="6.25" style="213" customWidth="1"/>
    <col min="12558" max="12800" width="9" style="213"/>
    <col min="12801" max="12801" width="2" style="213" customWidth="1"/>
    <col min="12802" max="12802" width="2.5" style="213" customWidth="1"/>
    <col min="12803" max="12803" width="5.25" style="213" customWidth="1"/>
    <col min="12804" max="12804" width="26" style="213" customWidth="1"/>
    <col min="12805" max="12806" width="5" style="213" customWidth="1"/>
    <col min="12807" max="12807" width="7.875" style="213" customWidth="1"/>
    <col min="12808" max="12808" width="6.25" style="213" customWidth="1"/>
    <col min="12809" max="12809" width="7.875" style="213" customWidth="1"/>
    <col min="12810" max="12810" width="8.875" style="213" customWidth="1"/>
    <col min="12811" max="12811" width="6.625" style="213" customWidth="1"/>
    <col min="12812" max="12812" width="9.5" style="213" customWidth="1"/>
    <col min="12813" max="12813" width="6.25" style="213" customWidth="1"/>
    <col min="12814" max="13056" width="9" style="213"/>
    <col min="13057" max="13057" width="2" style="213" customWidth="1"/>
    <col min="13058" max="13058" width="2.5" style="213" customWidth="1"/>
    <col min="13059" max="13059" width="5.25" style="213" customWidth="1"/>
    <col min="13060" max="13060" width="26" style="213" customWidth="1"/>
    <col min="13061" max="13062" width="5" style="213" customWidth="1"/>
    <col min="13063" max="13063" width="7.875" style="213" customWidth="1"/>
    <col min="13064" max="13064" width="6.25" style="213" customWidth="1"/>
    <col min="13065" max="13065" width="7.875" style="213" customWidth="1"/>
    <col min="13066" max="13066" width="8.875" style="213" customWidth="1"/>
    <col min="13067" max="13067" width="6.625" style="213" customWidth="1"/>
    <col min="13068" max="13068" width="9.5" style="213" customWidth="1"/>
    <col min="13069" max="13069" width="6.25" style="213" customWidth="1"/>
    <col min="13070" max="13312" width="9" style="213"/>
    <col min="13313" max="13313" width="2" style="213" customWidth="1"/>
    <col min="13314" max="13314" width="2.5" style="213" customWidth="1"/>
    <col min="13315" max="13315" width="5.25" style="213" customWidth="1"/>
    <col min="13316" max="13316" width="26" style="213" customWidth="1"/>
    <col min="13317" max="13318" width="5" style="213" customWidth="1"/>
    <col min="13319" max="13319" width="7.875" style="213" customWidth="1"/>
    <col min="13320" max="13320" width="6.25" style="213" customWidth="1"/>
    <col min="13321" max="13321" width="7.875" style="213" customWidth="1"/>
    <col min="13322" max="13322" width="8.875" style="213" customWidth="1"/>
    <col min="13323" max="13323" width="6.625" style="213" customWidth="1"/>
    <col min="13324" max="13324" width="9.5" style="213" customWidth="1"/>
    <col min="13325" max="13325" width="6.25" style="213" customWidth="1"/>
    <col min="13326" max="13568" width="9" style="213"/>
    <col min="13569" max="13569" width="2" style="213" customWidth="1"/>
    <col min="13570" max="13570" width="2.5" style="213" customWidth="1"/>
    <col min="13571" max="13571" width="5.25" style="213" customWidth="1"/>
    <col min="13572" max="13572" width="26" style="213" customWidth="1"/>
    <col min="13573" max="13574" width="5" style="213" customWidth="1"/>
    <col min="13575" max="13575" width="7.875" style="213" customWidth="1"/>
    <col min="13576" max="13576" width="6.25" style="213" customWidth="1"/>
    <col min="13577" max="13577" width="7.875" style="213" customWidth="1"/>
    <col min="13578" max="13578" width="8.875" style="213" customWidth="1"/>
    <col min="13579" max="13579" width="6.625" style="213" customWidth="1"/>
    <col min="13580" max="13580" width="9.5" style="213" customWidth="1"/>
    <col min="13581" max="13581" width="6.25" style="213" customWidth="1"/>
    <col min="13582" max="13824" width="9" style="213"/>
    <col min="13825" max="13825" width="2" style="213" customWidth="1"/>
    <col min="13826" max="13826" width="2.5" style="213" customWidth="1"/>
    <col min="13827" max="13827" width="5.25" style="213" customWidth="1"/>
    <col min="13828" max="13828" width="26" style="213" customWidth="1"/>
    <col min="13829" max="13830" width="5" style="213" customWidth="1"/>
    <col min="13831" max="13831" width="7.875" style="213" customWidth="1"/>
    <col min="13832" max="13832" width="6.25" style="213" customWidth="1"/>
    <col min="13833" max="13833" width="7.875" style="213" customWidth="1"/>
    <col min="13834" max="13834" width="8.875" style="213" customWidth="1"/>
    <col min="13835" max="13835" width="6.625" style="213" customWidth="1"/>
    <col min="13836" max="13836" width="9.5" style="213" customWidth="1"/>
    <col min="13837" max="13837" width="6.25" style="213" customWidth="1"/>
    <col min="13838" max="14080" width="9" style="213"/>
    <col min="14081" max="14081" width="2" style="213" customWidth="1"/>
    <col min="14082" max="14082" width="2.5" style="213" customWidth="1"/>
    <col min="14083" max="14083" width="5.25" style="213" customWidth="1"/>
    <col min="14084" max="14084" width="26" style="213" customWidth="1"/>
    <col min="14085" max="14086" width="5" style="213" customWidth="1"/>
    <col min="14087" max="14087" width="7.875" style="213" customWidth="1"/>
    <col min="14088" max="14088" width="6.25" style="213" customWidth="1"/>
    <col min="14089" max="14089" width="7.875" style="213" customWidth="1"/>
    <col min="14090" max="14090" width="8.875" style="213" customWidth="1"/>
    <col min="14091" max="14091" width="6.625" style="213" customWidth="1"/>
    <col min="14092" max="14092" width="9.5" style="213" customWidth="1"/>
    <col min="14093" max="14093" width="6.25" style="213" customWidth="1"/>
    <col min="14094" max="14336" width="9" style="213"/>
    <col min="14337" max="14337" width="2" style="213" customWidth="1"/>
    <col min="14338" max="14338" width="2.5" style="213" customWidth="1"/>
    <col min="14339" max="14339" width="5.25" style="213" customWidth="1"/>
    <col min="14340" max="14340" width="26" style="213" customWidth="1"/>
    <col min="14341" max="14342" width="5" style="213" customWidth="1"/>
    <col min="14343" max="14343" width="7.875" style="213" customWidth="1"/>
    <col min="14344" max="14344" width="6.25" style="213" customWidth="1"/>
    <col min="14345" max="14345" width="7.875" style="213" customWidth="1"/>
    <col min="14346" max="14346" width="8.875" style="213" customWidth="1"/>
    <col min="14347" max="14347" width="6.625" style="213" customWidth="1"/>
    <col min="14348" max="14348" width="9.5" style="213" customWidth="1"/>
    <col min="14349" max="14349" width="6.25" style="213" customWidth="1"/>
    <col min="14350" max="14592" width="9" style="213"/>
    <col min="14593" max="14593" width="2" style="213" customWidth="1"/>
    <col min="14594" max="14594" width="2.5" style="213" customWidth="1"/>
    <col min="14595" max="14595" width="5.25" style="213" customWidth="1"/>
    <col min="14596" max="14596" width="26" style="213" customWidth="1"/>
    <col min="14597" max="14598" width="5" style="213" customWidth="1"/>
    <col min="14599" max="14599" width="7.875" style="213" customWidth="1"/>
    <col min="14600" max="14600" width="6.25" style="213" customWidth="1"/>
    <col min="14601" max="14601" width="7.875" style="213" customWidth="1"/>
    <col min="14602" max="14602" width="8.875" style="213" customWidth="1"/>
    <col min="14603" max="14603" width="6.625" style="213" customWidth="1"/>
    <col min="14604" max="14604" width="9.5" style="213" customWidth="1"/>
    <col min="14605" max="14605" width="6.25" style="213" customWidth="1"/>
    <col min="14606" max="14848" width="9" style="213"/>
    <col min="14849" max="14849" width="2" style="213" customWidth="1"/>
    <col min="14850" max="14850" width="2.5" style="213" customWidth="1"/>
    <col min="14851" max="14851" width="5.25" style="213" customWidth="1"/>
    <col min="14852" max="14852" width="26" style="213" customWidth="1"/>
    <col min="14853" max="14854" width="5" style="213" customWidth="1"/>
    <col min="14855" max="14855" width="7.875" style="213" customWidth="1"/>
    <col min="14856" max="14856" width="6.25" style="213" customWidth="1"/>
    <col min="14857" max="14857" width="7.875" style="213" customWidth="1"/>
    <col min="14858" max="14858" width="8.875" style="213" customWidth="1"/>
    <col min="14859" max="14859" width="6.625" style="213" customWidth="1"/>
    <col min="14860" max="14860" width="9.5" style="213" customWidth="1"/>
    <col min="14861" max="14861" width="6.25" style="213" customWidth="1"/>
    <col min="14862" max="15104" width="9" style="213"/>
    <col min="15105" max="15105" width="2" style="213" customWidth="1"/>
    <col min="15106" max="15106" width="2.5" style="213" customWidth="1"/>
    <col min="15107" max="15107" width="5.25" style="213" customWidth="1"/>
    <col min="15108" max="15108" width="26" style="213" customWidth="1"/>
    <col min="15109" max="15110" width="5" style="213" customWidth="1"/>
    <col min="15111" max="15111" width="7.875" style="213" customWidth="1"/>
    <col min="15112" max="15112" width="6.25" style="213" customWidth="1"/>
    <col min="15113" max="15113" width="7.875" style="213" customWidth="1"/>
    <col min="15114" max="15114" width="8.875" style="213" customWidth="1"/>
    <col min="15115" max="15115" width="6.625" style="213" customWidth="1"/>
    <col min="15116" max="15116" width="9.5" style="213" customWidth="1"/>
    <col min="15117" max="15117" width="6.25" style="213" customWidth="1"/>
    <col min="15118" max="15360" width="9" style="213"/>
    <col min="15361" max="15361" width="2" style="213" customWidth="1"/>
    <col min="15362" max="15362" width="2.5" style="213" customWidth="1"/>
    <col min="15363" max="15363" width="5.25" style="213" customWidth="1"/>
    <col min="15364" max="15364" width="26" style="213" customWidth="1"/>
    <col min="15365" max="15366" width="5" style="213" customWidth="1"/>
    <col min="15367" max="15367" width="7.875" style="213" customWidth="1"/>
    <col min="15368" max="15368" width="6.25" style="213" customWidth="1"/>
    <col min="15369" max="15369" width="7.875" style="213" customWidth="1"/>
    <col min="15370" max="15370" width="8.875" style="213" customWidth="1"/>
    <col min="15371" max="15371" width="6.625" style="213" customWidth="1"/>
    <col min="15372" max="15372" width="9.5" style="213" customWidth="1"/>
    <col min="15373" max="15373" width="6.25" style="213" customWidth="1"/>
    <col min="15374" max="15616" width="9" style="213"/>
    <col min="15617" max="15617" width="2" style="213" customWidth="1"/>
    <col min="15618" max="15618" width="2.5" style="213" customWidth="1"/>
    <col min="15619" max="15619" width="5.25" style="213" customWidth="1"/>
    <col min="15620" max="15620" width="26" style="213" customWidth="1"/>
    <col min="15621" max="15622" width="5" style="213" customWidth="1"/>
    <col min="15623" max="15623" width="7.875" style="213" customWidth="1"/>
    <col min="15624" max="15624" width="6.25" style="213" customWidth="1"/>
    <col min="15625" max="15625" width="7.875" style="213" customWidth="1"/>
    <col min="15626" max="15626" width="8.875" style="213" customWidth="1"/>
    <col min="15627" max="15627" width="6.625" style="213" customWidth="1"/>
    <col min="15628" max="15628" width="9.5" style="213" customWidth="1"/>
    <col min="15629" max="15629" width="6.25" style="213" customWidth="1"/>
    <col min="15630" max="15872" width="9" style="213"/>
    <col min="15873" max="15873" width="2" style="213" customWidth="1"/>
    <col min="15874" max="15874" width="2.5" style="213" customWidth="1"/>
    <col min="15875" max="15875" width="5.25" style="213" customWidth="1"/>
    <col min="15876" max="15876" width="26" style="213" customWidth="1"/>
    <col min="15877" max="15878" width="5" style="213" customWidth="1"/>
    <col min="15879" max="15879" width="7.875" style="213" customWidth="1"/>
    <col min="15880" max="15880" width="6.25" style="213" customWidth="1"/>
    <col min="15881" max="15881" width="7.875" style="213" customWidth="1"/>
    <col min="15882" max="15882" width="8.875" style="213" customWidth="1"/>
    <col min="15883" max="15883" width="6.625" style="213" customWidth="1"/>
    <col min="15884" max="15884" width="9.5" style="213" customWidth="1"/>
    <col min="15885" max="15885" width="6.25" style="213" customWidth="1"/>
    <col min="15886" max="16128" width="9" style="213"/>
    <col min="16129" max="16129" width="2" style="213" customWidth="1"/>
    <col min="16130" max="16130" width="2.5" style="213" customWidth="1"/>
    <col min="16131" max="16131" width="5.25" style="213" customWidth="1"/>
    <col min="16132" max="16132" width="26" style="213" customWidth="1"/>
    <col min="16133" max="16134" width="5" style="213" customWidth="1"/>
    <col min="16135" max="16135" width="7.875" style="213" customWidth="1"/>
    <col min="16136" max="16136" width="6.25" style="213" customWidth="1"/>
    <col min="16137" max="16137" width="7.875" style="213" customWidth="1"/>
    <col min="16138" max="16138" width="8.875" style="213" customWidth="1"/>
    <col min="16139" max="16139" width="6.625" style="213" customWidth="1"/>
    <col min="16140" max="16140" width="9.5" style="213" customWidth="1"/>
    <col min="16141" max="16141" width="6.25" style="213" customWidth="1"/>
    <col min="16142" max="16384" width="9" style="213"/>
  </cols>
  <sheetData>
    <row r="1" spans="1:13" ht="29.25" customHeight="1" x14ac:dyDescent="0.15">
      <c r="A1" s="1728"/>
      <c r="B1" s="1728"/>
      <c r="C1" s="1728"/>
      <c r="D1" s="1728"/>
      <c r="E1" s="1728"/>
      <c r="F1" s="1728"/>
      <c r="G1" s="1728"/>
      <c r="H1" s="1728"/>
      <c r="I1" s="1728"/>
      <c r="J1" s="1728"/>
      <c r="K1" s="1728"/>
      <c r="L1" s="1728"/>
      <c r="M1" s="1728"/>
    </row>
    <row r="2" spans="1:13" ht="29.25" customHeight="1" x14ac:dyDescent="0.15">
      <c r="A2" s="2188" t="s">
        <v>882</v>
      </c>
      <c r="B2" s="2188"/>
      <c r="C2" s="2188"/>
      <c r="D2" s="2188"/>
      <c r="E2" s="2188"/>
      <c r="F2" s="2188"/>
      <c r="G2" s="2188"/>
      <c r="H2" s="2188"/>
      <c r="I2" s="2188"/>
      <c r="J2" s="2188"/>
      <c r="K2" s="2188"/>
      <c r="L2" s="2188"/>
      <c r="M2" s="2188"/>
    </row>
    <row r="3" spans="1:13" ht="17.45" customHeight="1" x14ac:dyDescent="0.15">
      <c r="A3" s="266" t="s">
        <v>883</v>
      </c>
      <c r="B3" s="266"/>
      <c r="C3" s="266"/>
      <c r="D3" s="267"/>
      <c r="E3" s="267"/>
      <c r="F3" s="267"/>
      <c r="G3" s="267"/>
      <c r="H3" s="267"/>
      <c r="K3" s="2189" t="s">
        <v>636</v>
      </c>
      <c r="L3" s="2189"/>
      <c r="M3" s="1257"/>
    </row>
    <row r="4" spans="1:13" ht="13.7" customHeight="1" x14ac:dyDescent="0.15">
      <c r="A4" s="269"/>
      <c r="B4" s="269"/>
      <c r="C4" s="269"/>
      <c r="D4" s="1172"/>
      <c r="E4" s="270"/>
      <c r="F4" s="270"/>
      <c r="G4" s="1708"/>
      <c r="H4" s="2187"/>
      <c r="I4" s="2187"/>
      <c r="J4" s="1708"/>
      <c r="K4" s="1708"/>
      <c r="L4" s="93"/>
      <c r="M4" s="93"/>
    </row>
    <row r="5" spans="1:13" ht="13.7" customHeight="1" x14ac:dyDescent="0.15">
      <c r="A5" s="1708"/>
      <c r="B5" s="269"/>
      <c r="C5" s="1708"/>
      <c r="D5" s="1172"/>
      <c r="E5" s="270"/>
      <c r="F5" s="270"/>
      <c r="G5" s="1708"/>
      <c r="H5" s="1708"/>
      <c r="I5" s="1708"/>
      <c r="J5" s="1708"/>
      <c r="K5" s="93"/>
      <c r="L5" s="93"/>
      <c r="M5" s="117"/>
    </row>
    <row r="6" spans="1:13" ht="13.7" customHeight="1" x14ac:dyDescent="0.15">
      <c r="A6" s="1708"/>
      <c r="B6" s="269"/>
      <c r="C6" s="1708"/>
      <c r="D6" s="1172"/>
      <c r="E6" s="270"/>
      <c r="F6" s="270"/>
      <c r="G6" s="1708"/>
      <c r="H6" s="1708"/>
      <c r="I6" s="1708"/>
      <c r="J6" s="1708"/>
      <c r="K6" s="93"/>
      <c r="L6" s="93"/>
      <c r="M6" s="117"/>
    </row>
    <row r="7" spans="1:13" ht="13.7" customHeight="1" x14ac:dyDescent="0.15">
      <c r="A7" s="1708"/>
      <c r="B7" s="269"/>
      <c r="C7" s="1708"/>
      <c r="D7" s="1172"/>
      <c r="E7" s="270"/>
      <c r="F7" s="270"/>
      <c r="G7" s="1708"/>
      <c r="H7" s="1708"/>
      <c r="I7" s="1708"/>
      <c r="J7" s="1708"/>
      <c r="K7" s="93"/>
      <c r="L7" s="93"/>
      <c r="M7" s="117"/>
    </row>
    <row r="8" spans="1:13" ht="13.7" customHeight="1" x14ac:dyDescent="0.15">
      <c r="A8" s="1708"/>
      <c r="B8" s="269"/>
      <c r="C8" s="1708"/>
      <c r="D8" s="1172"/>
      <c r="E8" s="270"/>
      <c r="F8" s="270"/>
      <c r="G8" s="1708"/>
      <c r="H8" s="1708"/>
      <c r="I8" s="1708"/>
      <c r="J8" s="1708"/>
      <c r="K8" s="93"/>
      <c r="L8" s="93"/>
      <c r="M8" s="117"/>
    </row>
    <row r="9" spans="1:13" ht="13.7" customHeight="1" x14ac:dyDescent="0.15">
      <c r="A9" s="1708"/>
      <c r="B9" s="269"/>
      <c r="C9" s="1708"/>
      <c r="D9" s="1172"/>
      <c r="E9" s="270"/>
      <c r="F9" s="270"/>
      <c r="G9" s="1708"/>
      <c r="H9" s="1708"/>
      <c r="I9" s="1708"/>
      <c r="J9" s="1708"/>
      <c r="K9" s="93"/>
      <c r="L9" s="93"/>
      <c r="M9" s="117"/>
    </row>
    <row r="10" spans="1:13" ht="13.7" customHeight="1" x14ac:dyDescent="0.15">
      <c r="A10" s="1708"/>
      <c r="B10" s="269"/>
      <c r="C10" s="1708"/>
      <c r="D10" s="1172"/>
      <c r="E10" s="270"/>
      <c r="F10" s="270"/>
      <c r="G10" s="1708"/>
      <c r="H10" s="1708"/>
      <c r="I10" s="1708"/>
      <c r="J10" s="1708"/>
      <c r="K10" s="93"/>
      <c r="L10" s="93"/>
      <c r="M10" s="117"/>
    </row>
    <row r="11" spans="1:13" ht="13.7" customHeight="1" x14ac:dyDescent="0.15">
      <c r="A11" s="1708"/>
      <c r="B11" s="269"/>
      <c r="C11" s="1708"/>
      <c r="D11" s="1172"/>
      <c r="E11" s="270"/>
      <c r="F11" s="270"/>
      <c r="G11" s="1708"/>
      <c r="H11" s="1708"/>
      <c r="I11" s="1708"/>
      <c r="J11" s="1708"/>
      <c r="K11" s="93"/>
      <c r="L11" s="93"/>
      <c r="M11" s="117"/>
    </row>
    <row r="12" spans="1:13" ht="13.7" customHeight="1" x14ac:dyDescent="0.15">
      <c r="A12" s="1708"/>
      <c r="B12" s="269"/>
      <c r="C12" s="1708"/>
      <c r="D12" s="1172"/>
      <c r="E12" s="270"/>
      <c r="F12" s="270"/>
      <c r="G12" s="1708"/>
      <c r="H12" s="1708"/>
      <c r="I12" s="1708"/>
      <c r="J12" s="1708"/>
      <c r="K12" s="93"/>
      <c r="L12" s="93"/>
      <c r="M12" s="117"/>
    </row>
    <row r="13" spans="1:13" ht="13.7" customHeight="1" x14ac:dyDescent="0.15">
      <c r="A13" s="1708"/>
      <c r="B13" s="269"/>
      <c r="C13" s="1708"/>
      <c r="D13" s="1172"/>
      <c r="E13" s="270"/>
      <c r="F13" s="270"/>
      <c r="G13" s="1708"/>
      <c r="H13" s="1708"/>
      <c r="I13" s="1708"/>
      <c r="J13" s="1708"/>
      <c r="K13" s="93"/>
      <c r="L13" s="93"/>
      <c r="M13" s="117"/>
    </row>
    <row r="14" spans="1:13" ht="13.7" customHeight="1" x14ac:dyDescent="0.15">
      <c r="A14" s="1708"/>
      <c r="B14" s="269"/>
      <c r="C14" s="1708"/>
      <c r="D14" s="1172"/>
      <c r="E14" s="270"/>
      <c r="F14" s="270"/>
      <c r="G14" s="1708"/>
      <c r="H14" s="1708"/>
      <c r="I14" s="1708"/>
      <c r="J14" s="1708"/>
      <c r="K14" s="93"/>
      <c r="L14" s="93"/>
      <c r="M14" s="117"/>
    </row>
    <row r="15" spans="1:13" ht="13.7" customHeight="1" x14ac:dyDescent="0.15">
      <c r="A15" s="1708"/>
      <c r="B15" s="269"/>
      <c r="C15" s="1708"/>
      <c r="D15" s="1172"/>
      <c r="E15" s="270"/>
      <c r="F15" s="270"/>
      <c r="G15" s="1708"/>
      <c r="H15" s="1708"/>
      <c r="I15" s="1708"/>
      <c r="J15" s="1708"/>
      <c r="K15" s="93"/>
      <c r="L15" s="93"/>
      <c r="M15" s="117"/>
    </row>
    <row r="16" spans="1:13" ht="13.7" customHeight="1" x14ac:dyDescent="0.15">
      <c r="A16" s="1708"/>
      <c r="B16" s="269"/>
      <c r="C16" s="1708"/>
      <c r="D16" s="1172"/>
      <c r="E16" s="270"/>
      <c r="F16" s="270"/>
      <c r="G16" s="1708"/>
      <c r="H16" s="1708"/>
      <c r="I16" s="1708"/>
      <c r="J16" s="1708"/>
      <c r="K16" s="93"/>
      <c r="L16" s="93"/>
      <c r="M16" s="117"/>
    </row>
    <row r="17" spans="1:13" ht="13.7" customHeight="1" x14ac:dyDescent="0.15">
      <c r="A17" s="1708"/>
      <c r="B17" s="1708"/>
      <c r="C17" s="1708"/>
      <c r="D17" s="1172"/>
      <c r="E17" s="270"/>
      <c r="F17" s="270"/>
      <c r="G17" s="1708"/>
      <c r="H17" s="272"/>
      <c r="I17" s="272"/>
      <c r="J17" s="272"/>
      <c r="K17" s="93"/>
      <c r="L17" s="93"/>
      <c r="M17" s="117"/>
    </row>
    <row r="18" spans="1:13" ht="13.7" customHeight="1" x14ac:dyDescent="0.15">
      <c r="A18" s="273" t="s">
        <v>884</v>
      </c>
      <c r="B18" s="274"/>
      <c r="C18" s="274"/>
      <c r="D18" s="275"/>
      <c r="E18" s="275"/>
      <c r="F18" s="275"/>
      <c r="G18" s="276"/>
      <c r="H18" s="276"/>
      <c r="I18" s="276"/>
      <c r="J18" s="276"/>
      <c r="K18" s="276"/>
      <c r="L18" s="276"/>
      <c r="M18" s="1730"/>
    </row>
    <row r="19" spans="1:13" ht="13.7" customHeight="1" x14ac:dyDescent="0.15">
      <c r="A19" s="274"/>
      <c r="B19" s="274"/>
      <c r="C19" s="274"/>
      <c r="D19" s="275"/>
      <c r="E19" s="275"/>
      <c r="F19" s="275"/>
      <c r="G19" s="277"/>
      <c r="H19" s="276"/>
      <c r="I19" s="277"/>
      <c r="J19" s="277"/>
      <c r="K19" s="277"/>
      <c r="L19" s="276"/>
      <c r="M19" s="1730"/>
    </row>
    <row r="20" spans="1:13" ht="13.7" customHeight="1" x14ac:dyDescent="0.15">
      <c r="A20" s="274"/>
      <c r="B20" s="274"/>
      <c r="C20" s="274"/>
      <c r="D20" s="275"/>
      <c r="E20" s="275"/>
      <c r="F20" s="275"/>
      <c r="G20" s="277"/>
      <c r="H20" s="277"/>
      <c r="I20" s="277"/>
      <c r="J20" s="276"/>
      <c r="K20" s="276"/>
      <c r="L20" s="276"/>
      <c r="M20" s="1730"/>
    </row>
    <row r="21" spans="1:13" ht="13.7" customHeight="1" x14ac:dyDescent="0.15">
      <c r="A21" s="274"/>
      <c r="B21" s="274"/>
      <c r="C21" s="274"/>
      <c r="D21" s="275"/>
      <c r="E21" s="275"/>
      <c r="F21" s="275"/>
      <c r="G21" s="277"/>
      <c r="H21" s="277"/>
      <c r="I21" s="277"/>
      <c r="J21" s="276"/>
      <c r="K21" s="276"/>
      <c r="L21" s="276"/>
      <c r="M21" s="1730"/>
    </row>
    <row r="22" spans="1:13" ht="13.7" customHeight="1" x14ac:dyDescent="0.15">
      <c r="A22" s="274"/>
      <c r="B22" s="274"/>
      <c r="C22" s="274"/>
      <c r="D22" s="275"/>
      <c r="E22" s="275"/>
      <c r="F22" s="275"/>
      <c r="G22" s="277"/>
      <c r="H22" s="277"/>
      <c r="I22" s="277"/>
      <c r="J22" s="276"/>
      <c r="K22" s="276"/>
      <c r="L22" s="276"/>
      <c r="M22" s="1730"/>
    </row>
    <row r="23" spans="1:13" ht="13.7" customHeight="1" x14ac:dyDescent="0.15">
      <c r="A23" s="274"/>
      <c r="B23" s="274"/>
      <c r="C23" s="274"/>
      <c r="D23" s="275"/>
      <c r="E23" s="275"/>
      <c r="F23" s="275"/>
      <c r="G23" s="277"/>
      <c r="H23" s="277"/>
      <c r="I23" s="277"/>
      <c r="J23" s="276"/>
      <c r="K23" s="276"/>
      <c r="L23" s="276"/>
      <c r="M23" s="1730"/>
    </row>
    <row r="24" spans="1:13" ht="13.7" customHeight="1" x14ac:dyDescent="0.15">
      <c r="A24" s="274"/>
      <c r="B24" s="274"/>
      <c r="C24" s="274"/>
      <c r="D24" s="275"/>
      <c r="E24" s="275"/>
      <c r="F24" s="275"/>
      <c r="G24" s="277"/>
      <c r="H24" s="277"/>
      <c r="I24" s="277"/>
      <c r="J24" s="276"/>
      <c r="K24" s="276"/>
      <c r="L24" s="276"/>
      <c r="M24" s="1730"/>
    </row>
    <row r="25" spans="1:13" ht="13.7" customHeight="1" x14ac:dyDescent="0.15">
      <c r="A25" s="274"/>
      <c r="B25" s="274"/>
      <c r="C25" s="274"/>
      <c r="D25" s="275"/>
      <c r="E25" s="275"/>
      <c r="F25" s="275"/>
      <c r="G25" s="277"/>
      <c r="H25" s="277"/>
      <c r="I25" s="277"/>
      <c r="J25" s="276"/>
      <c r="K25" s="276"/>
      <c r="L25" s="276"/>
      <c r="M25" s="1730"/>
    </row>
    <row r="26" spans="1:13" ht="13.7" customHeight="1" x14ac:dyDescent="0.15">
      <c r="A26" s="274"/>
      <c r="B26" s="274"/>
      <c r="C26" s="274"/>
      <c r="D26" s="275"/>
      <c r="E26" s="275"/>
      <c r="F26" s="275"/>
      <c r="G26" s="277"/>
      <c r="H26" s="277"/>
      <c r="I26" s="277"/>
      <c r="J26" s="276"/>
      <c r="K26" s="276"/>
      <c r="L26" s="276"/>
      <c r="M26" s="1730"/>
    </row>
    <row r="27" spans="1:13" ht="13.7" customHeight="1" x14ac:dyDescent="0.15">
      <c r="A27" s="274"/>
      <c r="B27" s="274"/>
      <c r="C27" s="274"/>
      <c r="D27" s="275"/>
      <c r="E27" s="275"/>
      <c r="F27" s="275"/>
      <c r="G27" s="277"/>
      <c r="H27" s="277"/>
      <c r="I27" s="277"/>
      <c r="J27" s="276"/>
      <c r="K27" s="276"/>
      <c r="L27" s="276"/>
      <c r="M27" s="1730"/>
    </row>
    <row r="28" spans="1:13" ht="13.7" customHeight="1" x14ac:dyDescent="0.15">
      <c r="A28" s="274"/>
      <c r="B28" s="274"/>
      <c r="C28" s="274"/>
      <c r="D28" s="275"/>
      <c r="E28" s="275"/>
      <c r="F28" s="275"/>
      <c r="G28" s="277"/>
      <c r="H28" s="277"/>
      <c r="I28" s="277"/>
      <c r="J28" s="276"/>
      <c r="K28" s="276"/>
      <c r="L28" s="276"/>
      <c r="M28" s="1730"/>
    </row>
    <row r="29" spans="1:13" ht="13.7" customHeight="1" x14ac:dyDescent="0.15">
      <c r="A29" s="274"/>
      <c r="B29" s="274"/>
      <c r="C29" s="274"/>
      <c r="D29" s="275"/>
      <c r="E29" s="275"/>
      <c r="F29" s="275"/>
      <c r="G29" s="277"/>
      <c r="H29" s="277"/>
      <c r="I29" s="277"/>
      <c r="J29" s="276"/>
      <c r="K29" s="276"/>
      <c r="L29" s="276"/>
      <c r="M29" s="1730"/>
    </row>
    <row r="30" spans="1:13" ht="13.7" customHeight="1" x14ac:dyDescent="0.15">
      <c r="A30" s="274"/>
      <c r="B30" s="274"/>
      <c r="C30" s="274"/>
      <c r="D30" s="275"/>
      <c r="E30" s="275"/>
      <c r="F30" s="275"/>
      <c r="G30" s="277"/>
      <c r="H30" s="277"/>
      <c r="I30" s="277"/>
      <c r="J30" s="276"/>
      <c r="K30" s="276"/>
      <c r="L30" s="276"/>
      <c r="M30" s="1730"/>
    </row>
    <row r="31" spans="1:13" ht="13.7" customHeight="1" x14ac:dyDescent="0.15">
      <c r="A31" s="274"/>
      <c r="B31" s="274"/>
      <c r="C31" s="274"/>
      <c r="D31" s="275"/>
      <c r="E31" s="275"/>
      <c r="F31" s="275"/>
      <c r="G31" s="277"/>
      <c r="H31" s="277"/>
      <c r="I31" s="277"/>
      <c r="J31" s="276"/>
      <c r="K31" s="276"/>
      <c r="L31" s="276"/>
      <c r="M31" s="1730"/>
    </row>
    <row r="32" spans="1:13" ht="13.7" customHeight="1" x14ac:dyDescent="0.15">
      <c r="A32" s="274"/>
      <c r="B32" s="274"/>
      <c r="C32" s="274"/>
      <c r="D32" s="275"/>
      <c r="E32" s="275"/>
      <c r="F32" s="275"/>
      <c r="G32" s="277"/>
      <c r="H32" s="277"/>
      <c r="I32" s="277"/>
      <c r="J32" s="276"/>
      <c r="K32" s="276"/>
      <c r="L32" s="276"/>
      <c r="M32" s="1730"/>
    </row>
    <row r="33" spans="1:13" ht="13.7" customHeight="1" x14ac:dyDescent="0.15">
      <c r="A33" s="273" t="s">
        <v>885</v>
      </c>
      <c r="B33" s="278"/>
      <c r="C33" s="278"/>
      <c r="D33" s="275"/>
      <c r="E33" s="275"/>
      <c r="F33" s="275"/>
      <c r="G33" s="277"/>
      <c r="H33" s="277"/>
      <c r="I33" s="277"/>
      <c r="J33" s="276"/>
      <c r="K33" s="276"/>
      <c r="L33" s="276"/>
      <c r="M33" s="1730"/>
    </row>
    <row r="34" spans="1:13" ht="13.7" customHeight="1" x14ac:dyDescent="0.15">
      <c r="A34" s="278"/>
      <c r="B34" s="278"/>
      <c r="C34" s="278"/>
      <c r="D34" s="275"/>
      <c r="E34" s="275"/>
      <c r="F34" s="275"/>
      <c r="G34" s="277"/>
      <c r="H34" s="276"/>
      <c r="I34" s="277"/>
      <c r="J34" s="276"/>
      <c r="K34" s="276"/>
      <c r="L34" s="276"/>
      <c r="M34" s="1730"/>
    </row>
    <row r="35" spans="1:13" ht="13.7" customHeight="1" x14ac:dyDescent="0.15">
      <c r="A35" s="274"/>
      <c r="B35" s="274"/>
      <c r="C35" s="274"/>
      <c r="D35" s="275"/>
      <c r="E35" s="275"/>
      <c r="F35" s="275"/>
      <c r="G35" s="277"/>
      <c r="H35" s="276"/>
      <c r="I35" s="277"/>
      <c r="J35" s="277"/>
      <c r="K35" s="277"/>
      <c r="L35" s="277"/>
      <c r="M35" s="1730"/>
    </row>
    <row r="36" spans="1:13" ht="13.7" customHeight="1" x14ac:dyDescent="0.15">
      <c r="A36" s="274"/>
      <c r="B36" s="274"/>
      <c r="C36" s="274"/>
      <c r="D36" s="275"/>
      <c r="E36" s="275"/>
      <c r="F36" s="275"/>
      <c r="G36" s="277"/>
      <c r="H36" s="276"/>
      <c r="I36" s="277"/>
      <c r="J36" s="276"/>
      <c r="K36" s="276"/>
      <c r="L36" s="276"/>
      <c r="M36" s="1730"/>
    </row>
    <row r="37" spans="1:13" ht="13.7" customHeight="1" x14ac:dyDescent="0.15">
      <c r="A37" s="274"/>
      <c r="B37" s="274"/>
      <c r="C37" s="274"/>
      <c r="D37" s="275"/>
      <c r="E37" s="275"/>
      <c r="F37" s="275"/>
      <c r="G37" s="276"/>
      <c r="H37" s="277"/>
      <c r="I37" s="277"/>
      <c r="J37" s="276"/>
      <c r="K37" s="276"/>
      <c r="L37" s="276"/>
      <c r="M37" s="1730"/>
    </row>
    <row r="38" spans="1:13" ht="13.7" customHeight="1" x14ac:dyDescent="0.15">
      <c r="B38" s="273"/>
      <c r="C38" s="273"/>
      <c r="D38" s="275"/>
      <c r="E38" s="275"/>
      <c r="F38" s="275"/>
      <c r="G38" s="276"/>
      <c r="H38" s="277"/>
      <c r="I38" s="277"/>
      <c r="J38" s="276"/>
      <c r="K38" s="276"/>
      <c r="L38" s="276"/>
      <c r="M38" s="1730"/>
    </row>
    <row r="39" spans="1:13" ht="13.7" customHeight="1" x14ac:dyDescent="0.15">
      <c r="A39" s="279"/>
      <c r="B39" s="279"/>
      <c r="C39" s="279"/>
      <c r="D39" s="275"/>
      <c r="E39" s="275"/>
      <c r="F39" s="275"/>
      <c r="G39" s="276"/>
      <c r="H39" s="276"/>
      <c r="I39" s="280"/>
      <c r="J39" s="276"/>
      <c r="K39" s="276"/>
      <c r="L39" s="276"/>
      <c r="M39" s="1730"/>
    </row>
    <row r="40" spans="1:13" ht="13.7" customHeight="1" x14ac:dyDescent="0.15">
      <c r="A40" s="273"/>
      <c r="B40" s="273"/>
      <c r="C40" s="273"/>
      <c r="D40" s="275"/>
      <c r="E40" s="275"/>
      <c r="F40" s="275"/>
      <c r="G40" s="276"/>
      <c r="H40" s="276"/>
      <c r="I40" s="276"/>
      <c r="J40" s="276"/>
      <c r="K40" s="276"/>
      <c r="L40" s="276"/>
    </row>
    <row r="41" spans="1:13" ht="13.7" customHeight="1" x14ac:dyDescent="0.15">
      <c r="A41" s="274"/>
      <c r="B41" s="274"/>
      <c r="C41" s="274"/>
      <c r="D41" s="275"/>
      <c r="E41" s="275"/>
      <c r="F41" s="275"/>
      <c r="G41" s="277"/>
      <c r="H41" s="276"/>
      <c r="I41" s="277"/>
      <c r="J41" s="276"/>
      <c r="K41" s="276"/>
      <c r="L41" s="276"/>
    </row>
    <row r="42" spans="1:13" ht="13.7" customHeight="1" x14ac:dyDescent="0.15">
      <c r="A42" s="273"/>
      <c r="B42" s="273"/>
      <c r="C42" s="273"/>
      <c r="D42" s="275"/>
      <c r="E42" s="275"/>
      <c r="F42" s="275"/>
      <c r="G42" s="276"/>
      <c r="H42" s="281"/>
      <c r="I42" s="277"/>
      <c r="J42" s="276"/>
      <c r="K42" s="276"/>
      <c r="L42" s="276"/>
    </row>
    <row r="43" spans="1:13" ht="13.7" customHeight="1" x14ac:dyDescent="0.15">
      <c r="A43" s="274"/>
      <c r="B43" s="274"/>
      <c r="C43" s="274"/>
      <c r="D43" s="275"/>
      <c r="E43" s="275"/>
      <c r="F43" s="275"/>
      <c r="G43" s="277"/>
      <c r="H43" s="277"/>
      <c r="I43" s="277"/>
      <c r="J43" s="277"/>
      <c r="K43" s="277"/>
      <c r="L43" s="277"/>
    </row>
    <row r="44" spans="1:13" ht="13.7" customHeight="1" x14ac:dyDescent="0.15">
      <c r="A44" s="282"/>
      <c r="B44" s="282"/>
      <c r="C44" s="282"/>
      <c r="D44" s="275"/>
      <c r="E44" s="275"/>
      <c r="F44" s="275"/>
      <c r="G44" s="277"/>
      <c r="H44" s="276"/>
      <c r="I44" s="277"/>
      <c r="J44" s="277"/>
      <c r="K44" s="277"/>
      <c r="L44" s="277"/>
    </row>
    <row r="45" spans="1:13" ht="13.7" customHeight="1" x14ac:dyDescent="0.15">
      <c r="A45" s="278"/>
      <c r="B45" s="278"/>
      <c r="C45" s="278"/>
      <c r="D45" s="275"/>
      <c r="E45" s="275"/>
      <c r="F45" s="275"/>
      <c r="G45" s="277"/>
      <c r="H45" s="276"/>
      <c r="I45" s="277"/>
      <c r="J45" s="277"/>
      <c r="K45" s="277"/>
      <c r="L45" s="277"/>
    </row>
    <row r="46" spans="1:13" ht="13.7" customHeight="1" x14ac:dyDescent="0.15">
      <c r="A46" s="274"/>
      <c r="B46" s="274"/>
      <c r="C46" s="274"/>
      <c r="D46" s="275"/>
      <c r="E46" s="275"/>
      <c r="F46" s="275"/>
      <c r="G46" s="276"/>
      <c r="H46" s="276"/>
      <c r="I46" s="276"/>
      <c r="J46" s="276"/>
      <c r="K46" s="276"/>
      <c r="L46" s="1731"/>
    </row>
    <row r="47" spans="1:13" ht="13.7" customHeight="1" x14ac:dyDescent="0.15">
      <c r="A47" s="274"/>
      <c r="B47" s="274"/>
      <c r="C47" s="274"/>
      <c r="D47" s="275"/>
      <c r="E47" s="275"/>
      <c r="F47" s="275"/>
      <c r="G47" s="277"/>
      <c r="H47" s="276"/>
      <c r="I47" s="277"/>
      <c r="J47" s="277"/>
      <c r="K47" s="277"/>
      <c r="L47" s="277"/>
    </row>
    <row r="48" spans="1:13" ht="13.7" customHeight="1" x14ac:dyDescent="0.15">
      <c r="A48" s="273" t="s">
        <v>886</v>
      </c>
      <c r="B48" s="274"/>
      <c r="C48" s="274"/>
      <c r="D48" s="275"/>
      <c r="E48" s="275"/>
      <c r="F48" s="275"/>
      <c r="G48" s="277"/>
      <c r="H48" s="277"/>
      <c r="I48" s="277"/>
      <c r="J48" s="277"/>
      <c r="K48" s="277"/>
      <c r="L48" s="277"/>
    </row>
    <row r="49" spans="1:26" ht="13.7" customHeight="1" x14ac:dyDescent="0.15">
      <c r="A49" s="278"/>
      <c r="B49" s="278"/>
      <c r="C49" s="278"/>
      <c r="D49" s="275"/>
      <c r="E49" s="275"/>
      <c r="F49" s="275"/>
      <c r="G49" s="276"/>
      <c r="H49" s="276"/>
      <c r="I49" s="280"/>
      <c r="J49" s="276"/>
      <c r="K49" s="276"/>
      <c r="L49" s="276"/>
    </row>
    <row r="50" spans="1:26" ht="13.7" customHeight="1" x14ac:dyDescent="0.15">
      <c r="A50" s="274"/>
      <c r="B50" s="274"/>
      <c r="C50" s="274"/>
      <c r="D50" s="275"/>
      <c r="E50" s="275"/>
      <c r="F50" s="275"/>
      <c r="G50" s="276"/>
      <c r="H50" s="276"/>
      <c r="I50" s="276"/>
      <c r="J50" s="276"/>
      <c r="K50" s="276"/>
      <c r="L50" s="276"/>
      <c r="N50" s="283"/>
    </row>
    <row r="51" spans="1:26" ht="13.7" customHeight="1" x14ac:dyDescent="0.15">
      <c r="A51" s="274"/>
      <c r="B51" s="274"/>
      <c r="C51" s="274"/>
      <c r="D51" s="284"/>
      <c r="E51" s="284"/>
      <c r="F51" s="284"/>
      <c r="G51" s="277"/>
      <c r="H51" s="276"/>
      <c r="I51" s="277"/>
      <c r="J51" s="277"/>
      <c r="K51" s="277"/>
      <c r="L51" s="277"/>
      <c r="M51" s="1730"/>
      <c r="N51" s="283"/>
    </row>
    <row r="52" spans="1:26" ht="13.7" customHeight="1" x14ac:dyDescent="0.15">
      <c r="A52" s="274"/>
      <c r="B52" s="274"/>
      <c r="C52" s="274"/>
      <c r="D52" s="284"/>
      <c r="E52" s="284"/>
      <c r="F52" s="284"/>
      <c r="G52" s="277"/>
      <c r="H52" s="277"/>
      <c r="I52" s="277"/>
      <c r="J52" s="277"/>
      <c r="K52" s="277"/>
      <c r="L52" s="277"/>
      <c r="M52" s="1730"/>
      <c r="N52" s="283"/>
    </row>
    <row r="53" spans="1:26" ht="13.7" customHeight="1" x14ac:dyDescent="0.15">
      <c r="B53" s="273"/>
      <c r="C53" s="273"/>
      <c r="D53" s="275"/>
      <c r="E53" s="275"/>
      <c r="F53" s="275"/>
      <c r="G53" s="276"/>
      <c r="H53" s="276"/>
      <c r="I53" s="276"/>
      <c r="J53" s="276"/>
      <c r="K53" s="276"/>
      <c r="L53" s="276"/>
      <c r="M53" s="1730"/>
      <c r="N53" s="283"/>
    </row>
    <row r="54" spans="1:26" ht="13.7" customHeight="1" x14ac:dyDescent="0.15">
      <c r="A54" s="273"/>
      <c r="B54" s="273"/>
      <c r="C54" s="273"/>
      <c r="D54" s="275"/>
      <c r="E54" s="275"/>
      <c r="F54" s="275"/>
      <c r="G54" s="276"/>
      <c r="H54" s="276"/>
      <c r="I54" s="280"/>
      <c r="J54" s="276"/>
      <c r="K54" s="276"/>
      <c r="L54" s="276"/>
      <c r="M54" s="1730"/>
      <c r="N54" s="283"/>
    </row>
    <row r="55" spans="1:26" ht="13.7" customHeight="1" x14ac:dyDescent="0.15">
      <c r="A55" s="274"/>
      <c r="B55" s="274"/>
      <c r="C55" s="274"/>
      <c r="D55" s="284"/>
      <c r="E55" s="284"/>
      <c r="F55" s="284"/>
      <c r="G55" s="276"/>
      <c r="H55" s="276"/>
      <c r="I55" s="276"/>
      <c r="J55" s="276"/>
      <c r="K55" s="276"/>
      <c r="L55" s="276"/>
      <c r="M55" s="1730"/>
      <c r="N55" s="283"/>
    </row>
    <row r="56" spans="1:26" ht="13.7" customHeight="1" x14ac:dyDescent="0.15">
      <c r="A56" s="274"/>
      <c r="B56" s="274"/>
      <c r="C56" s="274"/>
      <c r="D56" s="275"/>
      <c r="E56" s="275"/>
      <c r="F56" s="275"/>
      <c r="G56" s="276"/>
      <c r="H56" s="276"/>
      <c r="I56" s="276"/>
      <c r="J56" s="276"/>
      <c r="K56" s="276"/>
      <c r="L56" s="276"/>
      <c r="M56" s="1730"/>
      <c r="N56" s="283"/>
    </row>
    <row r="57" spans="1:26" ht="13.7" customHeight="1" x14ac:dyDescent="0.15">
      <c r="A57" s="273"/>
      <c r="B57" s="273"/>
      <c r="C57" s="273"/>
      <c r="D57" s="275"/>
      <c r="E57" s="275"/>
      <c r="F57" s="275"/>
      <c r="G57" s="276"/>
      <c r="H57" s="276"/>
      <c r="I57" s="276"/>
      <c r="J57" s="276"/>
      <c r="K57" s="276"/>
      <c r="L57" s="276"/>
      <c r="M57" s="1730"/>
      <c r="N57" s="283"/>
    </row>
    <row r="58" spans="1:26" ht="13.7" customHeight="1" x14ac:dyDescent="0.15">
      <c r="A58" s="274"/>
      <c r="B58" s="274"/>
      <c r="C58" s="274"/>
      <c r="D58" s="275"/>
      <c r="E58" s="275"/>
      <c r="F58" s="275"/>
      <c r="G58" s="276"/>
      <c r="H58" s="276"/>
      <c r="I58" s="276"/>
      <c r="J58" s="276"/>
      <c r="K58" s="276"/>
      <c r="L58" s="276"/>
      <c r="M58" s="1730"/>
      <c r="N58" s="283"/>
    </row>
    <row r="59" spans="1:26" ht="13.7" customHeight="1" x14ac:dyDescent="0.15">
      <c r="A59" s="278"/>
      <c r="B59" s="278"/>
      <c r="C59" s="278"/>
      <c r="D59" s="284"/>
      <c r="E59" s="284"/>
      <c r="F59" s="284"/>
      <c r="G59" s="276"/>
      <c r="H59" s="276"/>
      <c r="I59" s="280"/>
      <c r="J59" s="276"/>
      <c r="K59" s="276"/>
      <c r="L59" s="276"/>
      <c r="M59" s="1730"/>
      <c r="N59" s="283"/>
    </row>
    <row r="60" spans="1:26" ht="13.7" customHeight="1" x14ac:dyDescent="0.15">
      <c r="A60" s="274"/>
      <c r="B60" s="274"/>
      <c r="C60" s="274"/>
      <c r="D60" s="275"/>
      <c r="E60" s="275"/>
      <c r="F60" s="275"/>
      <c r="G60" s="276"/>
      <c r="H60" s="276"/>
      <c r="I60" s="276"/>
      <c r="J60" s="276"/>
      <c r="K60" s="276"/>
      <c r="L60" s="276"/>
      <c r="M60" s="1730"/>
      <c r="N60" s="283"/>
    </row>
    <row r="61" spans="1:26" ht="13.7" customHeight="1" x14ac:dyDescent="0.15">
      <c r="A61" s="273"/>
      <c r="B61" s="273"/>
      <c r="C61" s="273"/>
      <c r="D61" s="275"/>
      <c r="E61" s="275"/>
      <c r="F61" s="275"/>
      <c r="G61" s="276"/>
      <c r="H61" s="281"/>
      <c r="I61" s="277"/>
      <c r="J61" s="277"/>
      <c r="K61" s="276"/>
      <c r="L61" s="276"/>
      <c r="M61" s="1730"/>
    </row>
    <row r="62" spans="1:26" ht="13.7" customHeight="1" x14ac:dyDescent="0.15">
      <c r="A62" s="274"/>
      <c r="B62" s="274"/>
      <c r="C62" s="274"/>
      <c r="D62" s="275"/>
      <c r="E62" s="275"/>
      <c r="F62" s="275"/>
      <c r="G62" s="276"/>
      <c r="H62" s="276"/>
      <c r="I62" s="277"/>
      <c r="J62" s="276"/>
      <c r="K62" s="276"/>
      <c r="L62" s="276"/>
      <c r="M62" s="1730"/>
      <c r="O62" s="199"/>
      <c r="P62" s="199"/>
      <c r="Q62" s="199"/>
      <c r="R62" s="199"/>
      <c r="S62" s="199"/>
      <c r="T62" s="199"/>
      <c r="U62" s="199"/>
      <c r="V62" s="199"/>
      <c r="W62" s="199"/>
      <c r="X62" s="199"/>
      <c r="Y62" s="199"/>
      <c r="Z62" s="199"/>
    </row>
    <row r="63" spans="1:26" ht="13.7" customHeight="1" x14ac:dyDescent="0.15">
      <c r="A63" s="278"/>
      <c r="B63" s="278"/>
      <c r="C63" s="278"/>
      <c r="D63" s="275"/>
      <c r="E63" s="275"/>
      <c r="F63" s="275"/>
      <c r="G63" s="276"/>
      <c r="H63" s="276"/>
      <c r="I63" s="276"/>
      <c r="J63" s="276"/>
      <c r="K63" s="276"/>
      <c r="L63" s="276"/>
      <c r="M63" s="1730"/>
    </row>
    <row r="64" spans="1:26" ht="13.7" customHeight="1" x14ac:dyDescent="0.15">
      <c r="A64" s="274"/>
      <c r="B64" s="274"/>
      <c r="C64" s="274"/>
      <c r="D64" s="275"/>
      <c r="E64" s="275"/>
      <c r="F64" s="275"/>
      <c r="G64" s="277"/>
      <c r="H64" s="276"/>
      <c r="I64" s="276"/>
      <c r="J64" s="276"/>
      <c r="K64" s="276"/>
      <c r="L64" s="276"/>
      <c r="M64" s="1730"/>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firstPageNumber="0" orientation="portrait" r:id="rId1"/>
      <headerFooter alignWithMargins="0"/>
    </customSheetView>
  </customSheetViews>
  <mergeCells count="3">
    <mergeCell ref="H4:I4"/>
    <mergeCell ref="A2:M2"/>
    <mergeCell ref="K3:L3"/>
  </mergeCells>
  <phoneticPr fontId="60"/>
  <printOptions horizontalCentered="1"/>
  <pageMargins left="0.23622047244094491" right="0.51181102362204722" top="0.19685039370078741" bottom="0.19685039370078741" header="0.19685039370078741" footer="0.19685039370078741"/>
  <pageSetup paperSize="9" scale="97" firstPageNumber="0"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showGridLines="0" zoomScaleNormal="100" zoomScaleSheetLayoutView="100" workbookViewId="0">
      <selection activeCell="R23" sqref="R23"/>
    </sheetView>
  </sheetViews>
  <sheetFormatPr defaultRowHeight="12" x14ac:dyDescent="0.15"/>
  <cols>
    <col min="1" max="1" width="2" style="1834" customWidth="1"/>
    <col min="2" max="2" width="4.5" style="213" customWidth="1"/>
    <col min="3" max="3" width="0.625" style="213" customWidth="1"/>
    <col min="4" max="4" width="2.625" style="213" customWidth="1"/>
    <col min="5" max="5" width="3.875" style="213" customWidth="1"/>
    <col min="6" max="6" width="26.875" style="213" customWidth="1"/>
    <col min="7" max="7" width="17.875" style="213" customWidth="1"/>
    <col min="8" max="10" width="10.625" style="213" customWidth="1"/>
    <col min="11" max="11" width="12.375" style="213" customWidth="1"/>
    <col min="12" max="12" width="3.625" style="213" customWidth="1"/>
    <col min="13" max="13" width="3.625" style="1834" customWidth="1"/>
    <col min="14" max="14" width="3.625" style="213" customWidth="1"/>
    <col min="15" max="15" width="0.625" style="213" customWidth="1"/>
    <col min="16" max="16" width="3.75" style="213" customWidth="1"/>
    <col min="17" max="17" width="3" style="213" customWidth="1"/>
    <col min="18" max="18" width="3.375" style="213" customWidth="1"/>
    <col min="19" max="22" width="3" style="213" customWidth="1"/>
    <col min="23" max="23" width="1.5" style="1834" customWidth="1"/>
    <col min="24" max="24" width="3.625" style="213" customWidth="1"/>
    <col min="25" max="25" width="4.25" style="213" customWidth="1"/>
    <col min="26" max="26" width="2.625" style="213" customWidth="1"/>
    <col min="27" max="27" width="3.875" style="213" customWidth="1"/>
    <col min="28" max="28" width="14.875" style="213" customWidth="1"/>
    <col min="29" max="29" width="6.375" style="213" customWidth="1"/>
    <col min="30" max="30" width="23.875" style="213" customWidth="1"/>
    <col min="31" max="33" width="15.125" style="213" customWidth="1"/>
    <col min="34" max="34" width="3.875" style="213" customWidth="1"/>
    <col min="35" max="35" width="3.625" style="213" customWidth="1"/>
    <col min="36" max="36" width="3.625" style="1834" customWidth="1"/>
    <col min="37" max="37" width="3.625" style="213" customWidth="1"/>
    <col min="38" max="38" width="2" style="213" customWidth="1"/>
    <col min="39" max="256" width="9" style="213"/>
    <col min="257" max="257" width="2" style="213" customWidth="1"/>
    <col min="258" max="258" width="4.5" style="213" customWidth="1"/>
    <col min="259" max="259" width="0.625" style="213" customWidth="1"/>
    <col min="260" max="260" width="2.625" style="213" customWidth="1"/>
    <col min="261" max="261" width="3.875" style="213" customWidth="1"/>
    <col min="262" max="262" width="26.875" style="213" customWidth="1"/>
    <col min="263" max="263" width="17.875" style="213" customWidth="1"/>
    <col min="264" max="266" width="10.625" style="213" customWidth="1"/>
    <col min="267" max="267" width="12.375" style="213" customWidth="1"/>
    <col min="268" max="270" width="3.625" style="213" customWidth="1"/>
    <col min="271" max="271" width="0.625" style="213" customWidth="1"/>
    <col min="272" max="272" width="3.75" style="213" customWidth="1"/>
    <col min="273" max="273" width="3" style="213" customWidth="1"/>
    <col min="274" max="274" width="3.375" style="213" customWidth="1"/>
    <col min="275" max="278" width="3" style="213" customWidth="1"/>
    <col min="279" max="279" width="1.5" style="213" customWidth="1"/>
    <col min="280" max="280" width="3.625" style="213" customWidth="1"/>
    <col min="281" max="281" width="4.25" style="213" customWidth="1"/>
    <col min="282" max="282" width="2.625" style="213" customWidth="1"/>
    <col min="283" max="283" width="3.875" style="213" customWidth="1"/>
    <col min="284" max="284" width="14.875" style="213" customWidth="1"/>
    <col min="285" max="285" width="6.375" style="213" customWidth="1"/>
    <col min="286" max="286" width="23.875" style="213" customWidth="1"/>
    <col min="287" max="289" width="15.125" style="213" customWidth="1"/>
    <col min="290" max="290" width="3.875" style="213" customWidth="1"/>
    <col min="291" max="293" width="3.625" style="213" customWidth="1"/>
    <col min="294" max="294" width="2" style="213" customWidth="1"/>
    <col min="295" max="512" width="9" style="213"/>
    <col min="513" max="513" width="2" style="213" customWidth="1"/>
    <col min="514" max="514" width="4.5" style="213" customWidth="1"/>
    <col min="515" max="515" width="0.625" style="213" customWidth="1"/>
    <col min="516" max="516" width="2.625" style="213" customWidth="1"/>
    <col min="517" max="517" width="3.875" style="213" customWidth="1"/>
    <col min="518" max="518" width="26.875" style="213" customWidth="1"/>
    <col min="519" max="519" width="17.875" style="213" customWidth="1"/>
    <col min="520" max="522" width="10.625" style="213" customWidth="1"/>
    <col min="523" max="523" width="12.375" style="213" customWidth="1"/>
    <col min="524" max="526" width="3.625" style="213" customWidth="1"/>
    <col min="527" max="527" width="0.625" style="213" customWidth="1"/>
    <col min="528" max="528" width="3.75" style="213" customWidth="1"/>
    <col min="529" max="529" width="3" style="213" customWidth="1"/>
    <col min="530" max="530" width="3.375" style="213" customWidth="1"/>
    <col min="531" max="534" width="3" style="213" customWidth="1"/>
    <col min="535" max="535" width="1.5" style="213" customWidth="1"/>
    <col min="536" max="536" width="3.625" style="213" customWidth="1"/>
    <col min="537" max="537" width="4.25" style="213" customWidth="1"/>
    <col min="538" max="538" width="2.625" style="213" customWidth="1"/>
    <col min="539" max="539" width="3.875" style="213" customWidth="1"/>
    <col min="540" max="540" width="14.875" style="213" customWidth="1"/>
    <col min="541" max="541" width="6.375" style="213" customWidth="1"/>
    <col min="542" max="542" width="23.875" style="213" customWidth="1"/>
    <col min="543" max="545" width="15.125" style="213" customWidth="1"/>
    <col min="546" max="546" width="3.875" style="213" customWidth="1"/>
    <col min="547" max="549" width="3.625" style="213" customWidth="1"/>
    <col min="550" max="550" width="2" style="213" customWidth="1"/>
    <col min="551" max="768" width="9" style="213"/>
    <col min="769" max="769" width="2" style="213" customWidth="1"/>
    <col min="770" max="770" width="4.5" style="213" customWidth="1"/>
    <col min="771" max="771" width="0.625" style="213" customWidth="1"/>
    <col min="772" max="772" width="2.625" style="213" customWidth="1"/>
    <col min="773" max="773" width="3.875" style="213" customWidth="1"/>
    <col min="774" max="774" width="26.875" style="213" customWidth="1"/>
    <col min="775" max="775" width="17.875" style="213" customWidth="1"/>
    <col min="776" max="778" width="10.625" style="213" customWidth="1"/>
    <col min="779" max="779" width="12.375" style="213" customWidth="1"/>
    <col min="780" max="782" width="3.625" style="213" customWidth="1"/>
    <col min="783" max="783" width="0.625" style="213" customWidth="1"/>
    <col min="784" max="784" width="3.75" style="213" customWidth="1"/>
    <col min="785" max="785" width="3" style="213" customWidth="1"/>
    <col min="786" max="786" width="3.375" style="213" customWidth="1"/>
    <col min="787" max="790" width="3" style="213" customWidth="1"/>
    <col min="791" max="791" width="1.5" style="213" customWidth="1"/>
    <col min="792" max="792" width="3.625" style="213" customWidth="1"/>
    <col min="793" max="793" width="4.25" style="213" customWidth="1"/>
    <col min="794" max="794" width="2.625" style="213" customWidth="1"/>
    <col min="795" max="795" width="3.875" style="213" customWidth="1"/>
    <col min="796" max="796" width="14.875" style="213" customWidth="1"/>
    <col min="797" max="797" width="6.375" style="213" customWidth="1"/>
    <col min="798" max="798" width="23.875" style="213" customWidth="1"/>
    <col min="799" max="801" width="15.125" style="213" customWidth="1"/>
    <col min="802" max="802" width="3.875" style="213" customWidth="1"/>
    <col min="803" max="805" width="3.625" style="213" customWidth="1"/>
    <col min="806" max="806" width="2" style="213" customWidth="1"/>
    <col min="807" max="1024" width="9" style="213"/>
    <col min="1025" max="1025" width="2" style="213" customWidth="1"/>
    <col min="1026" max="1026" width="4.5" style="213" customWidth="1"/>
    <col min="1027" max="1027" width="0.625" style="213" customWidth="1"/>
    <col min="1028" max="1028" width="2.625" style="213" customWidth="1"/>
    <col min="1029" max="1029" width="3.875" style="213" customWidth="1"/>
    <col min="1030" max="1030" width="26.875" style="213" customWidth="1"/>
    <col min="1031" max="1031" width="17.875" style="213" customWidth="1"/>
    <col min="1032" max="1034" width="10.625" style="213" customWidth="1"/>
    <col min="1035" max="1035" width="12.375" style="213" customWidth="1"/>
    <col min="1036" max="1038" width="3.625" style="213" customWidth="1"/>
    <col min="1039" max="1039" width="0.625" style="213" customWidth="1"/>
    <col min="1040" max="1040" width="3.75" style="213" customWidth="1"/>
    <col min="1041" max="1041" width="3" style="213" customWidth="1"/>
    <col min="1042" max="1042" width="3.375" style="213" customWidth="1"/>
    <col min="1043" max="1046" width="3" style="213" customWidth="1"/>
    <col min="1047" max="1047" width="1.5" style="213" customWidth="1"/>
    <col min="1048" max="1048" width="3.625" style="213" customWidth="1"/>
    <col min="1049" max="1049" width="4.25" style="213" customWidth="1"/>
    <col min="1050" max="1050" width="2.625" style="213" customWidth="1"/>
    <col min="1051" max="1051" width="3.875" style="213" customWidth="1"/>
    <col min="1052" max="1052" width="14.875" style="213" customWidth="1"/>
    <col min="1053" max="1053" width="6.375" style="213" customWidth="1"/>
    <col min="1054" max="1054" width="23.875" style="213" customWidth="1"/>
    <col min="1055" max="1057" width="15.125" style="213" customWidth="1"/>
    <col min="1058" max="1058" width="3.875" style="213" customWidth="1"/>
    <col min="1059" max="1061" width="3.625" style="213" customWidth="1"/>
    <col min="1062" max="1062" width="2" style="213" customWidth="1"/>
    <col min="1063" max="1280" width="9" style="213"/>
    <col min="1281" max="1281" width="2" style="213" customWidth="1"/>
    <col min="1282" max="1282" width="4.5" style="213" customWidth="1"/>
    <col min="1283" max="1283" width="0.625" style="213" customWidth="1"/>
    <col min="1284" max="1284" width="2.625" style="213" customWidth="1"/>
    <col min="1285" max="1285" width="3.875" style="213" customWidth="1"/>
    <col min="1286" max="1286" width="26.875" style="213" customWidth="1"/>
    <col min="1287" max="1287" width="17.875" style="213" customWidth="1"/>
    <col min="1288" max="1290" width="10.625" style="213" customWidth="1"/>
    <col min="1291" max="1291" width="12.375" style="213" customWidth="1"/>
    <col min="1292" max="1294" width="3.625" style="213" customWidth="1"/>
    <col min="1295" max="1295" width="0.625" style="213" customWidth="1"/>
    <col min="1296" max="1296" width="3.75" style="213" customWidth="1"/>
    <col min="1297" max="1297" width="3" style="213" customWidth="1"/>
    <col min="1298" max="1298" width="3.375" style="213" customWidth="1"/>
    <col min="1299" max="1302" width="3" style="213" customWidth="1"/>
    <col min="1303" max="1303" width="1.5" style="213" customWidth="1"/>
    <col min="1304" max="1304" width="3.625" style="213" customWidth="1"/>
    <col min="1305" max="1305" width="4.25" style="213" customWidth="1"/>
    <col min="1306" max="1306" width="2.625" style="213" customWidth="1"/>
    <col min="1307" max="1307" width="3.875" style="213" customWidth="1"/>
    <col min="1308" max="1308" width="14.875" style="213" customWidth="1"/>
    <col min="1309" max="1309" width="6.375" style="213" customWidth="1"/>
    <col min="1310" max="1310" width="23.875" style="213" customWidth="1"/>
    <col min="1311" max="1313" width="15.125" style="213" customWidth="1"/>
    <col min="1314" max="1314" width="3.875" style="213" customWidth="1"/>
    <col min="1315" max="1317" width="3.625" style="213" customWidth="1"/>
    <col min="1318" max="1318" width="2" style="213" customWidth="1"/>
    <col min="1319" max="1536" width="9" style="213"/>
    <col min="1537" max="1537" width="2" style="213" customWidth="1"/>
    <col min="1538" max="1538" width="4.5" style="213" customWidth="1"/>
    <col min="1539" max="1539" width="0.625" style="213" customWidth="1"/>
    <col min="1540" max="1540" width="2.625" style="213" customWidth="1"/>
    <col min="1541" max="1541" width="3.875" style="213" customWidth="1"/>
    <col min="1542" max="1542" width="26.875" style="213" customWidth="1"/>
    <col min="1543" max="1543" width="17.875" style="213" customWidth="1"/>
    <col min="1544" max="1546" width="10.625" style="213" customWidth="1"/>
    <col min="1547" max="1547" width="12.375" style="213" customWidth="1"/>
    <col min="1548" max="1550" width="3.625" style="213" customWidth="1"/>
    <col min="1551" max="1551" width="0.625" style="213" customWidth="1"/>
    <col min="1552" max="1552" width="3.75" style="213" customWidth="1"/>
    <col min="1553" max="1553" width="3" style="213" customWidth="1"/>
    <col min="1554" max="1554" width="3.375" style="213" customWidth="1"/>
    <col min="1555" max="1558" width="3" style="213" customWidth="1"/>
    <col min="1559" max="1559" width="1.5" style="213" customWidth="1"/>
    <col min="1560" max="1560" width="3.625" style="213" customWidth="1"/>
    <col min="1561" max="1561" width="4.25" style="213" customWidth="1"/>
    <col min="1562" max="1562" width="2.625" style="213" customWidth="1"/>
    <col min="1563" max="1563" width="3.875" style="213" customWidth="1"/>
    <col min="1564" max="1564" width="14.875" style="213" customWidth="1"/>
    <col min="1565" max="1565" width="6.375" style="213" customWidth="1"/>
    <col min="1566" max="1566" width="23.875" style="213" customWidth="1"/>
    <col min="1567" max="1569" width="15.125" style="213" customWidth="1"/>
    <col min="1570" max="1570" width="3.875" style="213" customWidth="1"/>
    <col min="1571" max="1573" width="3.625" style="213" customWidth="1"/>
    <col min="1574" max="1574" width="2" style="213" customWidth="1"/>
    <col min="1575" max="1792" width="9" style="213"/>
    <col min="1793" max="1793" width="2" style="213" customWidth="1"/>
    <col min="1794" max="1794" width="4.5" style="213" customWidth="1"/>
    <col min="1795" max="1795" width="0.625" style="213" customWidth="1"/>
    <col min="1796" max="1796" width="2.625" style="213" customWidth="1"/>
    <col min="1797" max="1797" width="3.875" style="213" customWidth="1"/>
    <col min="1798" max="1798" width="26.875" style="213" customWidth="1"/>
    <col min="1799" max="1799" width="17.875" style="213" customWidth="1"/>
    <col min="1800" max="1802" width="10.625" style="213" customWidth="1"/>
    <col min="1803" max="1803" width="12.375" style="213" customWidth="1"/>
    <col min="1804" max="1806" width="3.625" style="213" customWidth="1"/>
    <col min="1807" max="1807" width="0.625" style="213" customWidth="1"/>
    <col min="1808" max="1808" width="3.75" style="213" customWidth="1"/>
    <col min="1809" max="1809" width="3" style="213" customWidth="1"/>
    <col min="1810" max="1810" width="3.375" style="213" customWidth="1"/>
    <col min="1811" max="1814" width="3" style="213" customWidth="1"/>
    <col min="1815" max="1815" width="1.5" style="213" customWidth="1"/>
    <col min="1816" max="1816" width="3.625" style="213" customWidth="1"/>
    <col min="1817" max="1817" width="4.25" style="213" customWidth="1"/>
    <col min="1818" max="1818" width="2.625" style="213" customWidth="1"/>
    <col min="1819" max="1819" width="3.875" style="213" customWidth="1"/>
    <col min="1820" max="1820" width="14.875" style="213" customWidth="1"/>
    <col min="1821" max="1821" width="6.375" style="213" customWidth="1"/>
    <col min="1822" max="1822" width="23.875" style="213" customWidth="1"/>
    <col min="1823" max="1825" width="15.125" style="213" customWidth="1"/>
    <col min="1826" max="1826" width="3.875" style="213" customWidth="1"/>
    <col min="1827" max="1829" width="3.625" style="213" customWidth="1"/>
    <col min="1830" max="1830" width="2" style="213" customWidth="1"/>
    <col min="1831" max="2048" width="9" style="213"/>
    <col min="2049" max="2049" width="2" style="213" customWidth="1"/>
    <col min="2050" max="2050" width="4.5" style="213" customWidth="1"/>
    <col min="2051" max="2051" width="0.625" style="213" customWidth="1"/>
    <col min="2052" max="2052" width="2.625" style="213" customWidth="1"/>
    <col min="2053" max="2053" width="3.875" style="213" customWidth="1"/>
    <col min="2054" max="2054" width="26.875" style="213" customWidth="1"/>
    <col min="2055" max="2055" width="17.875" style="213" customWidth="1"/>
    <col min="2056" max="2058" width="10.625" style="213" customWidth="1"/>
    <col min="2059" max="2059" width="12.375" style="213" customWidth="1"/>
    <col min="2060" max="2062" width="3.625" style="213" customWidth="1"/>
    <col min="2063" max="2063" width="0.625" style="213" customWidth="1"/>
    <col min="2064" max="2064" width="3.75" style="213" customWidth="1"/>
    <col min="2065" max="2065" width="3" style="213" customWidth="1"/>
    <col min="2066" max="2066" width="3.375" style="213" customWidth="1"/>
    <col min="2067" max="2070" width="3" style="213" customWidth="1"/>
    <col min="2071" max="2071" width="1.5" style="213" customWidth="1"/>
    <col min="2072" max="2072" width="3.625" style="213" customWidth="1"/>
    <col min="2073" max="2073" width="4.25" style="213" customWidth="1"/>
    <col min="2074" max="2074" width="2.625" style="213" customWidth="1"/>
    <col min="2075" max="2075" width="3.875" style="213" customWidth="1"/>
    <col min="2076" max="2076" width="14.875" style="213" customWidth="1"/>
    <col min="2077" max="2077" width="6.375" style="213" customWidth="1"/>
    <col min="2078" max="2078" width="23.875" style="213" customWidth="1"/>
    <col min="2079" max="2081" width="15.125" style="213" customWidth="1"/>
    <col min="2082" max="2082" width="3.875" style="213" customWidth="1"/>
    <col min="2083" max="2085" width="3.625" style="213" customWidth="1"/>
    <col min="2086" max="2086" width="2" style="213" customWidth="1"/>
    <col min="2087" max="2304" width="9" style="213"/>
    <col min="2305" max="2305" width="2" style="213" customWidth="1"/>
    <col min="2306" max="2306" width="4.5" style="213" customWidth="1"/>
    <col min="2307" max="2307" width="0.625" style="213" customWidth="1"/>
    <col min="2308" max="2308" width="2.625" style="213" customWidth="1"/>
    <col min="2309" max="2309" width="3.875" style="213" customWidth="1"/>
    <col min="2310" max="2310" width="26.875" style="213" customWidth="1"/>
    <col min="2311" max="2311" width="17.875" style="213" customWidth="1"/>
    <col min="2312" max="2314" width="10.625" style="213" customWidth="1"/>
    <col min="2315" max="2315" width="12.375" style="213" customWidth="1"/>
    <col min="2316" max="2318" width="3.625" style="213" customWidth="1"/>
    <col min="2319" max="2319" width="0.625" style="213" customWidth="1"/>
    <col min="2320" max="2320" width="3.75" style="213" customWidth="1"/>
    <col min="2321" max="2321" width="3" style="213" customWidth="1"/>
    <col min="2322" max="2322" width="3.375" style="213" customWidth="1"/>
    <col min="2323" max="2326" width="3" style="213" customWidth="1"/>
    <col min="2327" max="2327" width="1.5" style="213" customWidth="1"/>
    <col min="2328" max="2328" width="3.625" style="213" customWidth="1"/>
    <col min="2329" max="2329" width="4.25" style="213" customWidth="1"/>
    <col min="2330" max="2330" width="2.625" style="213" customWidth="1"/>
    <col min="2331" max="2331" width="3.875" style="213" customWidth="1"/>
    <col min="2332" max="2332" width="14.875" style="213" customWidth="1"/>
    <col min="2333" max="2333" width="6.375" style="213" customWidth="1"/>
    <col min="2334" max="2334" width="23.875" style="213" customWidth="1"/>
    <col min="2335" max="2337" width="15.125" style="213" customWidth="1"/>
    <col min="2338" max="2338" width="3.875" style="213" customWidth="1"/>
    <col min="2339" max="2341" width="3.625" style="213" customWidth="1"/>
    <col min="2342" max="2342" width="2" style="213" customWidth="1"/>
    <col min="2343" max="2560" width="9" style="213"/>
    <col min="2561" max="2561" width="2" style="213" customWidth="1"/>
    <col min="2562" max="2562" width="4.5" style="213" customWidth="1"/>
    <col min="2563" max="2563" width="0.625" style="213" customWidth="1"/>
    <col min="2564" max="2564" width="2.625" style="213" customWidth="1"/>
    <col min="2565" max="2565" width="3.875" style="213" customWidth="1"/>
    <col min="2566" max="2566" width="26.875" style="213" customWidth="1"/>
    <col min="2567" max="2567" width="17.875" style="213" customWidth="1"/>
    <col min="2568" max="2570" width="10.625" style="213" customWidth="1"/>
    <col min="2571" max="2571" width="12.375" style="213" customWidth="1"/>
    <col min="2572" max="2574" width="3.625" style="213" customWidth="1"/>
    <col min="2575" max="2575" width="0.625" style="213" customWidth="1"/>
    <col min="2576" max="2576" width="3.75" style="213" customWidth="1"/>
    <col min="2577" max="2577" width="3" style="213" customWidth="1"/>
    <col min="2578" max="2578" width="3.375" style="213" customWidth="1"/>
    <col min="2579" max="2582" width="3" style="213" customWidth="1"/>
    <col min="2583" max="2583" width="1.5" style="213" customWidth="1"/>
    <col min="2584" max="2584" width="3.625" style="213" customWidth="1"/>
    <col min="2585" max="2585" width="4.25" style="213" customWidth="1"/>
    <col min="2586" max="2586" width="2.625" style="213" customWidth="1"/>
    <col min="2587" max="2587" width="3.875" style="213" customWidth="1"/>
    <col min="2588" max="2588" width="14.875" style="213" customWidth="1"/>
    <col min="2589" max="2589" width="6.375" style="213" customWidth="1"/>
    <col min="2590" max="2590" width="23.875" style="213" customWidth="1"/>
    <col min="2591" max="2593" width="15.125" style="213" customWidth="1"/>
    <col min="2594" max="2594" width="3.875" style="213" customWidth="1"/>
    <col min="2595" max="2597" width="3.625" style="213" customWidth="1"/>
    <col min="2598" max="2598" width="2" style="213" customWidth="1"/>
    <col min="2599" max="2816" width="9" style="213"/>
    <col min="2817" max="2817" width="2" style="213" customWidth="1"/>
    <col min="2818" max="2818" width="4.5" style="213" customWidth="1"/>
    <col min="2819" max="2819" width="0.625" style="213" customWidth="1"/>
    <col min="2820" max="2820" width="2.625" style="213" customWidth="1"/>
    <col min="2821" max="2821" width="3.875" style="213" customWidth="1"/>
    <col min="2822" max="2822" width="26.875" style="213" customWidth="1"/>
    <col min="2823" max="2823" width="17.875" style="213" customWidth="1"/>
    <col min="2824" max="2826" width="10.625" style="213" customWidth="1"/>
    <col min="2827" max="2827" width="12.375" style="213" customWidth="1"/>
    <col min="2828" max="2830" width="3.625" style="213" customWidth="1"/>
    <col min="2831" max="2831" width="0.625" style="213" customWidth="1"/>
    <col min="2832" max="2832" width="3.75" style="213" customWidth="1"/>
    <col min="2833" max="2833" width="3" style="213" customWidth="1"/>
    <col min="2834" max="2834" width="3.375" style="213" customWidth="1"/>
    <col min="2835" max="2838" width="3" style="213" customWidth="1"/>
    <col min="2839" max="2839" width="1.5" style="213" customWidth="1"/>
    <col min="2840" max="2840" width="3.625" style="213" customWidth="1"/>
    <col min="2841" max="2841" width="4.25" style="213" customWidth="1"/>
    <col min="2842" max="2842" width="2.625" style="213" customWidth="1"/>
    <col min="2843" max="2843" width="3.875" style="213" customWidth="1"/>
    <col min="2844" max="2844" width="14.875" style="213" customWidth="1"/>
    <col min="2845" max="2845" width="6.375" style="213" customWidth="1"/>
    <col min="2846" max="2846" width="23.875" style="213" customWidth="1"/>
    <col min="2847" max="2849" width="15.125" style="213" customWidth="1"/>
    <col min="2850" max="2850" width="3.875" style="213" customWidth="1"/>
    <col min="2851" max="2853" width="3.625" style="213" customWidth="1"/>
    <col min="2854" max="2854" width="2" style="213" customWidth="1"/>
    <col min="2855" max="3072" width="9" style="213"/>
    <col min="3073" max="3073" width="2" style="213" customWidth="1"/>
    <col min="3074" max="3074" width="4.5" style="213" customWidth="1"/>
    <col min="3075" max="3075" width="0.625" style="213" customWidth="1"/>
    <col min="3076" max="3076" width="2.625" style="213" customWidth="1"/>
    <col min="3077" max="3077" width="3.875" style="213" customWidth="1"/>
    <col min="3078" max="3078" width="26.875" style="213" customWidth="1"/>
    <col min="3079" max="3079" width="17.875" style="213" customWidth="1"/>
    <col min="3080" max="3082" width="10.625" style="213" customWidth="1"/>
    <col min="3083" max="3083" width="12.375" style="213" customWidth="1"/>
    <col min="3084" max="3086" width="3.625" style="213" customWidth="1"/>
    <col min="3087" max="3087" width="0.625" style="213" customWidth="1"/>
    <col min="3088" max="3088" width="3.75" style="213" customWidth="1"/>
    <col min="3089" max="3089" width="3" style="213" customWidth="1"/>
    <col min="3090" max="3090" width="3.375" style="213" customWidth="1"/>
    <col min="3091" max="3094" width="3" style="213" customWidth="1"/>
    <col min="3095" max="3095" width="1.5" style="213" customWidth="1"/>
    <col min="3096" max="3096" width="3.625" style="213" customWidth="1"/>
    <col min="3097" max="3097" width="4.25" style="213" customWidth="1"/>
    <col min="3098" max="3098" width="2.625" style="213" customWidth="1"/>
    <col min="3099" max="3099" width="3.875" style="213" customWidth="1"/>
    <col min="3100" max="3100" width="14.875" style="213" customWidth="1"/>
    <col min="3101" max="3101" width="6.375" style="213" customWidth="1"/>
    <col min="3102" max="3102" width="23.875" style="213" customWidth="1"/>
    <col min="3103" max="3105" width="15.125" style="213" customWidth="1"/>
    <col min="3106" max="3106" width="3.875" style="213" customWidth="1"/>
    <col min="3107" max="3109" width="3.625" style="213" customWidth="1"/>
    <col min="3110" max="3110" width="2" style="213" customWidth="1"/>
    <col min="3111" max="3328" width="9" style="213"/>
    <col min="3329" max="3329" width="2" style="213" customWidth="1"/>
    <col min="3330" max="3330" width="4.5" style="213" customWidth="1"/>
    <col min="3331" max="3331" width="0.625" style="213" customWidth="1"/>
    <col min="3332" max="3332" width="2.625" style="213" customWidth="1"/>
    <col min="3333" max="3333" width="3.875" style="213" customWidth="1"/>
    <col min="3334" max="3334" width="26.875" style="213" customWidth="1"/>
    <col min="3335" max="3335" width="17.875" style="213" customWidth="1"/>
    <col min="3336" max="3338" width="10.625" style="213" customWidth="1"/>
    <col min="3339" max="3339" width="12.375" style="213" customWidth="1"/>
    <col min="3340" max="3342" width="3.625" style="213" customWidth="1"/>
    <col min="3343" max="3343" width="0.625" style="213" customWidth="1"/>
    <col min="3344" max="3344" width="3.75" style="213" customWidth="1"/>
    <col min="3345" max="3345" width="3" style="213" customWidth="1"/>
    <col min="3346" max="3346" width="3.375" style="213" customWidth="1"/>
    <col min="3347" max="3350" width="3" style="213" customWidth="1"/>
    <col min="3351" max="3351" width="1.5" style="213" customWidth="1"/>
    <col min="3352" max="3352" width="3.625" style="213" customWidth="1"/>
    <col min="3353" max="3353" width="4.25" style="213" customWidth="1"/>
    <col min="3354" max="3354" width="2.625" style="213" customWidth="1"/>
    <col min="3355" max="3355" width="3.875" style="213" customWidth="1"/>
    <col min="3356" max="3356" width="14.875" style="213" customWidth="1"/>
    <col min="3357" max="3357" width="6.375" style="213" customWidth="1"/>
    <col min="3358" max="3358" width="23.875" style="213" customWidth="1"/>
    <col min="3359" max="3361" width="15.125" style="213" customWidth="1"/>
    <col min="3362" max="3362" width="3.875" style="213" customWidth="1"/>
    <col min="3363" max="3365" width="3.625" style="213" customWidth="1"/>
    <col min="3366" max="3366" width="2" style="213" customWidth="1"/>
    <col min="3367" max="3584" width="9" style="213"/>
    <col min="3585" max="3585" width="2" style="213" customWidth="1"/>
    <col min="3586" max="3586" width="4.5" style="213" customWidth="1"/>
    <col min="3587" max="3587" width="0.625" style="213" customWidth="1"/>
    <col min="3588" max="3588" width="2.625" style="213" customWidth="1"/>
    <col min="3589" max="3589" width="3.875" style="213" customWidth="1"/>
    <col min="3590" max="3590" width="26.875" style="213" customWidth="1"/>
    <col min="3591" max="3591" width="17.875" style="213" customWidth="1"/>
    <col min="3592" max="3594" width="10.625" style="213" customWidth="1"/>
    <col min="3595" max="3595" width="12.375" style="213" customWidth="1"/>
    <col min="3596" max="3598" width="3.625" style="213" customWidth="1"/>
    <col min="3599" max="3599" width="0.625" style="213" customWidth="1"/>
    <col min="3600" max="3600" width="3.75" style="213" customWidth="1"/>
    <col min="3601" max="3601" width="3" style="213" customWidth="1"/>
    <col min="3602" max="3602" width="3.375" style="213" customWidth="1"/>
    <col min="3603" max="3606" width="3" style="213" customWidth="1"/>
    <col min="3607" max="3607" width="1.5" style="213" customWidth="1"/>
    <col min="3608" max="3608" width="3.625" style="213" customWidth="1"/>
    <col min="3609" max="3609" width="4.25" style="213" customWidth="1"/>
    <col min="3610" max="3610" width="2.625" style="213" customWidth="1"/>
    <col min="3611" max="3611" width="3.875" style="213" customWidth="1"/>
    <col min="3612" max="3612" width="14.875" style="213" customWidth="1"/>
    <col min="3613" max="3613" width="6.375" style="213" customWidth="1"/>
    <col min="3614" max="3614" width="23.875" style="213" customWidth="1"/>
    <col min="3615" max="3617" width="15.125" style="213" customWidth="1"/>
    <col min="3618" max="3618" width="3.875" style="213" customWidth="1"/>
    <col min="3619" max="3621" width="3.625" style="213" customWidth="1"/>
    <col min="3622" max="3622" width="2" style="213" customWidth="1"/>
    <col min="3623" max="3840" width="9" style="213"/>
    <col min="3841" max="3841" width="2" style="213" customWidth="1"/>
    <col min="3842" max="3842" width="4.5" style="213" customWidth="1"/>
    <col min="3843" max="3843" width="0.625" style="213" customWidth="1"/>
    <col min="3844" max="3844" width="2.625" style="213" customWidth="1"/>
    <col min="3845" max="3845" width="3.875" style="213" customWidth="1"/>
    <col min="3846" max="3846" width="26.875" style="213" customWidth="1"/>
    <col min="3847" max="3847" width="17.875" style="213" customWidth="1"/>
    <col min="3848" max="3850" width="10.625" style="213" customWidth="1"/>
    <col min="3851" max="3851" width="12.375" style="213" customWidth="1"/>
    <col min="3852" max="3854" width="3.625" style="213" customWidth="1"/>
    <col min="3855" max="3855" width="0.625" style="213" customWidth="1"/>
    <col min="3856" max="3856" width="3.75" style="213" customWidth="1"/>
    <col min="3857" max="3857" width="3" style="213" customWidth="1"/>
    <col min="3858" max="3858" width="3.375" style="213" customWidth="1"/>
    <col min="3859" max="3862" width="3" style="213" customWidth="1"/>
    <col min="3863" max="3863" width="1.5" style="213" customWidth="1"/>
    <col min="3864" max="3864" width="3.625" style="213" customWidth="1"/>
    <col min="3865" max="3865" width="4.25" style="213" customWidth="1"/>
    <col min="3866" max="3866" width="2.625" style="213" customWidth="1"/>
    <col min="3867" max="3867" width="3.875" style="213" customWidth="1"/>
    <col min="3868" max="3868" width="14.875" style="213" customWidth="1"/>
    <col min="3869" max="3869" width="6.375" style="213" customWidth="1"/>
    <col min="3870" max="3870" width="23.875" style="213" customWidth="1"/>
    <col min="3871" max="3873" width="15.125" style="213" customWidth="1"/>
    <col min="3874" max="3874" width="3.875" style="213" customWidth="1"/>
    <col min="3875" max="3877" width="3.625" style="213" customWidth="1"/>
    <col min="3878" max="3878" width="2" style="213" customWidth="1"/>
    <col min="3879" max="4096" width="9" style="213"/>
    <col min="4097" max="4097" width="2" style="213" customWidth="1"/>
    <col min="4098" max="4098" width="4.5" style="213" customWidth="1"/>
    <col min="4099" max="4099" width="0.625" style="213" customWidth="1"/>
    <col min="4100" max="4100" width="2.625" style="213" customWidth="1"/>
    <col min="4101" max="4101" width="3.875" style="213" customWidth="1"/>
    <col min="4102" max="4102" width="26.875" style="213" customWidth="1"/>
    <col min="4103" max="4103" width="17.875" style="213" customWidth="1"/>
    <col min="4104" max="4106" width="10.625" style="213" customWidth="1"/>
    <col min="4107" max="4107" width="12.375" style="213" customWidth="1"/>
    <col min="4108" max="4110" width="3.625" style="213" customWidth="1"/>
    <col min="4111" max="4111" width="0.625" style="213" customWidth="1"/>
    <col min="4112" max="4112" width="3.75" style="213" customWidth="1"/>
    <col min="4113" max="4113" width="3" style="213" customWidth="1"/>
    <col min="4114" max="4114" width="3.375" style="213" customWidth="1"/>
    <col min="4115" max="4118" width="3" style="213" customWidth="1"/>
    <col min="4119" max="4119" width="1.5" style="213" customWidth="1"/>
    <col min="4120" max="4120" width="3.625" style="213" customWidth="1"/>
    <col min="4121" max="4121" width="4.25" style="213" customWidth="1"/>
    <col min="4122" max="4122" width="2.625" style="213" customWidth="1"/>
    <col min="4123" max="4123" width="3.875" style="213" customWidth="1"/>
    <col min="4124" max="4124" width="14.875" style="213" customWidth="1"/>
    <col min="4125" max="4125" width="6.375" style="213" customWidth="1"/>
    <col min="4126" max="4126" width="23.875" style="213" customWidth="1"/>
    <col min="4127" max="4129" width="15.125" style="213" customWidth="1"/>
    <col min="4130" max="4130" width="3.875" style="213" customWidth="1"/>
    <col min="4131" max="4133" width="3.625" style="213" customWidth="1"/>
    <col min="4134" max="4134" width="2" style="213" customWidth="1"/>
    <col min="4135" max="4352" width="9" style="213"/>
    <col min="4353" max="4353" width="2" style="213" customWidth="1"/>
    <col min="4354" max="4354" width="4.5" style="213" customWidth="1"/>
    <col min="4355" max="4355" width="0.625" style="213" customWidth="1"/>
    <col min="4356" max="4356" width="2.625" style="213" customWidth="1"/>
    <col min="4357" max="4357" width="3.875" style="213" customWidth="1"/>
    <col min="4358" max="4358" width="26.875" style="213" customWidth="1"/>
    <col min="4359" max="4359" width="17.875" style="213" customWidth="1"/>
    <col min="4360" max="4362" width="10.625" style="213" customWidth="1"/>
    <col min="4363" max="4363" width="12.375" style="213" customWidth="1"/>
    <col min="4364" max="4366" width="3.625" style="213" customWidth="1"/>
    <col min="4367" max="4367" width="0.625" style="213" customWidth="1"/>
    <col min="4368" max="4368" width="3.75" style="213" customWidth="1"/>
    <col min="4369" max="4369" width="3" style="213" customWidth="1"/>
    <col min="4370" max="4370" width="3.375" style="213" customWidth="1"/>
    <col min="4371" max="4374" width="3" style="213" customWidth="1"/>
    <col min="4375" max="4375" width="1.5" style="213" customWidth="1"/>
    <col min="4376" max="4376" width="3.625" style="213" customWidth="1"/>
    <col min="4377" max="4377" width="4.25" style="213" customWidth="1"/>
    <col min="4378" max="4378" width="2.625" style="213" customWidth="1"/>
    <col min="4379" max="4379" width="3.875" style="213" customWidth="1"/>
    <col min="4380" max="4380" width="14.875" style="213" customWidth="1"/>
    <col min="4381" max="4381" width="6.375" style="213" customWidth="1"/>
    <col min="4382" max="4382" width="23.875" style="213" customWidth="1"/>
    <col min="4383" max="4385" width="15.125" style="213" customWidth="1"/>
    <col min="4386" max="4386" width="3.875" style="213" customWidth="1"/>
    <col min="4387" max="4389" width="3.625" style="213" customWidth="1"/>
    <col min="4390" max="4390" width="2" style="213" customWidth="1"/>
    <col min="4391" max="4608" width="9" style="213"/>
    <col min="4609" max="4609" width="2" style="213" customWidth="1"/>
    <col min="4610" max="4610" width="4.5" style="213" customWidth="1"/>
    <col min="4611" max="4611" width="0.625" style="213" customWidth="1"/>
    <col min="4612" max="4612" width="2.625" style="213" customWidth="1"/>
    <col min="4613" max="4613" width="3.875" style="213" customWidth="1"/>
    <col min="4614" max="4614" width="26.875" style="213" customWidth="1"/>
    <col min="4615" max="4615" width="17.875" style="213" customWidth="1"/>
    <col min="4616" max="4618" width="10.625" style="213" customWidth="1"/>
    <col min="4619" max="4619" width="12.375" style="213" customWidth="1"/>
    <col min="4620" max="4622" width="3.625" style="213" customWidth="1"/>
    <col min="4623" max="4623" width="0.625" style="213" customWidth="1"/>
    <col min="4624" max="4624" width="3.75" style="213" customWidth="1"/>
    <col min="4625" max="4625" width="3" style="213" customWidth="1"/>
    <col min="4626" max="4626" width="3.375" style="213" customWidth="1"/>
    <col min="4627" max="4630" width="3" style="213" customWidth="1"/>
    <col min="4631" max="4631" width="1.5" style="213" customWidth="1"/>
    <col min="4632" max="4632" width="3.625" style="213" customWidth="1"/>
    <col min="4633" max="4633" width="4.25" style="213" customWidth="1"/>
    <col min="4634" max="4634" width="2.625" style="213" customWidth="1"/>
    <col min="4635" max="4635" width="3.875" style="213" customWidth="1"/>
    <col min="4636" max="4636" width="14.875" style="213" customWidth="1"/>
    <col min="4637" max="4637" width="6.375" style="213" customWidth="1"/>
    <col min="4638" max="4638" width="23.875" style="213" customWidth="1"/>
    <col min="4639" max="4641" width="15.125" style="213" customWidth="1"/>
    <col min="4642" max="4642" width="3.875" style="213" customWidth="1"/>
    <col min="4643" max="4645" width="3.625" style="213" customWidth="1"/>
    <col min="4646" max="4646" width="2" style="213" customWidth="1"/>
    <col min="4647" max="4864" width="9" style="213"/>
    <col min="4865" max="4865" width="2" style="213" customWidth="1"/>
    <col min="4866" max="4866" width="4.5" style="213" customWidth="1"/>
    <col min="4867" max="4867" width="0.625" style="213" customWidth="1"/>
    <col min="4868" max="4868" width="2.625" style="213" customWidth="1"/>
    <col min="4869" max="4869" width="3.875" style="213" customWidth="1"/>
    <col min="4870" max="4870" width="26.875" style="213" customWidth="1"/>
    <col min="4871" max="4871" width="17.875" style="213" customWidth="1"/>
    <col min="4872" max="4874" width="10.625" style="213" customWidth="1"/>
    <col min="4875" max="4875" width="12.375" style="213" customWidth="1"/>
    <col min="4876" max="4878" width="3.625" style="213" customWidth="1"/>
    <col min="4879" max="4879" width="0.625" style="213" customWidth="1"/>
    <col min="4880" max="4880" width="3.75" style="213" customWidth="1"/>
    <col min="4881" max="4881" width="3" style="213" customWidth="1"/>
    <col min="4882" max="4882" width="3.375" style="213" customWidth="1"/>
    <col min="4883" max="4886" width="3" style="213" customWidth="1"/>
    <col min="4887" max="4887" width="1.5" style="213" customWidth="1"/>
    <col min="4888" max="4888" width="3.625" style="213" customWidth="1"/>
    <col min="4889" max="4889" width="4.25" style="213" customWidth="1"/>
    <col min="4890" max="4890" width="2.625" style="213" customWidth="1"/>
    <col min="4891" max="4891" width="3.875" style="213" customWidth="1"/>
    <col min="4892" max="4892" width="14.875" style="213" customWidth="1"/>
    <col min="4893" max="4893" width="6.375" style="213" customWidth="1"/>
    <col min="4894" max="4894" width="23.875" style="213" customWidth="1"/>
    <col min="4895" max="4897" width="15.125" style="213" customWidth="1"/>
    <col min="4898" max="4898" width="3.875" style="213" customWidth="1"/>
    <col min="4899" max="4901" width="3.625" style="213" customWidth="1"/>
    <col min="4902" max="4902" width="2" style="213" customWidth="1"/>
    <col min="4903" max="5120" width="9" style="213"/>
    <col min="5121" max="5121" width="2" style="213" customWidth="1"/>
    <col min="5122" max="5122" width="4.5" style="213" customWidth="1"/>
    <col min="5123" max="5123" width="0.625" style="213" customWidth="1"/>
    <col min="5124" max="5124" width="2.625" style="213" customWidth="1"/>
    <col min="5125" max="5125" width="3.875" style="213" customWidth="1"/>
    <col min="5126" max="5126" width="26.875" style="213" customWidth="1"/>
    <col min="5127" max="5127" width="17.875" style="213" customWidth="1"/>
    <col min="5128" max="5130" width="10.625" style="213" customWidth="1"/>
    <col min="5131" max="5131" width="12.375" style="213" customWidth="1"/>
    <col min="5132" max="5134" width="3.625" style="213" customWidth="1"/>
    <col min="5135" max="5135" width="0.625" style="213" customWidth="1"/>
    <col min="5136" max="5136" width="3.75" style="213" customWidth="1"/>
    <col min="5137" max="5137" width="3" style="213" customWidth="1"/>
    <col min="5138" max="5138" width="3.375" style="213" customWidth="1"/>
    <col min="5139" max="5142" width="3" style="213" customWidth="1"/>
    <col min="5143" max="5143" width="1.5" style="213" customWidth="1"/>
    <col min="5144" max="5144" width="3.625" style="213" customWidth="1"/>
    <col min="5145" max="5145" width="4.25" style="213" customWidth="1"/>
    <col min="5146" max="5146" width="2.625" style="213" customWidth="1"/>
    <col min="5147" max="5147" width="3.875" style="213" customWidth="1"/>
    <col min="5148" max="5148" width="14.875" style="213" customWidth="1"/>
    <col min="5149" max="5149" width="6.375" style="213" customWidth="1"/>
    <col min="5150" max="5150" width="23.875" style="213" customWidth="1"/>
    <col min="5151" max="5153" width="15.125" style="213" customWidth="1"/>
    <col min="5154" max="5154" width="3.875" style="213" customWidth="1"/>
    <col min="5155" max="5157" width="3.625" style="213" customWidth="1"/>
    <col min="5158" max="5158" width="2" style="213" customWidth="1"/>
    <col min="5159" max="5376" width="9" style="213"/>
    <col min="5377" max="5377" width="2" style="213" customWidth="1"/>
    <col min="5378" max="5378" width="4.5" style="213" customWidth="1"/>
    <col min="5379" max="5379" width="0.625" style="213" customWidth="1"/>
    <col min="5380" max="5380" width="2.625" style="213" customWidth="1"/>
    <col min="5381" max="5381" width="3.875" style="213" customWidth="1"/>
    <col min="5382" max="5382" width="26.875" style="213" customWidth="1"/>
    <col min="5383" max="5383" width="17.875" style="213" customWidth="1"/>
    <col min="5384" max="5386" width="10.625" style="213" customWidth="1"/>
    <col min="5387" max="5387" width="12.375" style="213" customWidth="1"/>
    <col min="5388" max="5390" width="3.625" style="213" customWidth="1"/>
    <col min="5391" max="5391" width="0.625" style="213" customWidth="1"/>
    <col min="5392" max="5392" width="3.75" style="213" customWidth="1"/>
    <col min="5393" max="5393" width="3" style="213" customWidth="1"/>
    <col min="5394" max="5394" width="3.375" style="213" customWidth="1"/>
    <col min="5395" max="5398" width="3" style="213" customWidth="1"/>
    <col min="5399" max="5399" width="1.5" style="213" customWidth="1"/>
    <col min="5400" max="5400" width="3.625" style="213" customWidth="1"/>
    <col min="5401" max="5401" width="4.25" style="213" customWidth="1"/>
    <col min="5402" max="5402" width="2.625" style="213" customWidth="1"/>
    <col min="5403" max="5403" width="3.875" style="213" customWidth="1"/>
    <col min="5404" max="5404" width="14.875" style="213" customWidth="1"/>
    <col min="5405" max="5405" width="6.375" style="213" customWidth="1"/>
    <col min="5406" max="5406" width="23.875" style="213" customWidth="1"/>
    <col min="5407" max="5409" width="15.125" style="213" customWidth="1"/>
    <col min="5410" max="5410" width="3.875" style="213" customWidth="1"/>
    <col min="5411" max="5413" width="3.625" style="213" customWidth="1"/>
    <col min="5414" max="5414" width="2" style="213" customWidth="1"/>
    <col min="5415" max="5632" width="9" style="213"/>
    <col min="5633" max="5633" width="2" style="213" customWidth="1"/>
    <col min="5634" max="5634" width="4.5" style="213" customWidth="1"/>
    <col min="5635" max="5635" width="0.625" style="213" customWidth="1"/>
    <col min="5636" max="5636" width="2.625" style="213" customWidth="1"/>
    <col min="5637" max="5637" width="3.875" style="213" customWidth="1"/>
    <col min="5638" max="5638" width="26.875" style="213" customWidth="1"/>
    <col min="5639" max="5639" width="17.875" style="213" customWidth="1"/>
    <col min="5640" max="5642" width="10.625" style="213" customWidth="1"/>
    <col min="5643" max="5643" width="12.375" style="213" customWidth="1"/>
    <col min="5644" max="5646" width="3.625" style="213" customWidth="1"/>
    <col min="5647" max="5647" width="0.625" style="213" customWidth="1"/>
    <col min="5648" max="5648" width="3.75" style="213" customWidth="1"/>
    <col min="5649" max="5649" width="3" style="213" customWidth="1"/>
    <col min="5650" max="5650" width="3.375" style="213" customWidth="1"/>
    <col min="5651" max="5654" width="3" style="213" customWidth="1"/>
    <col min="5655" max="5655" width="1.5" style="213" customWidth="1"/>
    <col min="5656" max="5656" width="3.625" style="213" customWidth="1"/>
    <col min="5657" max="5657" width="4.25" style="213" customWidth="1"/>
    <col min="5658" max="5658" width="2.625" style="213" customWidth="1"/>
    <col min="5659" max="5659" width="3.875" style="213" customWidth="1"/>
    <col min="5660" max="5660" width="14.875" style="213" customWidth="1"/>
    <col min="5661" max="5661" width="6.375" style="213" customWidth="1"/>
    <col min="5662" max="5662" width="23.875" style="213" customWidth="1"/>
    <col min="5663" max="5665" width="15.125" style="213" customWidth="1"/>
    <col min="5666" max="5666" width="3.875" style="213" customWidth="1"/>
    <col min="5667" max="5669" width="3.625" style="213" customWidth="1"/>
    <col min="5670" max="5670" width="2" style="213" customWidth="1"/>
    <col min="5671" max="5888" width="9" style="213"/>
    <col min="5889" max="5889" width="2" style="213" customWidth="1"/>
    <col min="5890" max="5890" width="4.5" style="213" customWidth="1"/>
    <col min="5891" max="5891" width="0.625" style="213" customWidth="1"/>
    <col min="5892" max="5892" width="2.625" style="213" customWidth="1"/>
    <col min="5893" max="5893" width="3.875" style="213" customWidth="1"/>
    <col min="5894" max="5894" width="26.875" style="213" customWidth="1"/>
    <col min="5895" max="5895" width="17.875" style="213" customWidth="1"/>
    <col min="5896" max="5898" width="10.625" style="213" customWidth="1"/>
    <col min="5899" max="5899" width="12.375" style="213" customWidth="1"/>
    <col min="5900" max="5902" width="3.625" style="213" customWidth="1"/>
    <col min="5903" max="5903" width="0.625" style="213" customWidth="1"/>
    <col min="5904" max="5904" width="3.75" style="213" customWidth="1"/>
    <col min="5905" max="5905" width="3" style="213" customWidth="1"/>
    <col min="5906" max="5906" width="3.375" style="213" customWidth="1"/>
    <col min="5907" max="5910" width="3" style="213" customWidth="1"/>
    <col min="5911" max="5911" width="1.5" style="213" customWidth="1"/>
    <col min="5912" max="5912" width="3.625" style="213" customWidth="1"/>
    <col min="5913" max="5913" width="4.25" style="213" customWidth="1"/>
    <col min="5914" max="5914" width="2.625" style="213" customWidth="1"/>
    <col min="5915" max="5915" width="3.875" style="213" customWidth="1"/>
    <col min="5916" max="5916" width="14.875" style="213" customWidth="1"/>
    <col min="5917" max="5917" width="6.375" style="213" customWidth="1"/>
    <col min="5918" max="5918" width="23.875" style="213" customWidth="1"/>
    <col min="5919" max="5921" width="15.125" style="213" customWidth="1"/>
    <col min="5922" max="5922" width="3.875" style="213" customWidth="1"/>
    <col min="5923" max="5925" width="3.625" style="213" customWidth="1"/>
    <col min="5926" max="5926" width="2" style="213" customWidth="1"/>
    <col min="5927" max="6144" width="9" style="213"/>
    <col min="6145" max="6145" width="2" style="213" customWidth="1"/>
    <col min="6146" max="6146" width="4.5" style="213" customWidth="1"/>
    <col min="6147" max="6147" width="0.625" style="213" customWidth="1"/>
    <col min="6148" max="6148" width="2.625" style="213" customWidth="1"/>
    <col min="6149" max="6149" width="3.875" style="213" customWidth="1"/>
    <col min="6150" max="6150" width="26.875" style="213" customWidth="1"/>
    <col min="6151" max="6151" width="17.875" style="213" customWidth="1"/>
    <col min="6152" max="6154" width="10.625" style="213" customWidth="1"/>
    <col min="6155" max="6155" width="12.375" style="213" customWidth="1"/>
    <col min="6156" max="6158" width="3.625" style="213" customWidth="1"/>
    <col min="6159" max="6159" width="0.625" style="213" customWidth="1"/>
    <col min="6160" max="6160" width="3.75" style="213" customWidth="1"/>
    <col min="6161" max="6161" width="3" style="213" customWidth="1"/>
    <col min="6162" max="6162" width="3.375" style="213" customWidth="1"/>
    <col min="6163" max="6166" width="3" style="213" customWidth="1"/>
    <col min="6167" max="6167" width="1.5" style="213" customWidth="1"/>
    <col min="6168" max="6168" width="3.625" style="213" customWidth="1"/>
    <col min="6169" max="6169" width="4.25" style="213" customWidth="1"/>
    <col min="6170" max="6170" width="2.625" style="213" customWidth="1"/>
    <col min="6171" max="6171" width="3.875" style="213" customWidth="1"/>
    <col min="6172" max="6172" width="14.875" style="213" customWidth="1"/>
    <col min="6173" max="6173" width="6.375" style="213" customWidth="1"/>
    <col min="6174" max="6174" width="23.875" style="213" customWidth="1"/>
    <col min="6175" max="6177" width="15.125" style="213" customWidth="1"/>
    <col min="6178" max="6178" width="3.875" style="213" customWidth="1"/>
    <col min="6179" max="6181" width="3.625" style="213" customWidth="1"/>
    <col min="6182" max="6182" width="2" style="213" customWidth="1"/>
    <col min="6183" max="6400" width="9" style="213"/>
    <col min="6401" max="6401" width="2" style="213" customWidth="1"/>
    <col min="6402" max="6402" width="4.5" style="213" customWidth="1"/>
    <col min="6403" max="6403" width="0.625" style="213" customWidth="1"/>
    <col min="6404" max="6404" width="2.625" style="213" customWidth="1"/>
    <col min="6405" max="6405" width="3.875" style="213" customWidth="1"/>
    <col min="6406" max="6406" width="26.875" style="213" customWidth="1"/>
    <col min="6407" max="6407" width="17.875" style="213" customWidth="1"/>
    <col min="6408" max="6410" width="10.625" style="213" customWidth="1"/>
    <col min="6411" max="6411" width="12.375" style="213" customWidth="1"/>
    <col min="6412" max="6414" width="3.625" style="213" customWidth="1"/>
    <col min="6415" max="6415" width="0.625" style="213" customWidth="1"/>
    <col min="6416" max="6416" width="3.75" style="213" customWidth="1"/>
    <col min="6417" max="6417" width="3" style="213" customWidth="1"/>
    <col min="6418" max="6418" width="3.375" style="213" customWidth="1"/>
    <col min="6419" max="6422" width="3" style="213" customWidth="1"/>
    <col min="6423" max="6423" width="1.5" style="213" customWidth="1"/>
    <col min="6424" max="6424" width="3.625" style="213" customWidth="1"/>
    <col min="6425" max="6425" width="4.25" style="213" customWidth="1"/>
    <col min="6426" max="6426" width="2.625" style="213" customWidth="1"/>
    <col min="6427" max="6427" width="3.875" style="213" customWidth="1"/>
    <col min="6428" max="6428" width="14.875" style="213" customWidth="1"/>
    <col min="6429" max="6429" width="6.375" style="213" customWidth="1"/>
    <col min="6430" max="6430" width="23.875" style="213" customWidth="1"/>
    <col min="6431" max="6433" width="15.125" style="213" customWidth="1"/>
    <col min="6434" max="6434" width="3.875" style="213" customWidth="1"/>
    <col min="6435" max="6437" width="3.625" style="213" customWidth="1"/>
    <col min="6438" max="6438" width="2" style="213" customWidth="1"/>
    <col min="6439" max="6656" width="9" style="213"/>
    <col min="6657" max="6657" width="2" style="213" customWidth="1"/>
    <col min="6658" max="6658" width="4.5" style="213" customWidth="1"/>
    <col min="6659" max="6659" width="0.625" style="213" customWidth="1"/>
    <col min="6660" max="6660" width="2.625" style="213" customWidth="1"/>
    <col min="6661" max="6661" width="3.875" style="213" customWidth="1"/>
    <col min="6662" max="6662" width="26.875" style="213" customWidth="1"/>
    <col min="6663" max="6663" width="17.875" style="213" customWidth="1"/>
    <col min="6664" max="6666" width="10.625" style="213" customWidth="1"/>
    <col min="6667" max="6667" width="12.375" style="213" customWidth="1"/>
    <col min="6668" max="6670" width="3.625" style="213" customWidth="1"/>
    <col min="6671" max="6671" width="0.625" style="213" customWidth="1"/>
    <col min="6672" max="6672" width="3.75" style="213" customWidth="1"/>
    <col min="6673" max="6673" width="3" style="213" customWidth="1"/>
    <col min="6674" max="6674" width="3.375" style="213" customWidth="1"/>
    <col min="6675" max="6678" width="3" style="213" customWidth="1"/>
    <col min="6679" max="6679" width="1.5" style="213" customWidth="1"/>
    <col min="6680" max="6680" width="3.625" style="213" customWidth="1"/>
    <col min="6681" max="6681" width="4.25" style="213" customWidth="1"/>
    <col min="6682" max="6682" width="2.625" style="213" customWidth="1"/>
    <col min="6683" max="6683" width="3.875" style="213" customWidth="1"/>
    <col min="6684" max="6684" width="14.875" style="213" customWidth="1"/>
    <col min="6685" max="6685" width="6.375" style="213" customWidth="1"/>
    <col min="6686" max="6686" width="23.875" style="213" customWidth="1"/>
    <col min="6687" max="6689" width="15.125" style="213" customWidth="1"/>
    <col min="6690" max="6690" width="3.875" style="213" customWidth="1"/>
    <col min="6691" max="6693" width="3.625" style="213" customWidth="1"/>
    <col min="6694" max="6694" width="2" style="213" customWidth="1"/>
    <col min="6695" max="6912" width="9" style="213"/>
    <col min="6913" max="6913" width="2" style="213" customWidth="1"/>
    <col min="6914" max="6914" width="4.5" style="213" customWidth="1"/>
    <col min="6915" max="6915" width="0.625" style="213" customWidth="1"/>
    <col min="6916" max="6916" width="2.625" style="213" customWidth="1"/>
    <col min="6917" max="6917" width="3.875" style="213" customWidth="1"/>
    <col min="6918" max="6918" width="26.875" style="213" customWidth="1"/>
    <col min="6919" max="6919" width="17.875" style="213" customWidth="1"/>
    <col min="6920" max="6922" width="10.625" style="213" customWidth="1"/>
    <col min="6923" max="6923" width="12.375" style="213" customWidth="1"/>
    <col min="6924" max="6926" width="3.625" style="213" customWidth="1"/>
    <col min="6927" max="6927" width="0.625" style="213" customWidth="1"/>
    <col min="6928" max="6928" width="3.75" style="213" customWidth="1"/>
    <col min="6929" max="6929" width="3" style="213" customWidth="1"/>
    <col min="6930" max="6930" width="3.375" style="213" customWidth="1"/>
    <col min="6931" max="6934" width="3" style="213" customWidth="1"/>
    <col min="6935" max="6935" width="1.5" style="213" customWidth="1"/>
    <col min="6936" max="6936" width="3.625" style="213" customWidth="1"/>
    <col min="6937" max="6937" width="4.25" style="213" customWidth="1"/>
    <col min="6938" max="6938" width="2.625" style="213" customWidth="1"/>
    <col min="6939" max="6939" width="3.875" style="213" customWidth="1"/>
    <col min="6940" max="6940" width="14.875" style="213" customWidth="1"/>
    <col min="6941" max="6941" width="6.375" style="213" customWidth="1"/>
    <col min="6942" max="6942" width="23.875" style="213" customWidth="1"/>
    <col min="6943" max="6945" width="15.125" style="213" customWidth="1"/>
    <col min="6946" max="6946" width="3.875" style="213" customWidth="1"/>
    <col min="6947" max="6949" width="3.625" style="213" customWidth="1"/>
    <col min="6950" max="6950" width="2" style="213" customWidth="1"/>
    <col min="6951" max="7168" width="9" style="213"/>
    <col min="7169" max="7169" width="2" style="213" customWidth="1"/>
    <col min="7170" max="7170" width="4.5" style="213" customWidth="1"/>
    <col min="7171" max="7171" width="0.625" style="213" customWidth="1"/>
    <col min="7172" max="7172" width="2.625" style="213" customWidth="1"/>
    <col min="7173" max="7173" width="3.875" style="213" customWidth="1"/>
    <col min="7174" max="7174" width="26.875" style="213" customWidth="1"/>
    <col min="7175" max="7175" width="17.875" style="213" customWidth="1"/>
    <col min="7176" max="7178" width="10.625" style="213" customWidth="1"/>
    <col min="7179" max="7179" width="12.375" style="213" customWidth="1"/>
    <col min="7180" max="7182" width="3.625" style="213" customWidth="1"/>
    <col min="7183" max="7183" width="0.625" style="213" customWidth="1"/>
    <col min="7184" max="7184" width="3.75" style="213" customWidth="1"/>
    <col min="7185" max="7185" width="3" style="213" customWidth="1"/>
    <col min="7186" max="7186" width="3.375" style="213" customWidth="1"/>
    <col min="7187" max="7190" width="3" style="213" customWidth="1"/>
    <col min="7191" max="7191" width="1.5" style="213" customWidth="1"/>
    <col min="7192" max="7192" width="3.625" style="213" customWidth="1"/>
    <col min="7193" max="7193" width="4.25" style="213" customWidth="1"/>
    <col min="7194" max="7194" width="2.625" style="213" customWidth="1"/>
    <col min="7195" max="7195" width="3.875" style="213" customWidth="1"/>
    <col min="7196" max="7196" width="14.875" style="213" customWidth="1"/>
    <col min="7197" max="7197" width="6.375" style="213" customWidth="1"/>
    <col min="7198" max="7198" width="23.875" style="213" customWidth="1"/>
    <col min="7199" max="7201" width="15.125" style="213" customWidth="1"/>
    <col min="7202" max="7202" width="3.875" style="213" customWidth="1"/>
    <col min="7203" max="7205" width="3.625" style="213" customWidth="1"/>
    <col min="7206" max="7206" width="2" style="213" customWidth="1"/>
    <col min="7207" max="7424" width="9" style="213"/>
    <col min="7425" max="7425" width="2" style="213" customWidth="1"/>
    <col min="7426" max="7426" width="4.5" style="213" customWidth="1"/>
    <col min="7427" max="7427" width="0.625" style="213" customWidth="1"/>
    <col min="7428" max="7428" width="2.625" style="213" customWidth="1"/>
    <col min="7429" max="7429" width="3.875" style="213" customWidth="1"/>
    <col min="7430" max="7430" width="26.875" style="213" customWidth="1"/>
    <col min="7431" max="7431" width="17.875" style="213" customWidth="1"/>
    <col min="7432" max="7434" width="10.625" style="213" customWidth="1"/>
    <col min="7435" max="7435" width="12.375" style="213" customWidth="1"/>
    <col min="7436" max="7438" width="3.625" style="213" customWidth="1"/>
    <col min="7439" max="7439" width="0.625" style="213" customWidth="1"/>
    <col min="7440" max="7440" width="3.75" style="213" customWidth="1"/>
    <col min="7441" max="7441" width="3" style="213" customWidth="1"/>
    <col min="7442" max="7442" width="3.375" style="213" customWidth="1"/>
    <col min="7443" max="7446" width="3" style="213" customWidth="1"/>
    <col min="7447" max="7447" width="1.5" style="213" customWidth="1"/>
    <col min="7448" max="7448" width="3.625" style="213" customWidth="1"/>
    <col min="7449" max="7449" width="4.25" style="213" customWidth="1"/>
    <col min="7450" max="7450" width="2.625" style="213" customWidth="1"/>
    <col min="7451" max="7451" width="3.875" style="213" customWidth="1"/>
    <col min="7452" max="7452" width="14.875" style="213" customWidth="1"/>
    <col min="7453" max="7453" width="6.375" style="213" customWidth="1"/>
    <col min="7454" max="7454" width="23.875" style="213" customWidth="1"/>
    <col min="7455" max="7457" width="15.125" style="213" customWidth="1"/>
    <col min="7458" max="7458" width="3.875" style="213" customWidth="1"/>
    <col min="7459" max="7461" width="3.625" style="213" customWidth="1"/>
    <col min="7462" max="7462" width="2" style="213" customWidth="1"/>
    <col min="7463" max="7680" width="9" style="213"/>
    <col min="7681" max="7681" width="2" style="213" customWidth="1"/>
    <col min="7682" max="7682" width="4.5" style="213" customWidth="1"/>
    <col min="7683" max="7683" width="0.625" style="213" customWidth="1"/>
    <col min="7684" max="7684" width="2.625" style="213" customWidth="1"/>
    <col min="7685" max="7685" width="3.875" style="213" customWidth="1"/>
    <col min="7686" max="7686" width="26.875" style="213" customWidth="1"/>
    <col min="7687" max="7687" width="17.875" style="213" customWidth="1"/>
    <col min="7688" max="7690" width="10.625" style="213" customWidth="1"/>
    <col min="7691" max="7691" width="12.375" style="213" customWidth="1"/>
    <col min="7692" max="7694" width="3.625" style="213" customWidth="1"/>
    <col min="7695" max="7695" width="0.625" style="213" customWidth="1"/>
    <col min="7696" max="7696" width="3.75" style="213" customWidth="1"/>
    <col min="7697" max="7697" width="3" style="213" customWidth="1"/>
    <col min="7698" max="7698" width="3.375" style="213" customWidth="1"/>
    <col min="7699" max="7702" width="3" style="213" customWidth="1"/>
    <col min="7703" max="7703" width="1.5" style="213" customWidth="1"/>
    <col min="7704" max="7704" width="3.625" style="213" customWidth="1"/>
    <col min="7705" max="7705" width="4.25" style="213" customWidth="1"/>
    <col min="7706" max="7706" width="2.625" style="213" customWidth="1"/>
    <col min="7707" max="7707" width="3.875" style="213" customWidth="1"/>
    <col min="7708" max="7708" width="14.875" style="213" customWidth="1"/>
    <col min="7709" max="7709" width="6.375" style="213" customWidth="1"/>
    <col min="7710" max="7710" width="23.875" style="213" customWidth="1"/>
    <col min="7711" max="7713" width="15.125" style="213" customWidth="1"/>
    <col min="7714" max="7714" width="3.875" style="213" customWidth="1"/>
    <col min="7715" max="7717" width="3.625" style="213" customWidth="1"/>
    <col min="7718" max="7718" width="2" style="213" customWidth="1"/>
    <col min="7719" max="7936" width="9" style="213"/>
    <col min="7937" max="7937" width="2" style="213" customWidth="1"/>
    <col min="7938" max="7938" width="4.5" style="213" customWidth="1"/>
    <col min="7939" max="7939" width="0.625" style="213" customWidth="1"/>
    <col min="7940" max="7940" width="2.625" style="213" customWidth="1"/>
    <col min="7941" max="7941" width="3.875" style="213" customWidth="1"/>
    <col min="7942" max="7942" width="26.875" style="213" customWidth="1"/>
    <col min="7943" max="7943" width="17.875" style="213" customWidth="1"/>
    <col min="7944" max="7946" width="10.625" style="213" customWidth="1"/>
    <col min="7947" max="7947" width="12.375" style="213" customWidth="1"/>
    <col min="7948" max="7950" width="3.625" style="213" customWidth="1"/>
    <col min="7951" max="7951" width="0.625" style="213" customWidth="1"/>
    <col min="7952" max="7952" width="3.75" style="213" customWidth="1"/>
    <col min="7953" max="7953" width="3" style="213" customWidth="1"/>
    <col min="7954" max="7954" width="3.375" style="213" customWidth="1"/>
    <col min="7955" max="7958" width="3" style="213" customWidth="1"/>
    <col min="7959" max="7959" width="1.5" style="213" customWidth="1"/>
    <col min="7960" max="7960" width="3.625" style="213" customWidth="1"/>
    <col min="7961" max="7961" width="4.25" style="213" customWidth="1"/>
    <col min="7962" max="7962" width="2.625" style="213" customWidth="1"/>
    <col min="7963" max="7963" width="3.875" style="213" customWidth="1"/>
    <col min="7964" max="7964" width="14.875" style="213" customWidth="1"/>
    <col min="7965" max="7965" width="6.375" style="213" customWidth="1"/>
    <col min="7966" max="7966" width="23.875" style="213" customWidth="1"/>
    <col min="7967" max="7969" width="15.125" style="213" customWidth="1"/>
    <col min="7970" max="7970" width="3.875" style="213" customWidth="1"/>
    <col min="7971" max="7973" width="3.625" style="213" customWidth="1"/>
    <col min="7974" max="7974" width="2" style="213" customWidth="1"/>
    <col min="7975" max="8192" width="9" style="213"/>
    <col min="8193" max="8193" width="2" style="213" customWidth="1"/>
    <col min="8194" max="8194" width="4.5" style="213" customWidth="1"/>
    <col min="8195" max="8195" width="0.625" style="213" customWidth="1"/>
    <col min="8196" max="8196" width="2.625" style="213" customWidth="1"/>
    <col min="8197" max="8197" width="3.875" style="213" customWidth="1"/>
    <col min="8198" max="8198" width="26.875" style="213" customWidth="1"/>
    <col min="8199" max="8199" width="17.875" style="213" customWidth="1"/>
    <col min="8200" max="8202" width="10.625" style="213" customWidth="1"/>
    <col min="8203" max="8203" width="12.375" style="213" customWidth="1"/>
    <col min="8204" max="8206" width="3.625" style="213" customWidth="1"/>
    <col min="8207" max="8207" width="0.625" style="213" customWidth="1"/>
    <col min="8208" max="8208" width="3.75" style="213" customWidth="1"/>
    <col min="8209" max="8209" width="3" style="213" customWidth="1"/>
    <col min="8210" max="8210" width="3.375" style="213" customWidth="1"/>
    <col min="8211" max="8214" width="3" style="213" customWidth="1"/>
    <col min="8215" max="8215" width="1.5" style="213" customWidth="1"/>
    <col min="8216" max="8216" width="3.625" style="213" customWidth="1"/>
    <col min="8217" max="8217" width="4.25" style="213" customWidth="1"/>
    <col min="8218" max="8218" width="2.625" style="213" customWidth="1"/>
    <col min="8219" max="8219" width="3.875" style="213" customWidth="1"/>
    <col min="8220" max="8220" width="14.875" style="213" customWidth="1"/>
    <col min="8221" max="8221" width="6.375" style="213" customWidth="1"/>
    <col min="8222" max="8222" width="23.875" style="213" customWidth="1"/>
    <col min="8223" max="8225" width="15.125" style="213" customWidth="1"/>
    <col min="8226" max="8226" width="3.875" style="213" customWidth="1"/>
    <col min="8227" max="8229" width="3.625" style="213" customWidth="1"/>
    <col min="8230" max="8230" width="2" style="213" customWidth="1"/>
    <col min="8231" max="8448" width="9" style="213"/>
    <col min="8449" max="8449" width="2" style="213" customWidth="1"/>
    <col min="8450" max="8450" width="4.5" style="213" customWidth="1"/>
    <col min="8451" max="8451" width="0.625" style="213" customWidth="1"/>
    <col min="8452" max="8452" width="2.625" style="213" customWidth="1"/>
    <col min="8453" max="8453" width="3.875" style="213" customWidth="1"/>
    <col min="8454" max="8454" width="26.875" style="213" customWidth="1"/>
    <col min="8455" max="8455" width="17.875" style="213" customWidth="1"/>
    <col min="8456" max="8458" width="10.625" style="213" customWidth="1"/>
    <col min="8459" max="8459" width="12.375" style="213" customWidth="1"/>
    <col min="8460" max="8462" width="3.625" style="213" customWidth="1"/>
    <col min="8463" max="8463" width="0.625" style="213" customWidth="1"/>
    <col min="8464" max="8464" width="3.75" style="213" customWidth="1"/>
    <col min="8465" max="8465" width="3" style="213" customWidth="1"/>
    <col min="8466" max="8466" width="3.375" style="213" customWidth="1"/>
    <col min="8467" max="8470" width="3" style="213" customWidth="1"/>
    <col min="8471" max="8471" width="1.5" style="213" customWidth="1"/>
    <col min="8472" max="8472" width="3.625" style="213" customWidth="1"/>
    <col min="8473" max="8473" width="4.25" style="213" customWidth="1"/>
    <col min="8474" max="8474" width="2.625" style="213" customWidth="1"/>
    <col min="8475" max="8475" width="3.875" style="213" customWidth="1"/>
    <col min="8476" max="8476" width="14.875" style="213" customWidth="1"/>
    <col min="8477" max="8477" width="6.375" style="213" customWidth="1"/>
    <col min="8478" max="8478" width="23.875" style="213" customWidth="1"/>
    <col min="8479" max="8481" width="15.125" style="213" customWidth="1"/>
    <col min="8482" max="8482" width="3.875" style="213" customWidth="1"/>
    <col min="8483" max="8485" width="3.625" style="213" customWidth="1"/>
    <col min="8486" max="8486" width="2" style="213" customWidth="1"/>
    <col min="8487" max="8704" width="9" style="213"/>
    <col min="8705" max="8705" width="2" style="213" customWidth="1"/>
    <col min="8706" max="8706" width="4.5" style="213" customWidth="1"/>
    <col min="8707" max="8707" width="0.625" style="213" customWidth="1"/>
    <col min="8708" max="8708" width="2.625" style="213" customWidth="1"/>
    <col min="8709" max="8709" width="3.875" style="213" customWidth="1"/>
    <col min="8710" max="8710" width="26.875" style="213" customWidth="1"/>
    <col min="8711" max="8711" width="17.875" style="213" customWidth="1"/>
    <col min="8712" max="8714" width="10.625" style="213" customWidth="1"/>
    <col min="8715" max="8715" width="12.375" style="213" customWidth="1"/>
    <col min="8716" max="8718" width="3.625" style="213" customWidth="1"/>
    <col min="8719" max="8719" width="0.625" style="213" customWidth="1"/>
    <col min="8720" max="8720" width="3.75" style="213" customWidth="1"/>
    <col min="8721" max="8721" width="3" style="213" customWidth="1"/>
    <col min="8722" max="8722" width="3.375" style="213" customWidth="1"/>
    <col min="8723" max="8726" width="3" style="213" customWidth="1"/>
    <col min="8727" max="8727" width="1.5" style="213" customWidth="1"/>
    <col min="8728" max="8728" width="3.625" style="213" customWidth="1"/>
    <col min="8729" max="8729" width="4.25" style="213" customWidth="1"/>
    <col min="8730" max="8730" width="2.625" style="213" customWidth="1"/>
    <col min="8731" max="8731" width="3.875" style="213" customWidth="1"/>
    <col min="8732" max="8732" width="14.875" style="213" customWidth="1"/>
    <col min="8733" max="8733" width="6.375" style="213" customWidth="1"/>
    <col min="8734" max="8734" width="23.875" style="213" customWidth="1"/>
    <col min="8735" max="8737" width="15.125" style="213" customWidth="1"/>
    <col min="8738" max="8738" width="3.875" style="213" customWidth="1"/>
    <col min="8739" max="8741" width="3.625" style="213" customWidth="1"/>
    <col min="8742" max="8742" width="2" style="213" customWidth="1"/>
    <col min="8743" max="8960" width="9" style="213"/>
    <col min="8961" max="8961" width="2" style="213" customWidth="1"/>
    <col min="8962" max="8962" width="4.5" style="213" customWidth="1"/>
    <col min="8963" max="8963" width="0.625" style="213" customWidth="1"/>
    <col min="8964" max="8964" width="2.625" style="213" customWidth="1"/>
    <col min="8965" max="8965" width="3.875" style="213" customWidth="1"/>
    <col min="8966" max="8966" width="26.875" style="213" customWidth="1"/>
    <col min="8967" max="8967" width="17.875" style="213" customWidth="1"/>
    <col min="8968" max="8970" width="10.625" style="213" customWidth="1"/>
    <col min="8971" max="8971" width="12.375" style="213" customWidth="1"/>
    <col min="8972" max="8974" width="3.625" style="213" customWidth="1"/>
    <col min="8975" max="8975" width="0.625" style="213" customWidth="1"/>
    <col min="8976" max="8976" width="3.75" style="213" customWidth="1"/>
    <col min="8977" max="8977" width="3" style="213" customWidth="1"/>
    <col min="8978" max="8978" width="3.375" style="213" customWidth="1"/>
    <col min="8979" max="8982" width="3" style="213" customWidth="1"/>
    <col min="8983" max="8983" width="1.5" style="213" customWidth="1"/>
    <col min="8984" max="8984" width="3.625" style="213" customWidth="1"/>
    <col min="8985" max="8985" width="4.25" style="213" customWidth="1"/>
    <col min="8986" max="8986" width="2.625" style="213" customWidth="1"/>
    <col min="8987" max="8987" width="3.875" style="213" customWidth="1"/>
    <col min="8988" max="8988" width="14.875" style="213" customWidth="1"/>
    <col min="8989" max="8989" width="6.375" style="213" customWidth="1"/>
    <col min="8990" max="8990" width="23.875" style="213" customWidth="1"/>
    <col min="8991" max="8993" width="15.125" style="213" customWidth="1"/>
    <col min="8994" max="8994" width="3.875" style="213" customWidth="1"/>
    <col min="8995" max="8997" width="3.625" style="213" customWidth="1"/>
    <col min="8998" max="8998" width="2" style="213" customWidth="1"/>
    <col min="8999" max="9216" width="9" style="213"/>
    <col min="9217" max="9217" width="2" style="213" customWidth="1"/>
    <col min="9218" max="9218" width="4.5" style="213" customWidth="1"/>
    <col min="9219" max="9219" width="0.625" style="213" customWidth="1"/>
    <col min="9220" max="9220" width="2.625" style="213" customWidth="1"/>
    <col min="9221" max="9221" width="3.875" style="213" customWidth="1"/>
    <col min="9222" max="9222" width="26.875" style="213" customWidth="1"/>
    <col min="9223" max="9223" width="17.875" style="213" customWidth="1"/>
    <col min="9224" max="9226" width="10.625" style="213" customWidth="1"/>
    <col min="9227" max="9227" width="12.375" style="213" customWidth="1"/>
    <col min="9228" max="9230" width="3.625" style="213" customWidth="1"/>
    <col min="9231" max="9231" width="0.625" style="213" customWidth="1"/>
    <col min="9232" max="9232" width="3.75" style="213" customWidth="1"/>
    <col min="9233" max="9233" width="3" style="213" customWidth="1"/>
    <col min="9234" max="9234" width="3.375" style="213" customWidth="1"/>
    <col min="9235" max="9238" width="3" style="213" customWidth="1"/>
    <col min="9239" max="9239" width="1.5" style="213" customWidth="1"/>
    <col min="9240" max="9240" width="3.625" style="213" customWidth="1"/>
    <col min="9241" max="9241" width="4.25" style="213" customWidth="1"/>
    <col min="9242" max="9242" width="2.625" style="213" customWidth="1"/>
    <col min="9243" max="9243" width="3.875" style="213" customWidth="1"/>
    <col min="9244" max="9244" width="14.875" style="213" customWidth="1"/>
    <col min="9245" max="9245" width="6.375" style="213" customWidth="1"/>
    <col min="9246" max="9246" width="23.875" style="213" customWidth="1"/>
    <col min="9247" max="9249" width="15.125" style="213" customWidth="1"/>
    <col min="9250" max="9250" width="3.875" style="213" customWidth="1"/>
    <col min="9251" max="9253" width="3.625" style="213" customWidth="1"/>
    <col min="9254" max="9254" width="2" style="213" customWidth="1"/>
    <col min="9255" max="9472" width="9" style="213"/>
    <col min="9473" max="9473" width="2" style="213" customWidth="1"/>
    <col min="9474" max="9474" width="4.5" style="213" customWidth="1"/>
    <col min="9475" max="9475" width="0.625" style="213" customWidth="1"/>
    <col min="9476" max="9476" width="2.625" style="213" customWidth="1"/>
    <col min="9477" max="9477" width="3.875" style="213" customWidth="1"/>
    <col min="9478" max="9478" width="26.875" style="213" customWidth="1"/>
    <col min="9479" max="9479" width="17.875" style="213" customWidth="1"/>
    <col min="9480" max="9482" width="10.625" style="213" customWidth="1"/>
    <col min="9483" max="9483" width="12.375" style="213" customWidth="1"/>
    <col min="9484" max="9486" width="3.625" style="213" customWidth="1"/>
    <col min="9487" max="9487" width="0.625" style="213" customWidth="1"/>
    <col min="9488" max="9488" width="3.75" style="213" customWidth="1"/>
    <col min="9489" max="9489" width="3" style="213" customWidth="1"/>
    <col min="9490" max="9490" width="3.375" style="213" customWidth="1"/>
    <col min="9491" max="9494" width="3" style="213" customWidth="1"/>
    <col min="9495" max="9495" width="1.5" style="213" customWidth="1"/>
    <col min="9496" max="9496" width="3.625" style="213" customWidth="1"/>
    <col min="9497" max="9497" width="4.25" style="213" customWidth="1"/>
    <col min="9498" max="9498" width="2.625" style="213" customWidth="1"/>
    <col min="9499" max="9499" width="3.875" style="213" customWidth="1"/>
    <col min="9500" max="9500" width="14.875" style="213" customWidth="1"/>
    <col min="9501" max="9501" width="6.375" style="213" customWidth="1"/>
    <col min="9502" max="9502" width="23.875" style="213" customWidth="1"/>
    <col min="9503" max="9505" width="15.125" style="213" customWidth="1"/>
    <col min="9506" max="9506" width="3.875" style="213" customWidth="1"/>
    <col min="9507" max="9509" width="3.625" style="213" customWidth="1"/>
    <col min="9510" max="9510" width="2" style="213" customWidth="1"/>
    <col min="9511" max="9728" width="9" style="213"/>
    <col min="9729" max="9729" width="2" style="213" customWidth="1"/>
    <col min="9730" max="9730" width="4.5" style="213" customWidth="1"/>
    <col min="9731" max="9731" width="0.625" style="213" customWidth="1"/>
    <col min="9732" max="9732" width="2.625" style="213" customWidth="1"/>
    <col min="9733" max="9733" width="3.875" style="213" customWidth="1"/>
    <col min="9734" max="9734" width="26.875" style="213" customWidth="1"/>
    <col min="9735" max="9735" width="17.875" style="213" customWidth="1"/>
    <col min="9736" max="9738" width="10.625" style="213" customWidth="1"/>
    <col min="9739" max="9739" width="12.375" style="213" customWidth="1"/>
    <col min="9740" max="9742" width="3.625" style="213" customWidth="1"/>
    <col min="9743" max="9743" width="0.625" style="213" customWidth="1"/>
    <col min="9744" max="9744" width="3.75" style="213" customWidth="1"/>
    <col min="9745" max="9745" width="3" style="213" customWidth="1"/>
    <col min="9746" max="9746" width="3.375" style="213" customWidth="1"/>
    <col min="9747" max="9750" width="3" style="213" customWidth="1"/>
    <col min="9751" max="9751" width="1.5" style="213" customWidth="1"/>
    <col min="9752" max="9752" width="3.625" style="213" customWidth="1"/>
    <col min="9753" max="9753" width="4.25" style="213" customWidth="1"/>
    <col min="9754" max="9754" width="2.625" style="213" customWidth="1"/>
    <col min="9755" max="9755" width="3.875" style="213" customWidth="1"/>
    <col min="9756" max="9756" width="14.875" style="213" customWidth="1"/>
    <col min="9757" max="9757" width="6.375" style="213" customWidth="1"/>
    <col min="9758" max="9758" width="23.875" style="213" customWidth="1"/>
    <col min="9759" max="9761" width="15.125" style="213" customWidth="1"/>
    <col min="9762" max="9762" width="3.875" style="213" customWidth="1"/>
    <col min="9763" max="9765" width="3.625" style="213" customWidth="1"/>
    <col min="9766" max="9766" width="2" style="213" customWidth="1"/>
    <col min="9767" max="9984" width="9" style="213"/>
    <col min="9985" max="9985" width="2" style="213" customWidth="1"/>
    <col min="9986" max="9986" width="4.5" style="213" customWidth="1"/>
    <col min="9987" max="9987" width="0.625" style="213" customWidth="1"/>
    <col min="9988" max="9988" width="2.625" style="213" customWidth="1"/>
    <col min="9989" max="9989" width="3.875" style="213" customWidth="1"/>
    <col min="9990" max="9990" width="26.875" style="213" customWidth="1"/>
    <col min="9991" max="9991" width="17.875" style="213" customWidth="1"/>
    <col min="9992" max="9994" width="10.625" style="213" customWidth="1"/>
    <col min="9995" max="9995" width="12.375" style="213" customWidth="1"/>
    <col min="9996" max="9998" width="3.625" style="213" customWidth="1"/>
    <col min="9999" max="9999" width="0.625" style="213" customWidth="1"/>
    <col min="10000" max="10000" width="3.75" style="213" customWidth="1"/>
    <col min="10001" max="10001" width="3" style="213" customWidth="1"/>
    <col min="10002" max="10002" width="3.375" style="213" customWidth="1"/>
    <col min="10003" max="10006" width="3" style="213" customWidth="1"/>
    <col min="10007" max="10007" width="1.5" style="213" customWidth="1"/>
    <col min="10008" max="10008" width="3.625" style="213" customWidth="1"/>
    <col min="10009" max="10009" width="4.25" style="213" customWidth="1"/>
    <col min="10010" max="10010" width="2.625" style="213" customWidth="1"/>
    <col min="10011" max="10011" width="3.875" style="213" customWidth="1"/>
    <col min="10012" max="10012" width="14.875" style="213" customWidth="1"/>
    <col min="10013" max="10013" width="6.375" style="213" customWidth="1"/>
    <col min="10014" max="10014" width="23.875" style="213" customWidth="1"/>
    <col min="10015" max="10017" width="15.125" style="213" customWidth="1"/>
    <col min="10018" max="10018" width="3.875" style="213" customWidth="1"/>
    <col min="10019" max="10021" width="3.625" style="213" customWidth="1"/>
    <col min="10022" max="10022" width="2" style="213" customWidth="1"/>
    <col min="10023" max="10240" width="9" style="213"/>
    <col min="10241" max="10241" width="2" style="213" customWidth="1"/>
    <col min="10242" max="10242" width="4.5" style="213" customWidth="1"/>
    <col min="10243" max="10243" width="0.625" style="213" customWidth="1"/>
    <col min="10244" max="10244" width="2.625" style="213" customWidth="1"/>
    <col min="10245" max="10245" width="3.875" style="213" customWidth="1"/>
    <col min="10246" max="10246" width="26.875" style="213" customWidth="1"/>
    <col min="10247" max="10247" width="17.875" style="213" customWidth="1"/>
    <col min="10248" max="10250" width="10.625" style="213" customWidth="1"/>
    <col min="10251" max="10251" width="12.375" style="213" customWidth="1"/>
    <col min="10252" max="10254" width="3.625" style="213" customWidth="1"/>
    <col min="10255" max="10255" width="0.625" style="213" customWidth="1"/>
    <col min="10256" max="10256" width="3.75" style="213" customWidth="1"/>
    <col min="10257" max="10257" width="3" style="213" customWidth="1"/>
    <col min="10258" max="10258" width="3.375" style="213" customWidth="1"/>
    <col min="10259" max="10262" width="3" style="213" customWidth="1"/>
    <col min="10263" max="10263" width="1.5" style="213" customWidth="1"/>
    <col min="10264" max="10264" width="3.625" style="213" customWidth="1"/>
    <col min="10265" max="10265" width="4.25" style="213" customWidth="1"/>
    <col min="10266" max="10266" width="2.625" style="213" customWidth="1"/>
    <col min="10267" max="10267" width="3.875" style="213" customWidth="1"/>
    <col min="10268" max="10268" width="14.875" style="213" customWidth="1"/>
    <col min="10269" max="10269" width="6.375" style="213" customWidth="1"/>
    <col min="10270" max="10270" width="23.875" style="213" customWidth="1"/>
    <col min="10271" max="10273" width="15.125" style="213" customWidth="1"/>
    <col min="10274" max="10274" width="3.875" style="213" customWidth="1"/>
    <col min="10275" max="10277" width="3.625" style="213" customWidth="1"/>
    <col min="10278" max="10278" width="2" style="213" customWidth="1"/>
    <col min="10279" max="10496" width="9" style="213"/>
    <col min="10497" max="10497" width="2" style="213" customWidth="1"/>
    <col min="10498" max="10498" width="4.5" style="213" customWidth="1"/>
    <col min="10499" max="10499" width="0.625" style="213" customWidth="1"/>
    <col min="10500" max="10500" width="2.625" style="213" customWidth="1"/>
    <col min="10501" max="10501" width="3.875" style="213" customWidth="1"/>
    <col min="10502" max="10502" width="26.875" style="213" customWidth="1"/>
    <col min="10503" max="10503" width="17.875" style="213" customWidth="1"/>
    <col min="10504" max="10506" width="10.625" style="213" customWidth="1"/>
    <col min="10507" max="10507" width="12.375" style="213" customWidth="1"/>
    <col min="10508" max="10510" width="3.625" style="213" customWidth="1"/>
    <col min="10511" max="10511" width="0.625" style="213" customWidth="1"/>
    <col min="10512" max="10512" width="3.75" style="213" customWidth="1"/>
    <col min="10513" max="10513" width="3" style="213" customWidth="1"/>
    <col min="10514" max="10514" width="3.375" style="213" customWidth="1"/>
    <col min="10515" max="10518" width="3" style="213" customWidth="1"/>
    <col min="10519" max="10519" width="1.5" style="213" customWidth="1"/>
    <col min="10520" max="10520" width="3.625" style="213" customWidth="1"/>
    <col min="10521" max="10521" width="4.25" style="213" customWidth="1"/>
    <col min="10522" max="10522" width="2.625" style="213" customWidth="1"/>
    <col min="10523" max="10523" width="3.875" style="213" customWidth="1"/>
    <col min="10524" max="10524" width="14.875" style="213" customWidth="1"/>
    <col min="10525" max="10525" width="6.375" style="213" customWidth="1"/>
    <col min="10526" max="10526" width="23.875" style="213" customWidth="1"/>
    <col min="10527" max="10529" width="15.125" style="213" customWidth="1"/>
    <col min="10530" max="10530" width="3.875" style="213" customWidth="1"/>
    <col min="10531" max="10533" width="3.625" style="213" customWidth="1"/>
    <col min="10534" max="10534" width="2" style="213" customWidth="1"/>
    <col min="10535" max="10752" width="9" style="213"/>
    <col min="10753" max="10753" width="2" style="213" customWidth="1"/>
    <col min="10754" max="10754" width="4.5" style="213" customWidth="1"/>
    <col min="10755" max="10755" width="0.625" style="213" customWidth="1"/>
    <col min="10756" max="10756" width="2.625" style="213" customWidth="1"/>
    <col min="10757" max="10757" width="3.875" style="213" customWidth="1"/>
    <col min="10758" max="10758" width="26.875" style="213" customWidth="1"/>
    <col min="10759" max="10759" width="17.875" style="213" customWidth="1"/>
    <col min="10760" max="10762" width="10.625" style="213" customWidth="1"/>
    <col min="10763" max="10763" width="12.375" style="213" customWidth="1"/>
    <col min="10764" max="10766" width="3.625" style="213" customWidth="1"/>
    <col min="10767" max="10767" width="0.625" style="213" customWidth="1"/>
    <col min="10768" max="10768" width="3.75" style="213" customWidth="1"/>
    <col min="10769" max="10769" width="3" style="213" customWidth="1"/>
    <col min="10770" max="10770" width="3.375" style="213" customWidth="1"/>
    <col min="10771" max="10774" width="3" style="213" customWidth="1"/>
    <col min="10775" max="10775" width="1.5" style="213" customWidth="1"/>
    <col min="10776" max="10776" width="3.625" style="213" customWidth="1"/>
    <col min="10777" max="10777" width="4.25" style="213" customWidth="1"/>
    <col min="10778" max="10778" width="2.625" style="213" customWidth="1"/>
    <col min="10779" max="10779" width="3.875" style="213" customWidth="1"/>
    <col min="10780" max="10780" width="14.875" style="213" customWidth="1"/>
    <col min="10781" max="10781" width="6.375" style="213" customWidth="1"/>
    <col min="10782" max="10782" width="23.875" style="213" customWidth="1"/>
    <col min="10783" max="10785" width="15.125" style="213" customWidth="1"/>
    <col min="10786" max="10786" width="3.875" style="213" customWidth="1"/>
    <col min="10787" max="10789" width="3.625" style="213" customWidth="1"/>
    <col min="10790" max="10790" width="2" style="213" customWidth="1"/>
    <col min="10791" max="11008" width="9" style="213"/>
    <col min="11009" max="11009" width="2" style="213" customWidth="1"/>
    <col min="11010" max="11010" width="4.5" style="213" customWidth="1"/>
    <col min="11011" max="11011" width="0.625" style="213" customWidth="1"/>
    <col min="11012" max="11012" width="2.625" style="213" customWidth="1"/>
    <col min="11013" max="11013" width="3.875" style="213" customWidth="1"/>
    <col min="11014" max="11014" width="26.875" style="213" customWidth="1"/>
    <col min="11015" max="11015" width="17.875" style="213" customWidth="1"/>
    <col min="11016" max="11018" width="10.625" style="213" customWidth="1"/>
    <col min="11019" max="11019" width="12.375" style="213" customWidth="1"/>
    <col min="11020" max="11022" width="3.625" style="213" customWidth="1"/>
    <col min="11023" max="11023" width="0.625" style="213" customWidth="1"/>
    <col min="11024" max="11024" width="3.75" style="213" customWidth="1"/>
    <col min="11025" max="11025" width="3" style="213" customWidth="1"/>
    <col min="11026" max="11026" width="3.375" style="213" customWidth="1"/>
    <col min="11027" max="11030" width="3" style="213" customWidth="1"/>
    <col min="11031" max="11031" width="1.5" style="213" customWidth="1"/>
    <col min="11032" max="11032" width="3.625" style="213" customWidth="1"/>
    <col min="11033" max="11033" width="4.25" style="213" customWidth="1"/>
    <col min="11034" max="11034" width="2.625" style="213" customWidth="1"/>
    <col min="11035" max="11035" width="3.875" style="213" customWidth="1"/>
    <col min="11036" max="11036" width="14.875" style="213" customWidth="1"/>
    <col min="11037" max="11037" width="6.375" style="213" customWidth="1"/>
    <col min="11038" max="11038" width="23.875" style="213" customWidth="1"/>
    <col min="11039" max="11041" width="15.125" style="213" customWidth="1"/>
    <col min="11042" max="11042" width="3.875" style="213" customWidth="1"/>
    <col min="11043" max="11045" width="3.625" style="213" customWidth="1"/>
    <col min="11046" max="11046" width="2" style="213" customWidth="1"/>
    <col min="11047" max="11264" width="9" style="213"/>
    <col min="11265" max="11265" width="2" style="213" customWidth="1"/>
    <col min="11266" max="11266" width="4.5" style="213" customWidth="1"/>
    <col min="11267" max="11267" width="0.625" style="213" customWidth="1"/>
    <col min="11268" max="11268" width="2.625" style="213" customWidth="1"/>
    <col min="11269" max="11269" width="3.875" style="213" customWidth="1"/>
    <col min="11270" max="11270" width="26.875" style="213" customWidth="1"/>
    <col min="11271" max="11271" width="17.875" style="213" customWidth="1"/>
    <col min="11272" max="11274" width="10.625" style="213" customWidth="1"/>
    <col min="11275" max="11275" width="12.375" style="213" customWidth="1"/>
    <col min="11276" max="11278" width="3.625" style="213" customWidth="1"/>
    <col min="11279" max="11279" width="0.625" style="213" customWidth="1"/>
    <col min="11280" max="11280" width="3.75" style="213" customWidth="1"/>
    <col min="11281" max="11281" width="3" style="213" customWidth="1"/>
    <col min="11282" max="11282" width="3.375" style="213" customWidth="1"/>
    <col min="11283" max="11286" width="3" style="213" customWidth="1"/>
    <col min="11287" max="11287" width="1.5" style="213" customWidth="1"/>
    <col min="11288" max="11288" width="3.625" style="213" customWidth="1"/>
    <col min="11289" max="11289" width="4.25" style="213" customWidth="1"/>
    <col min="11290" max="11290" width="2.625" style="213" customWidth="1"/>
    <col min="11291" max="11291" width="3.875" style="213" customWidth="1"/>
    <col min="11292" max="11292" width="14.875" style="213" customWidth="1"/>
    <col min="11293" max="11293" width="6.375" style="213" customWidth="1"/>
    <col min="11294" max="11294" width="23.875" style="213" customWidth="1"/>
    <col min="11295" max="11297" width="15.125" style="213" customWidth="1"/>
    <col min="11298" max="11298" width="3.875" style="213" customWidth="1"/>
    <col min="11299" max="11301" width="3.625" style="213" customWidth="1"/>
    <col min="11302" max="11302" width="2" style="213" customWidth="1"/>
    <col min="11303" max="11520" width="9" style="213"/>
    <col min="11521" max="11521" width="2" style="213" customWidth="1"/>
    <col min="11522" max="11522" width="4.5" style="213" customWidth="1"/>
    <col min="11523" max="11523" width="0.625" style="213" customWidth="1"/>
    <col min="11524" max="11524" width="2.625" style="213" customWidth="1"/>
    <col min="11525" max="11525" width="3.875" style="213" customWidth="1"/>
    <col min="11526" max="11526" width="26.875" style="213" customWidth="1"/>
    <col min="11527" max="11527" width="17.875" style="213" customWidth="1"/>
    <col min="11528" max="11530" width="10.625" style="213" customWidth="1"/>
    <col min="11531" max="11531" width="12.375" style="213" customWidth="1"/>
    <col min="11532" max="11534" width="3.625" style="213" customWidth="1"/>
    <col min="11535" max="11535" width="0.625" style="213" customWidth="1"/>
    <col min="11536" max="11536" width="3.75" style="213" customWidth="1"/>
    <col min="11537" max="11537" width="3" style="213" customWidth="1"/>
    <col min="11538" max="11538" width="3.375" style="213" customWidth="1"/>
    <col min="11539" max="11542" width="3" style="213" customWidth="1"/>
    <col min="11543" max="11543" width="1.5" style="213" customWidth="1"/>
    <col min="11544" max="11544" width="3.625" style="213" customWidth="1"/>
    <col min="11545" max="11545" width="4.25" style="213" customWidth="1"/>
    <col min="11546" max="11546" width="2.625" style="213" customWidth="1"/>
    <col min="11547" max="11547" width="3.875" style="213" customWidth="1"/>
    <col min="11548" max="11548" width="14.875" style="213" customWidth="1"/>
    <col min="11549" max="11549" width="6.375" style="213" customWidth="1"/>
    <col min="11550" max="11550" width="23.875" style="213" customWidth="1"/>
    <col min="11551" max="11553" width="15.125" style="213" customWidth="1"/>
    <col min="11554" max="11554" width="3.875" style="213" customWidth="1"/>
    <col min="11555" max="11557" width="3.625" style="213" customWidth="1"/>
    <col min="11558" max="11558" width="2" style="213" customWidth="1"/>
    <col min="11559" max="11776" width="9" style="213"/>
    <col min="11777" max="11777" width="2" style="213" customWidth="1"/>
    <col min="11778" max="11778" width="4.5" style="213" customWidth="1"/>
    <col min="11779" max="11779" width="0.625" style="213" customWidth="1"/>
    <col min="11780" max="11780" width="2.625" style="213" customWidth="1"/>
    <col min="11781" max="11781" width="3.875" style="213" customWidth="1"/>
    <col min="11782" max="11782" width="26.875" style="213" customWidth="1"/>
    <col min="11783" max="11783" width="17.875" style="213" customWidth="1"/>
    <col min="11784" max="11786" width="10.625" style="213" customWidth="1"/>
    <col min="11787" max="11787" width="12.375" style="213" customWidth="1"/>
    <col min="11788" max="11790" width="3.625" style="213" customWidth="1"/>
    <col min="11791" max="11791" width="0.625" style="213" customWidth="1"/>
    <col min="11792" max="11792" width="3.75" style="213" customWidth="1"/>
    <col min="11793" max="11793" width="3" style="213" customWidth="1"/>
    <col min="11794" max="11794" width="3.375" style="213" customWidth="1"/>
    <col min="11795" max="11798" width="3" style="213" customWidth="1"/>
    <col min="11799" max="11799" width="1.5" style="213" customWidth="1"/>
    <col min="11800" max="11800" width="3.625" style="213" customWidth="1"/>
    <col min="11801" max="11801" width="4.25" style="213" customWidth="1"/>
    <col min="11802" max="11802" width="2.625" style="213" customWidth="1"/>
    <col min="11803" max="11803" width="3.875" style="213" customWidth="1"/>
    <col min="11804" max="11804" width="14.875" style="213" customWidth="1"/>
    <col min="11805" max="11805" width="6.375" style="213" customWidth="1"/>
    <col min="11806" max="11806" width="23.875" style="213" customWidth="1"/>
    <col min="11807" max="11809" width="15.125" style="213" customWidth="1"/>
    <col min="11810" max="11810" width="3.875" style="213" customWidth="1"/>
    <col min="11811" max="11813" width="3.625" style="213" customWidth="1"/>
    <col min="11814" max="11814" width="2" style="213" customWidth="1"/>
    <col min="11815" max="12032" width="9" style="213"/>
    <col min="12033" max="12033" width="2" style="213" customWidth="1"/>
    <col min="12034" max="12034" width="4.5" style="213" customWidth="1"/>
    <col min="12035" max="12035" width="0.625" style="213" customWidth="1"/>
    <col min="12036" max="12036" width="2.625" style="213" customWidth="1"/>
    <col min="12037" max="12037" width="3.875" style="213" customWidth="1"/>
    <col min="12038" max="12038" width="26.875" style="213" customWidth="1"/>
    <col min="12039" max="12039" width="17.875" style="213" customWidth="1"/>
    <col min="12040" max="12042" width="10.625" style="213" customWidth="1"/>
    <col min="12043" max="12043" width="12.375" style="213" customWidth="1"/>
    <col min="12044" max="12046" width="3.625" style="213" customWidth="1"/>
    <col min="12047" max="12047" width="0.625" style="213" customWidth="1"/>
    <col min="12048" max="12048" width="3.75" style="213" customWidth="1"/>
    <col min="12049" max="12049" width="3" style="213" customWidth="1"/>
    <col min="12050" max="12050" width="3.375" style="213" customWidth="1"/>
    <col min="12051" max="12054" width="3" style="213" customWidth="1"/>
    <col min="12055" max="12055" width="1.5" style="213" customWidth="1"/>
    <col min="12056" max="12056" width="3.625" style="213" customWidth="1"/>
    <col min="12057" max="12057" width="4.25" style="213" customWidth="1"/>
    <col min="12058" max="12058" width="2.625" style="213" customWidth="1"/>
    <col min="12059" max="12059" width="3.875" style="213" customWidth="1"/>
    <col min="12060" max="12060" width="14.875" style="213" customWidth="1"/>
    <col min="12061" max="12061" width="6.375" style="213" customWidth="1"/>
    <col min="12062" max="12062" width="23.875" style="213" customWidth="1"/>
    <col min="12063" max="12065" width="15.125" style="213" customWidth="1"/>
    <col min="12066" max="12066" width="3.875" style="213" customWidth="1"/>
    <col min="12067" max="12069" width="3.625" style="213" customWidth="1"/>
    <col min="12070" max="12070" width="2" style="213" customWidth="1"/>
    <col min="12071" max="12288" width="9" style="213"/>
    <col min="12289" max="12289" width="2" style="213" customWidth="1"/>
    <col min="12290" max="12290" width="4.5" style="213" customWidth="1"/>
    <col min="12291" max="12291" width="0.625" style="213" customWidth="1"/>
    <col min="12292" max="12292" width="2.625" style="213" customWidth="1"/>
    <col min="12293" max="12293" width="3.875" style="213" customWidth="1"/>
    <col min="12294" max="12294" width="26.875" style="213" customWidth="1"/>
    <col min="12295" max="12295" width="17.875" style="213" customWidth="1"/>
    <col min="12296" max="12298" width="10.625" style="213" customWidth="1"/>
    <col min="12299" max="12299" width="12.375" style="213" customWidth="1"/>
    <col min="12300" max="12302" width="3.625" style="213" customWidth="1"/>
    <col min="12303" max="12303" width="0.625" style="213" customWidth="1"/>
    <col min="12304" max="12304" width="3.75" style="213" customWidth="1"/>
    <col min="12305" max="12305" width="3" style="213" customWidth="1"/>
    <col min="12306" max="12306" width="3.375" style="213" customWidth="1"/>
    <col min="12307" max="12310" width="3" style="213" customWidth="1"/>
    <col min="12311" max="12311" width="1.5" style="213" customWidth="1"/>
    <col min="12312" max="12312" width="3.625" style="213" customWidth="1"/>
    <col min="12313" max="12313" width="4.25" style="213" customWidth="1"/>
    <col min="12314" max="12314" width="2.625" style="213" customWidth="1"/>
    <col min="12315" max="12315" width="3.875" style="213" customWidth="1"/>
    <col min="12316" max="12316" width="14.875" style="213" customWidth="1"/>
    <col min="12317" max="12317" width="6.375" style="213" customWidth="1"/>
    <col min="12318" max="12318" width="23.875" style="213" customWidth="1"/>
    <col min="12319" max="12321" width="15.125" style="213" customWidth="1"/>
    <col min="12322" max="12322" width="3.875" style="213" customWidth="1"/>
    <col min="12323" max="12325" width="3.625" style="213" customWidth="1"/>
    <col min="12326" max="12326" width="2" style="213" customWidth="1"/>
    <col min="12327" max="12544" width="9" style="213"/>
    <col min="12545" max="12545" width="2" style="213" customWidth="1"/>
    <col min="12546" max="12546" width="4.5" style="213" customWidth="1"/>
    <col min="12547" max="12547" width="0.625" style="213" customWidth="1"/>
    <col min="12548" max="12548" width="2.625" style="213" customWidth="1"/>
    <col min="12549" max="12549" width="3.875" style="213" customWidth="1"/>
    <col min="12550" max="12550" width="26.875" style="213" customWidth="1"/>
    <col min="12551" max="12551" width="17.875" style="213" customWidth="1"/>
    <col min="12552" max="12554" width="10.625" style="213" customWidth="1"/>
    <col min="12555" max="12555" width="12.375" style="213" customWidth="1"/>
    <col min="12556" max="12558" width="3.625" style="213" customWidth="1"/>
    <col min="12559" max="12559" width="0.625" style="213" customWidth="1"/>
    <col min="12560" max="12560" width="3.75" style="213" customWidth="1"/>
    <col min="12561" max="12561" width="3" style="213" customWidth="1"/>
    <col min="12562" max="12562" width="3.375" style="213" customWidth="1"/>
    <col min="12563" max="12566" width="3" style="213" customWidth="1"/>
    <col min="12567" max="12567" width="1.5" style="213" customWidth="1"/>
    <col min="12568" max="12568" width="3.625" style="213" customWidth="1"/>
    <col min="12569" max="12569" width="4.25" style="213" customWidth="1"/>
    <col min="12570" max="12570" width="2.625" style="213" customWidth="1"/>
    <col min="12571" max="12571" width="3.875" style="213" customWidth="1"/>
    <col min="12572" max="12572" width="14.875" style="213" customWidth="1"/>
    <col min="12573" max="12573" width="6.375" style="213" customWidth="1"/>
    <col min="12574" max="12574" width="23.875" style="213" customWidth="1"/>
    <col min="12575" max="12577" width="15.125" style="213" customWidth="1"/>
    <col min="12578" max="12578" width="3.875" style="213" customWidth="1"/>
    <col min="12579" max="12581" width="3.625" style="213" customWidth="1"/>
    <col min="12582" max="12582" width="2" style="213" customWidth="1"/>
    <col min="12583" max="12800" width="9" style="213"/>
    <col min="12801" max="12801" width="2" style="213" customWidth="1"/>
    <col min="12802" max="12802" width="4.5" style="213" customWidth="1"/>
    <col min="12803" max="12803" width="0.625" style="213" customWidth="1"/>
    <col min="12804" max="12804" width="2.625" style="213" customWidth="1"/>
    <col min="12805" max="12805" width="3.875" style="213" customWidth="1"/>
    <col min="12806" max="12806" width="26.875" style="213" customWidth="1"/>
    <col min="12807" max="12807" width="17.875" style="213" customWidth="1"/>
    <col min="12808" max="12810" width="10.625" style="213" customWidth="1"/>
    <col min="12811" max="12811" width="12.375" style="213" customWidth="1"/>
    <col min="12812" max="12814" width="3.625" style="213" customWidth="1"/>
    <col min="12815" max="12815" width="0.625" style="213" customWidth="1"/>
    <col min="12816" max="12816" width="3.75" style="213" customWidth="1"/>
    <col min="12817" max="12817" width="3" style="213" customWidth="1"/>
    <col min="12818" max="12818" width="3.375" style="213" customWidth="1"/>
    <col min="12819" max="12822" width="3" style="213" customWidth="1"/>
    <col min="12823" max="12823" width="1.5" style="213" customWidth="1"/>
    <col min="12824" max="12824" width="3.625" style="213" customWidth="1"/>
    <col min="12825" max="12825" width="4.25" style="213" customWidth="1"/>
    <col min="12826" max="12826" width="2.625" style="213" customWidth="1"/>
    <col min="12827" max="12827" width="3.875" style="213" customWidth="1"/>
    <col min="12828" max="12828" width="14.875" style="213" customWidth="1"/>
    <col min="12829" max="12829" width="6.375" style="213" customWidth="1"/>
    <col min="12830" max="12830" width="23.875" style="213" customWidth="1"/>
    <col min="12831" max="12833" width="15.125" style="213" customWidth="1"/>
    <col min="12834" max="12834" width="3.875" style="213" customWidth="1"/>
    <col min="12835" max="12837" width="3.625" style="213" customWidth="1"/>
    <col min="12838" max="12838" width="2" style="213" customWidth="1"/>
    <col min="12839" max="13056" width="9" style="213"/>
    <col min="13057" max="13057" width="2" style="213" customWidth="1"/>
    <col min="13058" max="13058" width="4.5" style="213" customWidth="1"/>
    <col min="13059" max="13059" width="0.625" style="213" customWidth="1"/>
    <col min="13060" max="13060" width="2.625" style="213" customWidth="1"/>
    <col min="13061" max="13061" width="3.875" style="213" customWidth="1"/>
    <col min="13062" max="13062" width="26.875" style="213" customWidth="1"/>
    <col min="13063" max="13063" width="17.875" style="213" customWidth="1"/>
    <col min="13064" max="13066" width="10.625" style="213" customWidth="1"/>
    <col min="13067" max="13067" width="12.375" style="213" customWidth="1"/>
    <col min="13068" max="13070" width="3.625" style="213" customWidth="1"/>
    <col min="13071" max="13071" width="0.625" style="213" customWidth="1"/>
    <col min="13072" max="13072" width="3.75" style="213" customWidth="1"/>
    <col min="13073" max="13073" width="3" style="213" customWidth="1"/>
    <col min="13074" max="13074" width="3.375" style="213" customWidth="1"/>
    <col min="13075" max="13078" width="3" style="213" customWidth="1"/>
    <col min="13079" max="13079" width="1.5" style="213" customWidth="1"/>
    <col min="13080" max="13080" width="3.625" style="213" customWidth="1"/>
    <col min="13081" max="13081" width="4.25" style="213" customWidth="1"/>
    <col min="13082" max="13082" width="2.625" style="213" customWidth="1"/>
    <col min="13083" max="13083" width="3.875" style="213" customWidth="1"/>
    <col min="13084" max="13084" width="14.875" style="213" customWidth="1"/>
    <col min="13085" max="13085" width="6.375" style="213" customWidth="1"/>
    <col min="13086" max="13086" width="23.875" style="213" customWidth="1"/>
    <col min="13087" max="13089" width="15.125" style="213" customWidth="1"/>
    <col min="13090" max="13090" width="3.875" style="213" customWidth="1"/>
    <col min="13091" max="13093" width="3.625" style="213" customWidth="1"/>
    <col min="13094" max="13094" width="2" style="213" customWidth="1"/>
    <col min="13095" max="13312" width="9" style="213"/>
    <col min="13313" max="13313" width="2" style="213" customWidth="1"/>
    <col min="13314" max="13314" width="4.5" style="213" customWidth="1"/>
    <col min="13315" max="13315" width="0.625" style="213" customWidth="1"/>
    <col min="13316" max="13316" width="2.625" style="213" customWidth="1"/>
    <col min="13317" max="13317" width="3.875" style="213" customWidth="1"/>
    <col min="13318" max="13318" width="26.875" style="213" customWidth="1"/>
    <col min="13319" max="13319" width="17.875" style="213" customWidth="1"/>
    <col min="13320" max="13322" width="10.625" style="213" customWidth="1"/>
    <col min="13323" max="13323" width="12.375" style="213" customWidth="1"/>
    <col min="13324" max="13326" width="3.625" style="213" customWidth="1"/>
    <col min="13327" max="13327" width="0.625" style="213" customWidth="1"/>
    <col min="13328" max="13328" width="3.75" style="213" customWidth="1"/>
    <col min="13329" max="13329" width="3" style="213" customWidth="1"/>
    <col min="13330" max="13330" width="3.375" style="213" customWidth="1"/>
    <col min="13331" max="13334" width="3" style="213" customWidth="1"/>
    <col min="13335" max="13335" width="1.5" style="213" customWidth="1"/>
    <col min="13336" max="13336" width="3.625" style="213" customWidth="1"/>
    <col min="13337" max="13337" width="4.25" style="213" customWidth="1"/>
    <col min="13338" max="13338" width="2.625" style="213" customWidth="1"/>
    <col min="13339" max="13339" width="3.875" style="213" customWidth="1"/>
    <col min="13340" max="13340" width="14.875" style="213" customWidth="1"/>
    <col min="13341" max="13341" width="6.375" style="213" customWidth="1"/>
    <col min="13342" max="13342" width="23.875" style="213" customWidth="1"/>
    <col min="13343" max="13345" width="15.125" style="213" customWidth="1"/>
    <col min="13346" max="13346" width="3.875" style="213" customWidth="1"/>
    <col min="13347" max="13349" width="3.625" style="213" customWidth="1"/>
    <col min="13350" max="13350" width="2" style="213" customWidth="1"/>
    <col min="13351" max="13568" width="9" style="213"/>
    <col min="13569" max="13569" width="2" style="213" customWidth="1"/>
    <col min="13570" max="13570" width="4.5" style="213" customWidth="1"/>
    <col min="13571" max="13571" width="0.625" style="213" customWidth="1"/>
    <col min="13572" max="13572" width="2.625" style="213" customWidth="1"/>
    <col min="13573" max="13573" width="3.875" style="213" customWidth="1"/>
    <col min="13574" max="13574" width="26.875" style="213" customWidth="1"/>
    <col min="13575" max="13575" width="17.875" style="213" customWidth="1"/>
    <col min="13576" max="13578" width="10.625" style="213" customWidth="1"/>
    <col min="13579" max="13579" width="12.375" style="213" customWidth="1"/>
    <col min="13580" max="13582" width="3.625" style="213" customWidth="1"/>
    <col min="13583" max="13583" width="0.625" style="213" customWidth="1"/>
    <col min="13584" max="13584" width="3.75" style="213" customWidth="1"/>
    <col min="13585" max="13585" width="3" style="213" customWidth="1"/>
    <col min="13586" max="13586" width="3.375" style="213" customWidth="1"/>
    <col min="13587" max="13590" width="3" style="213" customWidth="1"/>
    <col min="13591" max="13591" width="1.5" style="213" customWidth="1"/>
    <col min="13592" max="13592" width="3.625" style="213" customWidth="1"/>
    <col min="13593" max="13593" width="4.25" style="213" customWidth="1"/>
    <col min="13594" max="13594" width="2.625" style="213" customWidth="1"/>
    <col min="13595" max="13595" width="3.875" style="213" customWidth="1"/>
    <col min="13596" max="13596" width="14.875" style="213" customWidth="1"/>
    <col min="13597" max="13597" width="6.375" style="213" customWidth="1"/>
    <col min="13598" max="13598" width="23.875" style="213" customWidth="1"/>
    <col min="13599" max="13601" width="15.125" style="213" customWidth="1"/>
    <col min="13602" max="13602" width="3.875" style="213" customWidth="1"/>
    <col min="13603" max="13605" width="3.625" style="213" customWidth="1"/>
    <col min="13606" max="13606" width="2" style="213" customWidth="1"/>
    <col min="13607" max="13824" width="9" style="213"/>
    <col min="13825" max="13825" width="2" style="213" customWidth="1"/>
    <col min="13826" max="13826" width="4.5" style="213" customWidth="1"/>
    <col min="13827" max="13827" width="0.625" style="213" customWidth="1"/>
    <col min="13828" max="13828" width="2.625" style="213" customWidth="1"/>
    <col min="13829" max="13829" width="3.875" style="213" customWidth="1"/>
    <col min="13830" max="13830" width="26.875" style="213" customWidth="1"/>
    <col min="13831" max="13831" width="17.875" style="213" customWidth="1"/>
    <col min="13832" max="13834" width="10.625" style="213" customWidth="1"/>
    <col min="13835" max="13835" width="12.375" style="213" customWidth="1"/>
    <col min="13836" max="13838" width="3.625" style="213" customWidth="1"/>
    <col min="13839" max="13839" width="0.625" style="213" customWidth="1"/>
    <col min="13840" max="13840" width="3.75" style="213" customWidth="1"/>
    <col min="13841" max="13841" width="3" style="213" customWidth="1"/>
    <col min="13842" max="13842" width="3.375" style="213" customWidth="1"/>
    <col min="13843" max="13846" width="3" style="213" customWidth="1"/>
    <col min="13847" max="13847" width="1.5" style="213" customWidth="1"/>
    <col min="13848" max="13848" width="3.625" style="213" customWidth="1"/>
    <col min="13849" max="13849" width="4.25" style="213" customWidth="1"/>
    <col min="13850" max="13850" width="2.625" style="213" customWidth="1"/>
    <col min="13851" max="13851" width="3.875" style="213" customWidth="1"/>
    <col min="13852" max="13852" width="14.875" style="213" customWidth="1"/>
    <col min="13853" max="13853" width="6.375" style="213" customWidth="1"/>
    <col min="13854" max="13854" width="23.875" style="213" customWidth="1"/>
    <col min="13855" max="13857" width="15.125" style="213" customWidth="1"/>
    <col min="13858" max="13858" width="3.875" style="213" customWidth="1"/>
    <col min="13859" max="13861" width="3.625" style="213" customWidth="1"/>
    <col min="13862" max="13862" width="2" style="213" customWidth="1"/>
    <col min="13863" max="14080" width="9" style="213"/>
    <col min="14081" max="14081" width="2" style="213" customWidth="1"/>
    <col min="14082" max="14082" width="4.5" style="213" customWidth="1"/>
    <col min="14083" max="14083" width="0.625" style="213" customWidth="1"/>
    <col min="14084" max="14084" width="2.625" style="213" customWidth="1"/>
    <col min="14085" max="14085" width="3.875" style="213" customWidth="1"/>
    <col min="14086" max="14086" width="26.875" style="213" customWidth="1"/>
    <col min="14087" max="14087" width="17.875" style="213" customWidth="1"/>
    <col min="14088" max="14090" width="10.625" style="213" customWidth="1"/>
    <col min="14091" max="14091" width="12.375" style="213" customWidth="1"/>
    <col min="14092" max="14094" width="3.625" style="213" customWidth="1"/>
    <col min="14095" max="14095" width="0.625" style="213" customWidth="1"/>
    <col min="14096" max="14096" width="3.75" style="213" customWidth="1"/>
    <col min="14097" max="14097" width="3" style="213" customWidth="1"/>
    <col min="14098" max="14098" width="3.375" style="213" customWidth="1"/>
    <col min="14099" max="14102" width="3" style="213" customWidth="1"/>
    <col min="14103" max="14103" width="1.5" style="213" customWidth="1"/>
    <col min="14104" max="14104" width="3.625" style="213" customWidth="1"/>
    <col min="14105" max="14105" width="4.25" style="213" customWidth="1"/>
    <col min="14106" max="14106" width="2.625" style="213" customWidth="1"/>
    <col min="14107" max="14107" width="3.875" style="213" customWidth="1"/>
    <col min="14108" max="14108" width="14.875" style="213" customWidth="1"/>
    <col min="14109" max="14109" width="6.375" style="213" customWidth="1"/>
    <col min="14110" max="14110" width="23.875" style="213" customWidth="1"/>
    <col min="14111" max="14113" width="15.125" style="213" customWidth="1"/>
    <col min="14114" max="14114" width="3.875" style="213" customWidth="1"/>
    <col min="14115" max="14117" width="3.625" style="213" customWidth="1"/>
    <col min="14118" max="14118" width="2" style="213" customWidth="1"/>
    <col min="14119" max="14336" width="9" style="213"/>
    <col min="14337" max="14337" width="2" style="213" customWidth="1"/>
    <col min="14338" max="14338" width="4.5" style="213" customWidth="1"/>
    <col min="14339" max="14339" width="0.625" style="213" customWidth="1"/>
    <col min="14340" max="14340" width="2.625" style="213" customWidth="1"/>
    <col min="14341" max="14341" width="3.875" style="213" customWidth="1"/>
    <col min="14342" max="14342" width="26.875" style="213" customWidth="1"/>
    <col min="14343" max="14343" width="17.875" style="213" customWidth="1"/>
    <col min="14344" max="14346" width="10.625" style="213" customWidth="1"/>
    <col min="14347" max="14347" width="12.375" style="213" customWidth="1"/>
    <col min="14348" max="14350" width="3.625" style="213" customWidth="1"/>
    <col min="14351" max="14351" width="0.625" style="213" customWidth="1"/>
    <col min="14352" max="14352" width="3.75" style="213" customWidth="1"/>
    <col min="14353" max="14353" width="3" style="213" customWidth="1"/>
    <col min="14354" max="14354" width="3.375" style="213" customWidth="1"/>
    <col min="14355" max="14358" width="3" style="213" customWidth="1"/>
    <col min="14359" max="14359" width="1.5" style="213" customWidth="1"/>
    <col min="14360" max="14360" width="3.625" style="213" customWidth="1"/>
    <col min="14361" max="14361" width="4.25" style="213" customWidth="1"/>
    <col min="14362" max="14362" width="2.625" style="213" customWidth="1"/>
    <col min="14363" max="14363" width="3.875" style="213" customWidth="1"/>
    <col min="14364" max="14364" width="14.875" style="213" customWidth="1"/>
    <col min="14365" max="14365" width="6.375" style="213" customWidth="1"/>
    <col min="14366" max="14366" width="23.875" style="213" customWidth="1"/>
    <col min="14367" max="14369" width="15.125" style="213" customWidth="1"/>
    <col min="14370" max="14370" width="3.875" style="213" customWidth="1"/>
    <col min="14371" max="14373" width="3.625" style="213" customWidth="1"/>
    <col min="14374" max="14374" width="2" style="213" customWidth="1"/>
    <col min="14375" max="14592" width="9" style="213"/>
    <col min="14593" max="14593" width="2" style="213" customWidth="1"/>
    <col min="14594" max="14594" width="4.5" style="213" customWidth="1"/>
    <col min="14595" max="14595" width="0.625" style="213" customWidth="1"/>
    <col min="14596" max="14596" width="2.625" style="213" customWidth="1"/>
    <col min="14597" max="14597" width="3.875" style="213" customWidth="1"/>
    <col min="14598" max="14598" width="26.875" style="213" customWidth="1"/>
    <col min="14599" max="14599" width="17.875" style="213" customWidth="1"/>
    <col min="14600" max="14602" width="10.625" style="213" customWidth="1"/>
    <col min="14603" max="14603" width="12.375" style="213" customWidth="1"/>
    <col min="14604" max="14606" width="3.625" style="213" customWidth="1"/>
    <col min="14607" max="14607" width="0.625" style="213" customWidth="1"/>
    <col min="14608" max="14608" width="3.75" style="213" customWidth="1"/>
    <col min="14609" max="14609" width="3" style="213" customWidth="1"/>
    <col min="14610" max="14610" width="3.375" style="213" customWidth="1"/>
    <col min="14611" max="14614" width="3" style="213" customWidth="1"/>
    <col min="14615" max="14615" width="1.5" style="213" customWidth="1"/>
    <col min="14616" max="14616" width="3.625" style="213" customWidth="1"/>
    <col min="14617" max="14617" width="4.25" style="213" customWidth="1"/>
    <col min="14618" max="14618" width="2.625" style="213" customWidth="1"/>
    <col min="14619" max="14619" width="3.875" style="213" customWidth="1"/>
    <col min="14620" max="14620" width="14.875" style="213" customWidth="1"/>
    <col min="14621" max="14621" width="6.375" style="213" customWidth="1"/>
    <col min="14622" max="14622" width="23.875" style="213" customWidth="1"/>
    <col min="14623" max="14625" width="15.125" style="213" customWidth="1"/>
    <col min="14626" max="14626" width="3.875" style="213" customWidth="1"/>
    <col min="14627" max="14629" width="3.625" style="213" customWidth="1"/>
    <col min="14630" max="14630" width="2" style="213" customWidth="1"/>
    <col min="14631" max="14848" width="9" style="213"/>
    <col min="14849" max="14849" width="2" style="213" customWidth="1"/>
    <col min="14850" max="14850" width="4.5" style="213" customWidth="1"/>
    <col min="14851" max="14851" width="0.625" style="213" customWidth="1"/>
    <col min="14852" max="14852" width="2.625" style="213" customWidth="1"/>
    <col min="14853" max="14853" width="3.875" style="213" customWidth="1"/>
    <col min="14854" max="14854" width="26.875" style="213" customWidth="1"/>
    <col min="14855" max="14855" width="17.875" style="213" customWidth="1"/>
    <col min="14856" max="14858" width="10.625" style="213" customWidth="1"/>
    <col min="14859" max="14859" width="12.375" style="213" customWidth="1"/>
    <col min="14860" max="14862" width="3.625" style="213" customWidth="1"/>
    <col min="14863" max="14863" width="0.625" style="213" customWidth="1"/>
    <col min="14864" max="14864" width="3.75" style="213" customWidth="1"/>
    <col min="14865" max="14865" width="3" style="213" customWidth="1"/>
    <col min="14866" max="14866" width="3.375" style="213" customWidth="1"/>
    <col min="14867" max="14870" width="3" style="213" customWidth="1"/>
    <col min="14871" max="14871" width="1.5" style="213" customWidth="1"/>
    <col min="14872" max="14872" width="3.625" style="213" customWidth="1"/>
    <col min="14873" max="14873" width="4.25" style="213" customWidth="1"/>
    <col min="14874" max="14874" width="2.625" style="213" customWidth="1"/>
    <col min="14875" max="14875" width="3.875" style="213" customWidth="1"/>
    <col min="14876" max="14876" width="14.875" style="213" customWidth="1"/>
    <col min="14877" max="14877" width="6.375" style="213" customWidth="1"/>
    <col min="14878" max="14878" width="23.875" style="213" customWidth="1"/>
    <col min="14879" max="14881" width="15.125" style="213" customWidth="1"/>
    <col min="14882" max="14882" width="3.875" style="213" customWidth="1"/>
    <col min="14883" max="14885" width="3.625" style="213" customWidth="1"/>
    <col min="14886" max="14886" width="2" style="213" customWidth="1"/>
    <col min="14887" max="15104" width="9" style="213"/>
    <col min="15105" max="15105" width="2" style="213" customWidth="1"/>
    <col min="15106" max="15106" width="4.5" style="213" customWidth="1"/>
    <col min="15107" max="15107" width="0.625" style="213" customWidth="1"/>
    <col min="15108" max="15108" width="2.625" style="213" customWidth="1"/>
    <col min="15109" max="15109" width="3.875" style="213" customWidth="1"/>
    <col min="15110" max="15110" width="26.875" style="213" customWidth="1"/>
    <col min="15111" max="15111" width="17.875" style="213" customWidth="1"/>
    <col min="15112" max="15114" width="10.625" style="213" customWidth="1"/>
    <col min="15115" max="15115" width="12.375" style="213" customWidth="1"/>
    <col min="15116" max="15118" width="3.625" style="213" customWidth="1"/>
    <col min="15119" max="15119" width="0.625" style="213" customWidth="1"/>
    <col min="15120" max="15120" width="3.75" style="213" customWidth="1"/>
    <col min="15121" max="15121" width="3" style="213" customWidth="1"/>
    <col min="15122" max="15122" width="3.375" style="213" customWidth="1"/>
    <col min="15123" max="15126" width="3" style="213" customWidth="1"/>
    <col min="15127" max="15127" width="1.5" style="213" customWidth="1"/>
    <col min="15128" max="15128" width="3.625" style="213" customWidth="1"/>
    <col min="15129" max="15129" width="4.25" style="213" customWidth="1"/>
    <col min="15130" max="15130" width="2.625" style="213" customWidth="1"/>
    <col min="15131" max="15131" width="3.875" style="213" customWidth="1"/>
    <col min="15132" max="15132" width="14.875" style="213" customWidth="1"/>
    <col min="15133" max="15133" width="6.375" style="213" customWidth="1"/>
    <col min="15134" max="15134" width="23.875" style="213" customWidth="1"/>
    <col min="15135" max="15137" width="15.125" style="213" customWidth="1"/>
    <col min="15138" max="15138" width="3.875" style="213" customWidth="1"/>
    <col min="15139" max="15141" width="3.625" style="213" customWidth="1"/>
    <col min="15142" max="15142" width="2" style="213" customWidth="1"/>
    <col min="15143" max="15360" width="9" style="213"/>
    <col min="15361" max="15361" width="2" style="213" customWidth="1"/>
    <col min="15362" max="15362" width="4.5" style="213" customWidth="1"/>
    <col min="15363" max="15363" width="0.625" style="213" customWidth="1"/>
    <col min="15364" max="15364" width="2.625" style="213" customWidth="1"/>
    <col min="15365" max="15365" width="3.875" style="213" customWidth="1"/>
    <col min="15366" max="15366" width="26.875" style="213" customWidth="1"/>
    <col min="15367" max="15367" width="17.875" style="213" customWidth="1"/>
    <col min="15368" max="15370" width="10.625" style="213" customWidth="1"/>
    <col min="15371" max="15371" width="12.375" style="213" customWidth="1"/>
    <col min="15372" max="15374" width="3.625" style="213" customWidth="1"/>
    <col min="15375" max="15375" width="0.625" style="213" customWidth="1"/>
    <col min="15376" max="15376" width="3.75" style="213" customWidth="1"/>
    <col min="15377" max="15377" width="3" style="213" customWidth="1"/>
    <col min="15378" max="15378" width="3.375" style="213" customWidth="1"/>
    <col min="15379" max="15382" width="3" style="213" customWidth="1"/>
    <col min="15383" max="15383" width="1.5" style="213" customWidth="1"/>
    <col min="15384" max="15384" width="3.625" style="213" customWidth="1"/>
    <col min="15385" max="15385" width="4.25" style="213" customWidth="1"/>
    <col min="15386" max="15386" width="2.625" style="213" customWidth="1"/>
    <col min="15387" max="15387" width="3.875" style="213" customWidth="1"/>
    <col min="15388" max="15388" width="14.875" style="213" customWidth="1"/>
    <col min="15389" max="15389" width="6.375" style="213" customWidth="1"/>
    <col min="15390" max="15390" width="23.875" style="213" customWidth="1"/>
    <col min="15391" max="15393" width="15.125" style="213" customWidth="1"/>
    <col min="15394" max="15394" width="3.875" style="213" customWidth="1"/>
    <col min="15395" max="15397" width="3.625" style="213" customWidth="1"/>
    <col min="15398" max="15398" width="2" style="213" customWidth="1"/>
    <col min="15399" max="15616" width="9" style="213"/>
    <col min="15617" max="15617" width="2" style="213" customWidth="1"/>
    <col min="15618" max="15618" width="4.5" style="213" customWidth="1"/>
    <col min="15619" max="15619" width="0.625" style="213" customWidth="1"/>
    <col min="15620" max="15620" width="2.625" style="213" customWidth="1"/>
    <col min="15621" max="15621" width="3.875" style="213" customWidth="1"/>
    <col min="15622" max="15622" width="26.875" style="213" customWidth="1"/>
    <col min="15623" max="15623" width="17.875" style="213" customWidth="1"/>
    <col min="15624" max="15626" width="10.625" style="213" customWidth="1"/>
    <col min="15627" max="15627" width="12.375" style="213" customWidth="1"/>
    <col min="15628" max="15630" width="3.625" style="213" customWidth="1"/>
    <col min="15631" max="15631" width="0.625" style="213" customWidth="1"/>
    <col min="15632" max="15632" width="3.75" style="213" customWidth="1"/>
    <col min="15633" max="15633" width="3" style="213" customWidth="1"/>
    <col min="15634" max="15634" width="3.375" style="213" customWidth="1"/>
    <col min="15635" max="15638" width="3" style="213" customWidth="1"/>
    <col min="15639" max="15639" width="1.5" style="213" customWidth="1"/>
    <col min="15640" max="15640" width="3.625" style="213" customWidth="1"/>
    <col min="15641" max="15641" width="4.25" style="213" customWidth="1"/>
    <col min="15642" max="15642" width="2.625" style="213" customWidth="1"/>
    <col min="15643" max="15643" width="3.875" style="213" customWidth="1"/>
    <col min="15644" max="15644" width="14.875" style="213" customWidth="1"/>
    <col min="15645" max="15645" width="6.375" style="213" customWidth="1"/>
    <col min="15646" max="15646" width="23.875" style="213" customWidth="1"/>
    <col min="15647" max="15649" width="15.125" style="213" customWidth="1"/>
    <col min="15650" max="15650" width="3.875" style="213" customWidth="1"/>
    <col min="15651" max="15653" width="3.625" style="213" customWidth="1"/>
    <col min="15654" max="15654" width="2" style="213" customWidth="1"/>
    <col min="15655" max="15872" width="9" style="213"/>
    <col min="15873" max="15873" width="2" style="213" customWidth="1"/>
    <col min="15874" max="15874" width="4.5" style="213" customWidth="1"/>
    <col min="15875" max="15875" width="0.625" style="213" customWidth="1"/>
    <col min="15876" max="15876" width="2.625" style="213" customWidth="1"/>
    <col min="15877" max="15877" width="3.875" style="213" customWidth="1"/>
    <col min="15878" max="15878" width="26.875" style="213" customWidth="1"/>
    <col min="15879" max="15879" width="17.875" style="213" customWidth="1"/>
    <col min="15880" max="15882" width="10.625" style="213" customWidth="1"/>
    <col min="15883" max="15883" width="12.375" style="213" customWidth="1"/>
    <col min="15884" max="15886" width="3.625" style="213" customWidth="1"/>
    <col min="15887" max="15887" width="0.625" style="213" customWidth="1"/>
    <col min="15888" max="15888" width="3.75" style="213" customWidth="1"/>
    <col min="15889" max="15889" width="3" style="213" customWidth="1"/>
    <col min="15890" max="15890" width="3.375" style="213" customWidth="1"/>
    <col min="15891" max="15894" width="3" style="213" customWidth="1"/>
    <col min="15895" max="15895" width="1.5" style="213" customWidth="1"/>
    <col min="15896" max="15896" width="3.625" style="213" customWidth="1"/>
    <col min="15897" max="15897" width="4.25" style="213" customWidth="1"/>
    <col min="15898" max="15898" width="2.625" style="213" customWidth="1"/>
    <col min="15899" max="15899" width="3.875" style="213" customWidth="1"/>
    <col min="15900" max="15900" width="14.875" style="213" customWidth="1"/>
    <col min="15901" max="15901" width="6.375" style="213" customWidth="1"/>
    <col min="15902" max="15902" width="23.875" style="213" customWidth="1"/>
    <col min="15903" max="15905" width="15.125" style="213" customWidth="1"/>
    <col min="15906" max="15906" width="3.875" style="213" customWidth="1"/>
    <col min="15907" max="15909" width="3.625" style="213" customWidth="1"/>
    <col min="15910" max="15910" width="2" style="213" customWidth="1"/>
    <col min="15911" max="16128" width="9" style="213"/>
    <col min="16129" max="16129" width="2" style="213" customWidth="1"/>
    <col min="16130" max="16130" width="4.5" style="213" customWidth="1"/>
    <col min="16131" max="16131" width="0.625" style="213" customWidth="1"/>
    <col min="16132" max="16132" width="2.625" style="213" customWidth="1"/>
    <col min="16133" max="16133" width="3.875" style="213" customWidth="1"/>
    <col min="16134" max="16134" width="26.875" style="213" customWidth="1"/>
    <col min="16135" max="16135" width="17.875" style="213" customWidth="1"/>
    <col min="16136" max="16138" width="10.625" style="213" customWidth="1"/>
    <col min="16139" max="16139" width="12.375" style="213" customWidth="1"/>
    <col min="16140" max="16142" width="3.625" style="213" customWidth="1"/>
    <col min="16143" max="16143" width="0.625" style="213" customWidth="1"/>
    <col min="16144" max="16144" width="3.75" style="213" customWidth="1"/>
    <col min="16145" max="16145" width="3" style="213" customWidth="1"/>
    <col min="16146" max="16146" width="3.375" style="213" customWidth="1"/>
    <col min="16147" max="16150" width="3" style="213" customWidth="1"/>
    <col min="16151" max="16151" width="1.5" style="213" customWidth="1"/>
    <col min="16152" max="16152" width="3.625" style="213" customWidth="1"/>
    <col min="16153" max="16153" width="4.25" style="213" customWidth="1"/>
    <col min="16154" max="16154" width="2.625" style="213" customWidth="1"/>
    <col min="16155" max="16155" width="3.875" style="213" customWidth="1"/>
    <col min="16156" max="16156" width="14.875" style="213" customWidth="1"/>
    <col min="16157" max="16157" width="6.375" style="213" customWidth="1"/>
    <col min="16158" max="16158" width="23.875" style="213" customWidth="1"/>
    <col min="16159" max="16161" width="15.125" style="213" customWidth="1"/>
    <col min="16162" max="16162" width="3.875" style="213" customWidth="1"/>
    <col min="16163" max="16165" width="3.625" style="213" customWidth="1"/>
    <col min="16166" max="16166" width="2" style="213" customWidth="1"/>
    <col min="16167" max="16384" width="9" style="213"/>
  </cols>
  <sheetData>
    <row r="1" spans="1:46" ht="16.5" customHeight="1" x14ac:dyDescent="0.15">
      <c r="A1" s="77"/>
      <c r="B1" s="44"/>
      <c r="C1" s="44"/>
      <c r="D1" s="44"/>
      <c r="E1" s="44"/>
      <c r="F1" s="44"/>
      <c r="G1" s="44"/>
      <c r="H1" s="44"/>
      <c r="I1" s="44"/>
      <c r="J1" s="44"/>
      <c r="K1" s="44"/>
      <c r="L1" s="44"/>
      <c r="M1" s="44"/>
      <c r="N1" s="44"/>
      <c r="O1" s="44"/>
      <c r="P1" s="44"/>
      <c r="Q1" s="44"/>
      <c r="R1" s="44"/>
      <c r="S1" s="44"/>
      <c r="T1" s="44"/>
      <c r="U1" s="44"/>
      <c r="V1" s="44"/>
      <c r="W1" s="213"/>
      <c r="AJ1" s="213"/>
    </row>
    <row r="2" spans="1:46" ht="16.5" customHeight="1" x14ac:dyDescent="0.15">
      <c r="A2" s="77"/>
      <c r="B2" s="238" t="s">
        <v>887</v>
      </c>
      <c r="C2" s="285"/>
      <c r="D2" s="285"/>
      <c r="E2" s="77"/>
      <c r="F2" s="77"/>
      <c r="G2" s="77"/>
      <c r="H2" s="77"/>
      <c r="I2" s="77"/>
      <c r="J2" s="77"/>
      <c r="K2" s="77"/>
      <c r="L2" s="77"/>
      <c r="M2" s="77"/>
      <c r="N2" s="77"/>
      <c r="O2" s="77"/>
      <c r="P2" s="77"/>
      <c r="Q2" s="77"/>
      <c r="R2" s="77"/>
      <c r="S2" s="77"/>
      <c r="T2" s="77"/>
      <c r="U2" s="77"/>
      <c r="V2" s="216"/>
      <c r="W2" s="213"/>
      <c r="AJ2" s="213"/>
    </row>
    <row r="3" spans="1:46" ht="13.7" customHeight="1" x14ac:dyDescent="0.15">
      <c r="A3" s="77"/>
      <c r="B3" s="117"/>
      <c r="C3" s="117"/>
      <c r="D3" s="117"/>
      <c r="E3" s="117"/>
      <c r="F3" s="117"/>
      <c r="G3" s="117"/>
      <c r="H3" s="99"/>
      <c r="I3" s="99"/>
      <c r="J3" s="99"/>
      <c r="K3" s="99"/>
      <c r="L3" s="99"/>
      <c r="M3" s="99"/>
      <c r="N3" s="99"/>
      <c r="O3" s="99"/>
      <c r="P3" s="99"/>
      <c r="Q3" s="99"/>
      <c r="R3" s="99"/>
      <c r="S3" s="99"/>
      <c r="T3" s="99"/>
      <c r="U3" s="99"/>
      <c r="V3" s="99"/>
      <c r="W3" s="213"/>
      <c r="Y3" s="286"/>
      <c r="Z3" s="286"/>
      <c r="AJ3" s="213"/>
    </row>
    <row r="4" spans="1:46" ht="13.7" customHeight="1" x14ac:dyDescent="0.15">
      <c r="A4" s="77"/>
      <c r="B4" s="117"/>
      <c r="C4" s="1713"/>
      <c r="D4" s="1713"/>
      <c r="E4" s="117"/>
      <c r="F4" s="117"/>
      <c r="G4" s="117"/>
      <c r="H4" s="117"/>
      <c r="I4" s="117"/>
      <c r="J4" s="117"/>
      <c r="K4" s="117"/>
      <c r="L4" s="117"/>
      <c r="M4" s="117"/>
      <c r="N4" s="117"/>
      <c r="O4" s="117"/>
      <c r="P4" s="117"/>
      <c r="Q4" s="117"/>
      <c r="R4" s="117"/>
      <c r="S4" s="117"/>
      <c r="T4" s="117"/>
      <c r="U4" s="117"/>
      <c r="V4" s="117"/>
      <c r="W4" s="213"/>
      <c r="AJ4" s="213"/>
      <c r="AQ4" s="286"/>
      <c r="AR4" s="286"/>
      <c r="AS4" s="286"/>
      <c r="AT4" s="286"/>
    </row>
    <row r="5" spans="1:46" s="229" customFormat="1" ht="13.7" customHeight="1" x14ac:dyDescent="0.15">
      <c r="A5" s="1222"/>
      <c r="B5" s="287"/>
      <c r="C5" s="99"/>
      <c r="D5" s="99"/>
      <c r="E5" s="207"/>
      <c r="F5" s="207"/>
      <c r="G5" s="207"/>
      <c r="H5" s="1713"/>
      <c r="I5" s="1713"/>
      <c r="J5" s="1713"/>
      <c r="K5" s="207"/>
      <c r="L5" s="207"/>
      <c r="M5" s="207"/>
      <c r="N5" s="207"/>
      <c r="O5" s="207"/>
      <c r="P5" s="207"/>
      <c r="Q5" s="207"/>
      <c r="R5" s="207"/>
      <c r="S5" s="207"/>
      <c r="T5" s="207"/>
      <c r="U5" s="207"/>
      <c r="V5" s="207"/>
    </row>
    <row r="6" spans="1:46" s="1222" customFormat="1" ht="13.7" customHeight="1" x14ac:dyDescent="0.15">
      <c r="B6" s="90"/>
      <c r="C6" s="90"/>
      <c r="D6" s="287"/>
      <c r="E6" s="89"/>
      <c r="F6" s="89"/>
      <c r="G6" s="89"/>
      <c r="H6" s="288"/>
      <c r="I6" s="288"/>
      <c r="J6" s="1713"/>
      <c r="K6" s="289"/>
      <c r="L6" s="289"/>
      <c r="M6" s="289"/>
      <c r="N6" s="289"/>
      <c r="O6" s="289"/>
      <c r="P6" s="289"/>
      <c r="Q6" s="289"/>
      <c r="R6" s="289"/>
      <c r="S6" s="289"/>
      <c r="T6" s="289"/>
      <c r="U6" s="289"/>
      <c r="V6" s="289"/>
    </row>
    <row r="7" spans="1:46" ht="13.7" customHeight="1" x14ac:dyDescent="0.15">
      <c r="A7" s="77"/>
      <c r="B7" s="117"/>
      <c r="C7" s="117"/>
      <c r="D7" s="1714"/>
      <c r="E7" s="291"/>
      <c r="F7" s="291"/>
      <c r="G7" s="291"/>
      <c r="H7" s="207"/>
      <c r="I7" s="207"/>
      <c r="J7" s="1714"/>
      <c r="K7" s="291"/>
      <c r="L7" s="207"/>
      <c r="M7" s="207"/>
      <c r="N7" s="207"/>
      <c r="O7" s="291"/>
      <c r="P7" s="291"/>
      <c r="Q7" s="291"/>
      <c r="R7" s="291"/>
      <c r="S7" s="291"/>
      <c r="T7" s="291"/>
      <c r="U7" s="291"/>
      <c r="V7" s="291"/>
      <c r="W7" s="213"/>
      <c r="AJ7" s="213"/>
    </row>
    <row r="8" spans="1:46" ht="13.7" customHeight="1" x14ac:dyDescent="0.15">
      <c r="A8" s="77"/>
      <c r="B8" s="1708"/>
      <c r="C8" s="1708"/>
      <c r="D8" s="1714"/>
      <c r="E8" s="292"/>
      <c r="F8" s="292"/>
      <c r="G8" s="292"/>
      <c r="H8" s="1708"/>
      <c r="I8" s="1708"/>
      <c r="J8" s="1714"/>
      <c r="K8" s="293"/>
      <c r="L8" s="293"/>
      <c r="M8" s="293"/>
      <c r="N8" s="293"/>
      <c r="O8" s="293"/>
      <c r="P8" s="293"/>
      <c r="Q8" s="293"/>
      <c r="R8" s="293"/>
      <c r="S8" s="293"/>
      <c r="T8" s="293"/>
      <c r="U8" s="293"/>
      <c r="V8" s="293"/>
      <c r="W8" s="213"/>
      <c r="AJ8" s="213"/>
    </row>
    <row r="9" spans="1:46" ht="13.7" customHeight="1" x14ac:dyDescent="0.15">
      <c r="A9" s="77"/>
      <c r="B9" s="1708"/>
      <c r="C9" s="1708"/>
      <c r="D9" s="1714"/>
      <c r="E9" s="292"/>
      <c r="F9" s="292"/>
      <c r="G9" s="292"/>
      <c r="H9" s="1708"/>
      <c r="I9" s="1708"/>
      <c r="J9" s="117"/>
      <c r="K9" s="293"/>
      <c r="L9" s="293"/>
      <c r="M9" s="293"/>
      <c r="N9" s="293"/>
      <c r="O9" s="293"/>
      <c r="P9" s="293"/>
      <c r="Q9" s="293"/>
      <c r="R9" s="293"/>
      <c r="S9" s="293"/>
      <c r="T9" s="293"/>
      <c r="U9" s="293"/>
      <c r="V9" s="293"/>
      <c r="W9" s="213"/>
      <c r="Y9" s="1256"/>
      <c r="AJ9" s="213"/>
    </row>
    <row r="10" spans="1:46" ht="13.7" customHeight="1" x14ac:dyDescent="0.15">
      <c r="A10" s="77"/>
      <c r="B10" s="117"/>
      <c r="C10" s="1708"/>
      <c r="D10" s="117"/>
      <c r="E10" s="292"/>
      <c r="F10" s="292"/>
      <c r="G10" s="292"/>
      <c r="H10" s="1708"/>
      <c r="I10" s="1708"/>
      <c r="J10" s="117"/>
      <c r="K10" s="293"/>
      <c r="L10" s="293"/>
      <c r="M10" s="293"/>
      <c r="N10" s="293"/>
      <c r="O10" s="293"/>
      <c r="P10" s="293"/>
      <c r="Q10" s="293"/>
      <c r="R10" s="293"/>
      <c r="S10" s="293"/>
      <c r="T10" s="293"/>
      <c r="U10" s="293"/>
      <c r="V10" s="293"/>
      <c r="W10" s="213"/>
      <c r="AJ10" s="213"/>
    </row>
    <row r="11" spans="1:46" s="229" customFormat="1" ht="13.7" customHeight="1" x14ac:dyDescent="0.15">
      <c r="A11" s="1222"/>
      <c r="B11" s="248"/>
      <c r="C11" s="294"/>
      <c r="D11" s="287"/>
      <c r="E11" s="289"/>
      <c r="F11" s="289"/>
      <c r="G11" s="289"/>
      <c r="H11" s="294"/>
      <c r="I11" s="294"/>
      <c r="J11" s="287"/>
      <c r="K11" s="65"/>
      <c r="L11" s="65"/>
      <c r="M11" s="65"/>
      <c r="N11" s="65"/>
      <c r="O11" s="65"/>
      <c r="P11" s="65"/>
      <c r="Q11" s="65"/>
      <c r="R11" s="65"/>
      <c r="S11" s="65"/>
      <c r="T11" s="65"/>
      <c r="U11" s="65"/>
      <c r="V11" s="65"/>
    </row>
    <row r="12" spans="1:46" ht="13.7" customHeight="1" x14ac:dyDescent="0.15">
      <c r="A12" s="77"/>
      <c r="B12" s="117"/>
      <c r="C12" s="117"/>
      <c r="D12" s="117"/>
      <c r="E12" s="117"/>
      <c r="F12" s="117"/>
      <c r="G12" s="117"/>
      <c r="H12" s="117"/>
      <c r="I12" s="117"/>
      <c r="J12" s="117"/>
      <c r="K12" s="117"/>
      <c r="L12" s="117"/>
      <c r="M12" s="117"/>
      <c r="N12" s="117"/>
      <c r="O12" s="117"/>
      <c r="P12" s="117"/>
      <c r="Q12" s="117"/>
      <c r="R12" s="117"/>
      <c r="S12" s="117"/>
      <c r="T12" s="117"/>
      <c r="U12" s="117"/>
      <c r="V12" s="117"/>
      <c r="W12" s="213"/>
      <c r="AJ12" s="213"/>
    </row>
    <row r="13" spans="1:46" ht="13.7" customHeight="1" x14ac:dyDescent="0.15">
      <c r="A13" s="77"/>
      <c r="B13" s="295"/>
      <c r="C13" s="295"/>
      <c r="D13" s="295"/>
      <c r="E13" s="295"/>
      <c r="F13" s="295"/>
      <c r="G13" s="295"/>
      <c r="H13" s="295"/>
      <c r="I13" s="295"/>
      <c r="J13" s="295"/>
      <c r="K13" s="295"/>
      <c r="L13" s="295"/>
      <c r="M13" s="295"/>
      <c r="N13" s="295"/>
      <c r="O13" s="295"/>
      <c r="P13" s="295"/>
      <c r="Q13" s="295"/>
      <c r="R13" s="295"/>
      <c r="S13" s="295"/>
      <c r="T13" s="295"/>
      <c r="U13" s="295"/>
      <c r="V13" s="295"/>
      <c r="W13" s="213"/>
      <c r="AJ13" s="213"/>
    </row>
    <row r="14" spans="1:46" ht="13.7" customHeight="1" x14ac:dyDescent="0.15">
      <c r="A14" s="77"/>
      <c r="B14" s="117"/>
      <c r="C14" s="117"/>
      <c r="D14" s="117"/>
      <c r="E14" s="117"/>
      <c r="F14" s="117"/>
      <c r="G14" s="117"/>
      <c r="H14" s="117"/>
      <c r="I14" s="117"/>
      <c r="J14" s="117"/>
      <c r="K14" s="117"/>
      <c r="L14" s="117"/>
      <c r="M14" s="117"/>
      <c r="N14" s="117"/>
      <c r="O14" s="117"/>
      <c r="P14" s="117"/>
      <c r="Q14" s="117"/>
      <c r="R14" s="117"/>
      <c r="S14" s="117"/>
      <c r="T14" s="117"/>
      <c r="U14" s="117"/>
      <c r="V14" s="72"/>
      <c r="W14" s="213"/>
      <c r="AJ14" s="213"/>
    </row>
    <row r="15" spans="1:46" ht="13.7" customHeight="1" x14ac:dyDescent="0.15">
      <c r="A15" s="117"/>
      <c r="B15" s="117"/>
      <c r="C15" s="117"/>
      <c r="D15" s="117"/>
      <c r="E15" s="117"/>
      <c r="F15" s="117"/>
      <c r="G15" s="117"/>
      <c r="H15" s="117"/>
      <c r="I15" s="117"/>
      <c r="J15" s="117"/>
      <c r="K15" s="117"/>
      <c r="L15" s="117"/>
      <c r="M15" s="117"/>
      <c r="N15" s="117"/>
      <c r="O15" s="117"/>
      <c r="P15" s="117"/>
      <c r="Q15" s="117"/>
      <c r="R15" s="117"/>
      <c r="S15" s="117"/>
      <c r="T15" s="117"/>
      <c r="U15" s="117"/>
      <c r="V15" s="117"/>
      <c r="W15" s="213"/>
      <c r="AJ15" s="213"/>
    </row>
    <row r="16" spans="1:46" ht="13.7" customHeight="1" x14ac:dyDescent="0.15">
      <c r="A16" s="117"/>
      <c r="B16" s="117"/>
      <c r="C16" s="117"/>
      <c r="D16" s="117"/>
      <c r="E16" s="117"/>
      <c r="F16" s="117"/>
      <c r="G16" s="117"/>
      <c r="H16" s="117"/>
      <c r="I16" s="117"/>
      <c r="J16" s="117"/>
      <c r="K16" s="117"/>
      <c r="L16" s="117"/>
      <c r="M16" s="117"/>
      <c r="N16" s="117"/>
      <c r="O16" s="117"/>
      <c r="P16" s="117"/>
      <c r="Q16" s="117"/>
      <c r="R16" s="117"/>
      <c r="S16" s="117"/>
      <c r="T16" s="117"/>
      <c r="U16" s="117"/>
      <c r="V16" s="117"/>
      <c r="W16" s="213"/>
      <c r="AJ16" s="213"/>
    </row>
    <row r="17" spans="1:46" ht="13.7" customHeight="1" x14ac:dyDescent="0.15">
      <c r="A17" s="117"/>
      <c r="B17" s="117"/>
      <c r="C17" s="117"/>
      <c r="D17" s="117"/>
      <c r="E17" s="117"/>
      <c r="F17" s="117"/>
      <c r="G17" s="117"/>
      <c r="H17" s="117"/>
      <c r="I17" s="117"/>
      <c r="J17" s="117"/>
      <c r="K17" s="117"/>
      <c r="L17" s="117"/>
      <c r="M17" s="117"/>
      <c r="N17" s="117"/>
      <c r="O17" s="117"/>
      <c r="P17" s="117"/>
      <c r="Q17" s="117"/>
      <c r="R17" s="117"/>
      <c r="S17" s="117"/>
      <c r="T17" s="117"/>
      <c r="U17" s="117"/>
      <c r="V17" s="117"/>
      <c r="W17" s="213"/>
      <c r="AJ17" s="213"/>
    </row>
    <row r="18" spans="1:46" ht="17.45" customHeight="1" x14ac:dyDescent="0.15">
      <c r="A18" s="77"/>
      <c r="B18" s="238" t="s">
        <v>888</v>
      </c>
      <c r="C18" s="296"/>
      <c r="D18" s="296"/>
      <c r="E18" s="296"/>
      <c r="F18" s="296"/>
      <c r="G18" s="296"/>
      <c r="H18" s="99"/>
      <c r="I18" s="99"/>
      <c r="J18" s="99"/>
      <c r="K18" s="99"/>
      <c r="L18" s="99"/>
      <c r="M18" s="99"/>
      <c r="N18" s="99"/>
      <c r="O18" s="99"/>
      <c r="P18" s="99"/>
      <c r="Q18" s="99"/>
      <c r="R18" s="99"/>
      <c r="S18" s="99"/>
      <c r="T18" s="99"/>
      <c r="U18" s="99"/>
      <c r="V18" s="99"/>
      <c r="W18" s="213"/>
      <c r="AJ18" s="213"/>
    </row>
    <row r="19" spans="1:46" ht="13.7" customHeight="1" x14ac:dyDescent="0.15">
      <c r="A19" s="77"/>
      <c r="B19" s="117"/>
      <c r="C19" s="117"/>
      <c r="D19" s="117"/>
      <c r="E19" s="117"/>
      <c r="F19" s="117"/>
      <c r="G19" s="117"/>
      <c r="H19" s="99"/>
      <c r="I19" s="99"/>
      <c r="J19" s="99"/>
      <c r="K19" s="99"/>
      <c r="L19" s="99"/>
      <c r="M19" s="99"/>
      <c r="N19" s="99"/>
      <c r="O19" s="99"/>
      <c r="P19" s="99"/>
      <c r="Q19" s="99"/>
      <c r="R19" s="99"/>
      <c r="S19" s="99"/>
      <c r="T19" s="99"/>
      <c r="U19" s="99"/>
      <c r="V19" s="99"/>
      <c r="W19" s="213"/>
      <c r="Y19" s="286"/>
      <c r="Z19" s="286"/>
      <c r="AJ19" s="213"/>
    </row>
    <row r="20" spans="1:46" ht="13.7" customHeight="1" x14ac:dyDescent="0.15">
      <c r="A20" s="77"/>
      <c r="B20" s="117"/>
      <c r="C20" s="1713"/>
      <c r="D20" s="1713"/>
      <c r="E20" s="117"/>
      <c r="F20" s="117"/>
      <c r="G20" s="117"/>
      <c r="H20" s="117"/>
      <c r="I20" s="117"/>
      <c r="J20" s="117"/>
      <c r="K20" s="117"/>
      <c r="L20" s="117"/>
      <c r="M20" s="117"/>
      <c r="N20" s="117"/>
      <c r="O20" s="117"/>
      <c r="P20" s="117"/>
      <c r="Q20" s="117"/>
      <c r="R20" s="117"/>
      <c r="S20" s="117"/>
      <c r="T20" s="117"/>
      <c r="U20" s="117"/>
      <c r="V20" s="117"/>
      <c r="W20" s="213"/>
      <c r="AJ20" s="213"/>
      <c r="AQ20" s="286"/>
      <c r="AR20" s="286"/>
      <c r="AS20" s="286"/>
      <c r="AT20" s="286"/>
    </row>
    <row r="21" spans="1:46" s="229" customFormat="1" ht="13.7" customHeight="1" x14ac:dyDescent="0.15">
      <c r="A21" s="1222"/>
      <c r="B21" s="287"/>
      <c r="C21" s="99"/>
      <c r="D21" s="99"/>
      <c r="E21" s="207"/>
      <c r="F21" s="207"/>
      <c r="G21" s="207"/>
      <c r="H21" s="1713"/>
      <c r="I21" s="1713"/>
      <c r="J21" s="1713"/>
      <c r="K21" s="207"/>
      <c r="L21" s="207"/>
      <c r="M21" s="207"/>
      <c r="N21" s="207"/>
      <c r="O21" s="207"/>
      <c r="P21" s="207"/>
      <c r="Q21" s="207"/>
      <c r="R21" s="207"/>
      <c r="S21" s="207"/>
      <c r="T21" s="207"/>
      <c r="U21" s="207"/>
      <c r="V21" s="207"/>
    </row>
    <row r="22" spans="1:46" s="1222" customFormat="1" ht="13.7" customHeight="1" x14ac:dyDescent="0.15">
      <c r="B22" s="90"/>
      <c r="C22" s="90"/>
      <c r="D22" s="287"/>
      <c r="E22" s="89"/>
      <c r="F22" s="89"/>
      <c r="G22" s="89"/>
      <c r="H22" s="288"/>
      <c r="I22" s="288"/>
      <c r="J22" s="1713"/>
      <c r="K22" s="289"/>
      <c r="L22" s="289"/>
      <c r="M22" s="289"/>
      <c r="N22" s="289"/>
      <c r="O22" s="289"/>
      <c r="P22" s="289"/>
      <c r="Q22" s="289"/>
      <c r="R22" s="289"/>
      <c r="S22" s="289"/>
      <c r="T22" s="289"/>
      <c r="U22" s="289"/>
      <c r="V22" s="289"/>
    </row>
    <row r="23" spans="1:46" ht="13.7" customHeight="1" x14ac:dyDescent="0.15">
      <c r="A23" s="77"/>
      <c r="B23" s="117"/>
      <c r="C23" s="117"/>
      <c r="D23" s="1714"/>
      <c r="E23" s="291"/>
      <c r="F23" s="291"/>
      <c r="G23" s="291"/>
      <c r="H23" s="207"/>
      <c r="I23" s="207"/>
      <c r="J23" s="1714"/>
      <c r="K23" s="291"/>
      <c r="L23" s="207"/>
      <c r="M23" s="207"/>
      <c r="N23" s="207"/>
      <c r="O23" s="291"/>
      <c r="P23" s="291"/>
      <c r="Q23" s="291"/>
      <c r="R23" s="291"/>
      <c r="S23" s="291"/>
      <c r="T23" s="291"/>
      <c r="U23" s="291"/>
      <c r="V23" s="291"/>
      <c r="W23" s="213"/>
      <c r="AJ23" s="213"/>
    </row>
    <row r="24" spans="1:46" ht="13.7" customHeight="1" x14ac:dyDescent="0.15">
      <c r="A24" s="77"/>
      <c r="B24" s="1708"/>
      <c r="C24" s="1708"/>
      <c r="D24" s="1714"/>
      <c r="E24" s="292"/>
      <c r="F24" s="292"/>
      <c r="G24" s="292"/>
      <c r="H24" s="1708"/>
      <c r="I24" s="1708"/>
      <c r="J24" s="1714"/>
      <c r="K24" s="293"/>
      <c r="L24" s="293"/>
      <c r="M24" s="293"/>
      <c r="N24" s="293"/>
      <c r="O24" s="293"/>
      <c r="P24" s="293"/>
      <c r="Q24" s="293"/>
      <c r="R24" s="293"/>
      <c r="S24" s="293"/>
      <c r="T24" s="293"/>
      <c r="U24" s="293"/>
      <c r="V24" s="293"/>
      <c r="W24" s="213"/>
      <c r="AJ24" s="213"/>
    </row>
    <row r="25" spans="1:46" ht="13.7" customHeight="1" x14ac:dyDescent="0.15">
      <c r="A25" s="77"/>
      <c r="B25" s="1708"/>
      <c r="C25" s="1708"/>
      <c r="D25" s="1714"/>
      <c r="E25" s="292"/>
      <c r="F25" s="292"/>
      <c r="G25" s="292"/>
      <c r="H25" s="1708"/>
      <c r="I25" s="1708"/>
      <c r="J25" s="117"/>
      <c r="K25" s="293"/>
      <c r="L25" s="293"/>
      <c r="M25" s="293"/>
      <c r="N25" s="293"/>
      <c r="O25" s="293"/>
      <c r="P25" s="293"/>
      <c r="Q25" s="293"/>
      <c r="R25" s="293"/>
      <c r="S25" s="293"/>
      <c r="T25" s="293"/>
      <c r="U25" s="293"/>
      <c r="V25" s="293"/>
      <c r="W25" s="213"/>
      <c r="Y25" s="1256"/>
      <c r="AJ25" s="213"/>
    </row>
    <row r="26" spans="1:46" ht="13.7" customHeight="1" x14ac:dyDescent="0.15">
      <c r="A26" s="77"/>
      <c r="B26" s="117"/>
      <c r="C26" s="1708"/>
      <c r="D26" s="117"/>
      <c r="E26" s="292"/>
      <c r="F26" s="292"/>
      <c r="G26" s="292"/>
      <c r="H26" s="1708"/>
      <c r="I26" s="1708"/>
      <c r="J26" s="117"/>
      <c r="K26" s="293"/>
      <c r="L26" s="293"/>
      <c r="M26" s="293"/>
      <c r="N26" s="293"/>
      <c r="O26" s="293"/>
      <c r="P26" s="293"/>
      <c r="Q26" s="293"/>
      <c r="R26" s="293"/>
      <c r="S26" s="293"/>
      <c r="T26" s="293"/>
      <c r="U26" s="293"/>
      <c r="V26" s="293"/>
      <c r="W26" s="213"/>
      <c r="AJ26" s="213"/>
    </row>
    <row r="27" spans="1:46" s="229" customFormat="1" ht="13.7" customHeight="1" x14ac:dyDescent="0.15">
      <c r="A27" s="1222"/>
      <c r="B27" s="248"/>
      <c r="C27" s="294"/>
      <c r="D27" s="287"/>
      <c r="E27" s="289"/>
      <c r="F27" s="289"/>
      <c r="G27" s="289"/>
      <c r="H27" s="294"/>
      <c r="I27" s="294"/>
      <c r="J27" s="287"/>
      <c r="K27" s="65"/>
      <c r="L27" s="65"/>
      <c r="M27" s="65"/>
      <c r="N27" s="65"/>
      <c r="O27" s="65"/>
      <c r="P27" s="65"/>
      <c r="Q27" s="65"/>
      <c r="R27" s="65"/>
      <c r="S27" s="65"/>
      <c r="T27" s="65"/>
      <c r="U27" s="65"/>
      <c r="V27" s="65"/>
    </row>
    <row r="28" spans="1:46" ht="13.7" customHeight="1" x14ac:dyDescent="0.15">
      <c r="A28" s="77"/>
      <c r="B28" s="117"/>
      <c r="C28" s="117"/>
      <c r="D28" s="117"/>
      <c r="E28" s="117"/>
      <c r="F28" s="117"/>
      <c r="G28" s="117"/>
      <c r="H28" s="117"/>
      <c r="I28" s="117"/>
      <c r="J28" s="117"/>
      <c r="K28" s="117"/>
      <c r="L28" s="117"/>
      <c r="M28" s="117"/>
      <c r="N28" s="117"/>
      <c r="O28" s="117"/>
      <c r="P28" s="117"/>
      <c r="Q28" s="117"/>
      <c r="R28" s="117"/>
      <c r="S28" s="117"/>
      <c r="T28" s="117"/>
      <c r="U28" s="117"/>
      <c r="V28" s="117"/>
      <c r="W28" s="213"/>
      <c r="AJ28" s="213"/>
    </row>
    <row r="29" spans="1:46" ht="13.7" customHeight="1" x14ac:dyDescent="0.15">
      <c r="A29" s="77"/>
      <c r="B29" s="295"/>
      <c r="C29" s="295"/>
      <c r="D29" s="295"/>
      <c r="E29" s="295"/>
      <c r="F29" s="295"/>
      <c r="G29" s="295"/>
      <c r="H29" s="295"/>
      <c r="I29" s="295"/>
      <c r="J29" s="295"/>
      <c r="K29" s="295"/>
      <c r="L29" s="295"/>
      <c r="M29" s="295"/>
      <c r="N29" s="295"/>
      <c r="O29" s="295"/>
      <c r="P29" s="295"/>
      <c r="Q29" s="295"/>
      <c r="R29" s="295"/>
      <c r="S29" s="295"/>
      <c r="T29" s="295"/>
      <c r="U29" s="295"/>
      <c r="V29" s="295"/>
      <c r="W29" s="213"/>
      <c r="AJ29" s="213"/>
    </row>
    <row r="30" spans="1:46" ht="13.7" customHeight="1" x14ac:dyDescent="0.15">
      <c r="A30" s="77"/>
      <c r="B30" s="117"/>
      <c r="C30" s="117"/>
      <c r="D30" s="117"/>
      <c r="E30" s="117"/>
      <c r="F30" s="117"/>
      <c r="G30" s="117"/>
      <c r="H30" s="117"/>
      <c r="I30" s="117"/>
      <c r="J30" s="117"/>
      <c r="K30" s="117"/>
      <c r="L30" s="117"/>
      <c r="M30" s="117"/>
      <c r="N30" s="117"/>
      <c r="O30" s="117"/>
      <c r="P30" s="117"/>
      <c r="Q30" s="117"/>
      <c r="R30" s="117"/>
      <c r="S30" s="117"/>
      <c r="T30" s="117"/>
      <c r="U30" s="117"/>
      <c r="V30" s="72"/>
      <c r="W30" s="213"/>
      <c r="AJ30" s="213"/>
    </row>
    <row r="31" spans="1:46" ht="13.7" customHeight="1" x14ac:dyDescent="0.15">
      <c r="A31" s="77"/>
      <c r="B31" s="117"/>
      <c r="C31" s="117"/>
      <c r="D31" s="117"/>
      <c r="E31" s="117"/>
      <c r="F31" s="117"/>
      <c r="G31" s="117"/>
      <c r="H31" s="117"/>
      <c r="I31" s="117"/>
      <c r="J31" s="117"/>
      <c r="K31" s="117"/>
      <c r="L31" s="117"/>
      <c r="M31" s="117"/>
      <c r="N31" s="117"/>
      <c r="O31" s="117"/>
      <c r="P31" s="117"/>
      <c r="Q31" s="117"/>
      <c r="R31" s="117"/>
      <c r="S31" s="117"/>
      <c r="T31" s="117"/>
      <c r="U31" s="117"/>
      <c r="V31" s="72"/>
      <c r="W31" s="213"/>
      <c r="AJ31" s="213"/>
    </row>
    <row r="32" spans="1:46" ht="27" customHeight="1" x14ac:dyDescent="0.15">
      <c r="A32" s="117"/>
      <c r="B32" s="117"/>
      <c r="C32" s="117"/>
      <c r="D32" s="117"/>
      <c r="E32" s="117"/>
      <c r="F32" s="117"/>
      <c r="G32" s="117"/>
      <c r="H32" s="117"/>
      <c r="I32" s="117"/>
      <c r="J32" s="117"/>
      <c r="K32" s="117"/>
      <c r="L32" s="117"/>
      <c r="M32" s="117"/>
      <c r="N32" s="117"/>
      <c r="O32" s="117"/>
      <c r="P32" s="117"/>
      <c r="Q32" s="117"/>
      <c r="R32" s="117"/>
      <c r="T32" s="117"/>
      <c r="U32" s="117"/>
      <c r="V32" s="117"/>
      <c r="W32" s="117"/>
      <c r="X32" s="117"/>
      <c r="Y32" s="117"/>
      <c r="Z32" s="117"/>
      <c r="AA32" s="117"/>
      <c r="AC32" s="117"/>
      <c r="AD32" s="117"/>
      <c r="AE32" s="117"/>
      <c r="AF32" s="117"/>
      <c r="AG32" s="117"/>
      <c r="AH32" s="117"/>
      <c r="AI32" s="117"/>
      <c r="AJ32" s="117"/>
      <c r="AK32" s="117"/>
    </row>
    <row r="33" spans="1:71" ht="15" customHeight="1" x14ac:dyDescent="0.15">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row>
    <row r="34" spans="1:71" ht="24" customHeight="1" x14ac:dyDescent="0.15">
      <c r="A34" s="117"/>
      <c r="B34" s="117"/>
      <c r="C34" s="117"/>
      <c r="D34" s="1075"/>
      <c r="E34" s="1075"/>
      <c r="F34" s="1075"/>
      <c r="G34" s="1075"/>
      <c r="H34" s="1075"/>
      <c r="I34" s="1075"/>
      <c r="J34" s="1075"/>
      <c r="K34" s="1075"/>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row>
    <row r="35" spans="1:71" ht="4.7" customHeight="1" x14ac:dyDescent="0.15">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M35" s="1256"/>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97"/>
      <c r="BQ35" s="297"/>
    </row>
    <row r="36" spans="1:71" ht="25.5" customHeight="1" x14ac:dyDescent="0.15">
      <c r="A36" s="117"/>
      <c r="B36" s="117"/>
      <c r="C36" s="117"/>
      <c r="D36" s="1076"/>
      <c r="E36" s="1076"/>
      <c r="F36" s="1076"/>
      <c r="G36" s="1076"/>
      <c r="H36" s="1076"/>
      <c r="I36" s="1076"/>
      <c r="J36" s="1076"/>
      <c r="K36" s="1076"/>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M36" s="1256"/>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7"/>
      <c r="BL36" s="297"/>
      <c r="BM36" s="297"/>
      <c r="BN36" s="297"/>
      <c r="BO36" s="297"/>
      <c r="BP36" s="297"/>
      <c r="BQ36" s="297"/>
    </row>
    <row r="37" spans="1:71" ht="20.25" customHeight="1" x14ac:dyDescent="0.15">
      <c r="A37" s="117"/>
      <c r="B37" s="117"/>
      <c r="C37" s="117"/>
      <c r="D37" s="117"/>
      <c r="E37" s="117"/>
      <c r="F37" s="117"/>
      <c r="G37" s="117"/>
      <c r="H37" s="117"/>
      <c r="I37" s="117"/>
      <c r="J37" s="117"/>
      <c r="K37" s="117"/>
      <c r="L37" s="298"/>
      <c r="M37" s="298"/>
      <c r="N37" s="298"/>
      <c r="O37" s="298"/>
      <c r="P37" s="298"/>
      <c r="Q37" s="298"/>
      <c r="R37" s="298"/>
      <c r="S37" s="298"/>
      <c r="T37" s="298"/>
      <c r="U37" s="117"/>
      <c r="V37" s="117"/>
      <c r="W37" s="1798"/>
      <c r="X37" s="1798"/>
      <c r="Y37" s="1798"/>
      <c r="Z37" s="1798"/>
      <c r="AA37" s="1798"/>
      <c r="AB37" s="1798"/>
      <c r="AC37" s="1798"/>
      <c r="AD37" s="1798"/>
      <c r="AE37" s="1798"/>
      <c r="AF37" s="1798"/>
      <c r="AG37" s="1798"/>
      <c r="AH37" s="1798"/>
      <c r="AI37" s="298"/>
      <c r="AJ37" s="298"/>
      <c r="AK37" s="117"/>
      <c r="AM37" s="1256"/>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row>
    <row r="38" spans="1:71" ht="95.25" customHeight="1" x14ac:dyDescent="0.25">
      <c r="A38" s="1798"/>
      <c r="B38" s="117"/>
      <c r="D38" s="1077"/>
      <c r="E38" s="1077"/>
      <c r="F38" s="1077"/>
      <c r="G38" s="1077"/>
      <c r="H38" s="1077"/>
      <c r="I38" s="1077"/>
      <c r="J38" s="1077"/>
      <c r="K38" s="1077"/>
      <c r="L38" s="298"/>
      <c r="M38" s="298"/>
      <c r="O38" s="298"/>
      <c r="P38" s="298"/>
      <c r="Q38" s="298"/>
      <c r="R38" s="298"/>
      <c r="S38" s="298"/>
      <c r="T38" s="298"/>
      <c r="U38" s="117"/>
      <c r="V38" s="1798"/>
      <c r="W38" s="1798"/>
      <c r="X38" s="1798"/>
      <c r="Y38" s="1798"/>
      <c r="Z38" s="1798"/>
      <c r="AA38" s="1798"/>
      <c r="AB38" s="1798"/>
      <c r="AC38" s="1798"/>
      <c r="AD38" s="1798"/>
      <c r="AE38" s="1798"/>
      <c r="AF38" s="1798"/>
      <c r="AG38" s="1798"/>
      <c r="AH38" s="1798"/>
      <c r="AI38" s="298"/>
      <c r="AJ38" s="298"/>
      <c r="AK38" s="117"/>
      <c r="AM38" s="1256"/>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c r="BQ38" s="299"/>
    </row>
    <row r="39" spans="1:71" ht="6.75" customHeight="1" x14ac:dyDescent="0.25">
      <c r="A39" s="117"/>
      <c r="B39" s="117"/>
      <c r="C39" s="117"/>
      <c r="D39" s="117"/>
      <c r="E39" s="117"/>
      <c r="F39" s="117"/>
      <c r="G39" s="1077"/>
      <c r="H39" s="1077"/>
      <c r="I39" s="1077"/>
      <c r="J39" s="1077"/>
      <c r="K39" s="1077"/>
      <c r="L39" s="77"/>
      <c r="M39" s="298"/>
      <c r="N39" s="298"/>
      <c r="O39" s="298"/>
      <c r="P39" s="298"/>
      <c r="Q39" s="298"/>
      <c r="R39" s="298"/>
      <c r="S39" s="298"/>
      <c r="T39" s="298"/>
      <c r="U39" s="298"/>
      <c r="V39" s="117"/>
      <c r="W39" s="117"/>
      <c r="X39" s="298"/>
      <c r="Y39" s="298"/>
      <c r="Z39" s="298"/>
      <c r="AA39" s="1799"/>
      <c r="AB39" s="1799"/>
      <c r="AC39" s="1799"/>
      <c r="AD39" s="1799"/>
      <c r="AE39" s="1799"/>
      <c r="AF39" s="1799"/>
      <c r="AG39" s="298"/>
      <c r="AH39" s="298"/>
      <c r="AI39" s="298"/>
      <c r="AJ39" s="298"/>
      <c r="AK39" s="298"/>
      <c r="AL39" s="117"/>
      <c r="AN39" s="1256"/>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row>
    <row r="40" spans="1:71" ht="21.2" customHeight="1" x14ac:dyDescent="0.25">
      <c r="A40" s="117"/>
      <c r="B40" s="117"/>
      <c r="C40" s="117"/>
      <c r="D40" s="117"/>
      <c r="E40" s="117"/>
      <c r="F40" s="117"/>
      <c r="G40" s="1077"/>
      <c r="H40" s="1077"/>
      <c r="I40" s="1077"/>
      <c r="J40" s="1077"/>
      <c r="K40" s="1077"/>
      <c r="L40" s="77"/>
      <c r="M40" s="1800"/>
      <c r="N40" s="1800"/>
      <c r="O40" s="1800"/>
      <c r="P40" s="1800"/>
      <c r="Q40" s="1800"/>
      <c r="R40" s="1800"/>
      <c r="S40" s="1801"/>
      <c r="T40" s="1800"/>
      <c r="U40" s="1800"/>
      <c r="V40" s="117"/>
      <c r="W40" s="117"/>
      <c r="X40" s="1802"/>
      <c r="Y40" s="1802"/>
      <c r="Z40" s="1802"/>
      <c r="AA40" s="1802"/>
      <c r="AB40" s="1802"/>
      <c r="AC40" s="1802"/>
      <c r="AD40" s="1802"/>
      <c r="AE40" s="1802"/>
      <c r="AF40" s="1802"/>
      <c r="AG40" s="1802"/>
      <c r="AH40" s="1802"/>
      <c r="AI40" s="1802"/>
      <c r="AJ40" s="1800"/>
      <c r="AK40" s="1800"/>
      <c r="AL40" s="117"/>
      <c r="AN40" s="1256"/>
      <c r="AO40" s="299"/>
      <c r="AP40" s="299"/>
      <c r="AQ40" s="299"/>
      <c r="AR40" s="299"/>
      <c r="AS40" s="299"/>
      <c r="AT40" s="299"/>
      <c r="AU40" s="299"/>
      <c r="AV40" s="299"/>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row>
    <row r="41" spans="1:71" ht="21.75" customHeight="1" x14ac:dyDescent="0.25">
      <c r="A41" s="117"/>
      <c r="B41" s="117"/>
      <c r="C41" s="117"/>
      <c r="D41" s="117"/>
      <c r="E41" s="117"/>
      <c r="F41" s="117"/>
      <c r="G41" s="1077"/>
      <c r="H41" s="1077"/>
      <c r="I41" s="1077"/>
      <c r="J41" s="1077"/>
      <c r="K41" s="1077"/>
      <c r="L41" s="77"/>
      <c r="M41" s="1800"/>
      <c r="N41" s="1800"/>
      <c r="O41" s="1800"/>
      <c r="P41" s="1803"/>
      <c r="Q41" s="1800"/>
      <c r="R41" s="1800"/>
      <c r="S41" s="1800"/>
      <c r="T41" s="1800"/>
      <c r="U41" s="1800"/>
      <c r="V41" s="117"/>
      <c r="W41" s="117"/>
      <c r="X41" s="1804"/>
      <c r="Y41" s="1805"/>
      <c r="Z41" s="1805"/>
      <c r="AA41" s="1805"/>
      <c r="AB41" s="1805"/>
      <c r="AC41" s="1805"/>
      <c r="AD41" s="1805"/>
      <c r="AE41" s="1805"/>
      <c r="AF41" s="1805"/>
      <c r="AG41" s="1805"/>
      <c r="AH41" s="1806"/>
      <c r="AI41" s="1804"/>
      <c r="AJ41" s="1800"/>
      <c r="AK41" s="1800"/>
      <c r="AL41" s="117"/>
      <c r="AN41" s="1256"/>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row>
    <row r="42" spans="1:71" ht="21.75" customHeight="1" x14ac:dyDescent="0.25">
      <c r="A42" s="117"/>
      <c r="B42" s="117"/>
      <c r="C42" s="117"/>
      <c r="D42" s="117"/>
      <c r="E42" s="117"/>
      <c r="F42" s="117"/>
      <c r="G42" s="1077"/>
      <c r="H42" s="1077"/>
      <c r="I42" s="1077"/>
      <c r="J42" s="1077"/>
      <c r="K42" s="1077"/>
      <c r="L42" s="77"/>
      <c r="M42" s="1800"/>
      <c r="N42" s="1800"/>
      <c r="O42" s="1800"/>
      <c r="P42" s="1800"/>
      <c r="Q42" s="1800"/>
      <c r="R42" s="1800"/>
      <c r="S42" s="1800"/>
      <c r="T42" s="1800"/>
      <c r="U42" s="1800"/>
      <c r="V42" s="117"/>
      <c r="W42" s="117"/>
      <c r="X42" s="1804"/>
      <c r="Y42" s="1805"/>
      <c r="Z42" s="1805"/>
      <c r="AA42" s="1805"/>
      <c r="AB42" s="1805"/>
      <c r="AC42" s="1805"/>
      <c r="AD42" s="1805"/>
      <c r="AE42" s="1805"/>
      <c r="AF42" s="1805"/>
      <c r="AG42" s="1805"/>
      <c r="AH42" s="1806"/>
      <c r="AI42" s="1804"/>
      <c r="AJ42" s="1800"/>
      <c r="AK42" s="1800"/>
      <c r="AL42" s="77"/>
      <c r="AN42" s="1256"/>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row>
    <row r="43" spans="1:71" ht="21.75" customHeight="1" x14ac:dyDescent="0.25">
      <c r="A43" s="117"/>
      <c r="B43" s="117"/>
      <c r="C43" s="117"/>
      <c r="D43" s="117"/>
      <c r="E43" s="117"/>
      <c r="F43" s="117"/>
      <c r="G43" s="1077"/>
      <c r="H43" s="1077"/>
      <c r="I43" s="1077"/>
      <c r="J43" s="1077"/>
      <c r="K43" s="1077"/>
      <c r="L43" s="77"/>
      <c r="M43" s="1803"/>
      <c r="N43" s="1803"/>
      <c r="O43" s="1803"/>
      <c r="P43" s="1803"/>
      <c r="Q43" s="1803" t="s">
        <v>889</v>
      </c>
      <c r="R43" s="1803"/>
      <c r="S43" s="1803"/>
      <c r="T43" s="1803"/>
      <c r="U43" s="1803"/>
      <c r="V43" s="117"/>
      <c r="W43" s="117"/>
      <c r="X43" s="1804"/>
      <c r="Y43" s="1805"/>
      <c r="Z43" s="1805"/>
      <c r="AA43" s="1805"/>
      <c r="AB43" s="1805"/>
      <c r="AC43" s="1805"/>
      <c r="AD43" s="1805"/>
      <c r="AE43" s="1805"/>
      <c r="AF43" s="1805"/>
      <c r="AG43" s="1805"/>
      <c r="AH43" s="1806"/>
      <c r="AI43" s="1804"/>
      <c r="AJ43" s="1803"/>
      <c r="AK43" s="1803"/>
      <c r="AL43" s="117"/>
      <c r="AM43" s="1256"/>
      <c r="AN43" s="300"/>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row>
    <row r="44" spans="1:71" ht="21.75" customHeight="1" x14ac:dyDescent="0.25">
      <c r="A44" s="117"/>
      <c r="B44" s="117"/>
      <c r="C44" s="117"/>
      <c r="D44" s="117"/>
      <c r="E44" s="117"/>
      <c r="F44" s="117"/>
      <c r="G44" s="1077"/>
      <c r="H44" s="1077"/>
      <c r="I44" s="1077"/>
      <c r="J44" s="1077"/>
      <c r="K44" s="1077"/>
      <c r="L44" s="77"/>
      <c r="M44" s="1803"/>
      <c r="N44" s="1803"/>
      <c r="O44" s="1803"/>
      <c r="P44" s="1803"/>
      <c r="Q44" s="1803"/>
      <c r="R44" s="1803"/>
      <c r="S44" s="1803"/>
      <c r="T44" s="1803"/>
      <c r="U44" s="1803"/>
      <c r="V44" s="117"/>
      <c r="W44" s="117"/>
      <c r="X44" s="1804"/>
      <c r="Y44" s="1807"/>
      <c r="Z44" s="1807"/>
      <c r="AA44" s="1807"/>
      <c r="AB44" s="1807"/>
      <c r="AC44" s="1807"/>
      <c r="AD44" s="1807"/>
      <c r="AE44" s="1807"/>
      <c r="AF44" s="1807"/>
      <c r="AG44" s="1807"/>
      <c r="AH44" s="1806"/>
      <c r="AI44" s="1804"/>
      <c r="AJ44" s="1803"/>
      <c r="AK44" s="1803"/>
      <c r="AL44" s="117"/>
      <c r="AM44" s="1256"/>
      <c r="AN44" s="300"/>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row>
    <row r="45" spans="1:71" ht="22.7" customHeight="1" x14ac:dyDescent="0.25">
      <c r="A45" s="117"/>
      <c r="B45" s="117"/>
      <c r="C45" s="117"/>
      <c r="D45" s="117"/>
      <c r="E45" s="117"/>
      <c r="F45" s="117"/>
      <c r="G45" s="1077"/>
      <c r="H45" s="1077"/>
      <c r="I45" s="1077"/>
      <c r="J45" s="1077"/>
      <c r="K45" s="1077"/>
      <c r="L45" s="77"/>
      <c r="M45" s="1803"/>
      <c r="N45" s="1803"/>
      <c r="O45" s="1803"/>
      <c r="Q45" s="1803"/>
      <c r="R45" s="1803"/>
      <c r="S45" s="1803"/>
      <c r="T45" s="1803"/>
      <c r="U45" s="1803"/>
      <c r="V45" s="117"/>
      <c r="W45" s="117"/>
      <c r="X45" s="1804"/>
      <c r="Y45" s="1807"/>
      <c r="Z45" s="1807"/>
      <c r="AA45" s="1807"/>
      <c r="AB45" s="1807"/>
      <c r="AC45" s="1807"/>
      <c r="AD45" s="1807"/>
      <c r="AE45" s="1807"/>
      <c r="AF45" s="1807"/>
      <c r="AG45" s="1807"/>
      <c r="AH45" s="1806"/>
      <c r="AI45" s="1804"/>
      <c r="AJ45" s="1803"/>
      <c r="AK45" s="1803"/>
      <c r="AL45" s="117"/>
      <c r="AM45" s="1256"/>
      <c r="AN45" s="300"/>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row>
    <row r="46" spans="1:71" ht="22.7" customHeight="1" x14ac:dyDescent="0.25">
      <c r="A46" s="117"/>
      <c r="B46" s="117"/>
      <c r="C46" s="117"/>
      <c r="D46" s="117"/>
      <c r="E46" s="117"/>
      <c r="F46" s="117"/>
      <c r="G46" s="1077"/>
      <c r="H46" s="1077"/>
      <c r="I46" s="1077"/>
      <c r="J46" s="1077"/>
      <c r="K46" s="1077"/>
      <c r="L46" s="77"/>
      <c r="M46" s="1808"/>
      <c r="N46" s="1803"/>
      <c r="O46" s="1803"/>
      <c r="P46" s="1803"/>
      <c r="Q46" s="1803"/>
      <c r="R46" s="1803"/>
      <c r="S46" s="1803"/>
      <c r="T46" s="1803"/>
      <c r="U46" s="117"/>
      <c r="V46" s="117"/>
      <c r="W46" s="117"/>
      <c r="X46" s="1804"/>
      <c r="Y46" s="1806"/>
      <c r="Z46" s="1806"/>
      <c r="AA46" s="1806"/>
      <c r="AB46" s="1806"/>
      <c r="AC46" s="1806"/>
      <c r="AD46" s="2190"/>
      <c r="AE46" s="2191"/>
      <c r="AF46" s="2191"/>
      <c r="AG46" s="2191"/>
      <c r="AH46" s="1804"/>
      <c r="AI46" s="1803"/>
      <c r="AJ46" s="1803"/>
      <c r="AK46" s="1803"/>
      <c r="AL46" s="1256"/>
      <c r="AM46" s="302"/>
      <c r="AN46" s="303"/>
      <c r="AO46" s="304"/>
      <c r="AP46" s="304"/>
      <c r="AQ46" s="304"/>
      <c r="AR46" s="304"/>
      <c r="AS46" s="304"/>
      <c r="AT46" s="304"/>
      <c r="AU46" s="304"/>
      <c r="AV46" s="304"/>
      <c r="AW46" s="304"/>
      <c r="AX46" s="304"/>
      <c r="AY46" s="304"/>
      <c r="AZ46" s="304"/>
      <c r="BA46" s="304"/>
      <c r="BB46" s="304"/>
      <c r="BC46" s="304"/>
      <c r="BD46" s="1256"/>
      <c r="BE46" s="1256"/>
      <c r="BF46" s="1256"/>
      <c r="BG46" s="1256"/>
      <c r="BH46" s="1256"/>
      <c r="BI46" s="1256"/>
      <c r="BJ46" s="1256"/>
      <c r="BK46" s="1256"/>
      <c r="BL46" s="1256"/>
      <c r="BM46" s="1256"/>
      <c r="BN46" s="1256"/>
      <c r="BO46" s="1256"/>
      <c r="BP46" s="1256"/>
      <c r="BQ46" s="303"/>
    </row>
    <row r="47" spans="1:71" ht="22.7" customHeight="1" x14ac:dyDescent="0.25">
      <c r="A47" s="117"/>
      <c r="B47" s="117"/>
      <c r="C47" s="117"/>
      <c r="D47" s="117"/>
      <c r="E47" s="117"/>
      <c r="F47" s="117"/>
      <c r="G47" s="1077"/>
      <c r="H47" s="1077"/>
      <c r="I47" s="1077"/>
      <c r="J47" s="1077"/>
      <c r="K47" s="1077"/>
      <c r="L47" s="77"/>
      <c r="M47" s="1808"/>
      <c r="N47" s="1803"/>
      <c r="O47" s="1803"/>
      <c r="P47" s="1803"/>
      <c r="Q47" s="1803"/>
      <c r="R47" s="1803"/>
      <c r="S47" s="1803"/>
      <c r="T47" s="1803"/>
      <c r="U47" s="117"/>
      <c r="V47" s="117"/>
      <c r="W47" s="117"/>
      <c r="X47" s="1804"/>
      <c r="Y47" s="1806"/>
      <c r="Z47" s="1806"/>
      <c r="AA47" s="1806"/>
      <c r="AB47" s="1806"/>
      <c r="AC47" s="1806"/>
      <c r="AD47" s="1809"/>
      <c r="AE47" s="1810"/>
      <c r="AF47" s="1810"/>
      <c r="AG47" s="1810"/>
      <c r="AH47" s="1804"/>
      <c r="AI47" s="1803"/>
      <c r="AJ47" s="1803"/>
      <c r="AK47" s="1803"/>
      <c r="AL47" s="1256"/>
      <c r="AM47" s="302"/>
      <c r="AN47" s="303"/>
      <c r="AO47" s="304"/>
      <c r="AP47" s="304"/>
      <c r="AQ47" s="304"/>
      <c r="AR47" s="304"/>
      <c r="AS47" s="304"/>
      <c r="AT47" s="304"/>
      <c r="AU47" s="304"/>
      <c r="AV47" s="304"/>
      <c r="AW47" s="304"/>
      <c r="AX47" s="304"/>
      <c r="AY47" s="304"/>
      <c r="AZ47" s="304"/>
      <c r="BA47" s="304"/>
      <c r="BB47" s="304"/>
      <c r="BC47" s="304"/>
      <c r="BD47" s="1256"/>
      <c r="BE47" s="1256"/>
      <c r="BF47" s="1256"/>
      <c r="BG47" s="1256"/>
      <c r="BH47" s="1256"/>
      <c r="BI47" s="1256"/>
      <c r="BJ47" s="1256"/>
      <c r="BK47" s="1256"/>
      <c r="BL47" s="1256"/>
      <c r="BM47" s="1256"/>
      <c r="BN47" s="1256"/>
      <c r="BO47" s="1256"/>
      <c r="BP47" s="1256"/>
      <c r="BQ47" s="303"/>
    </row>
    <row r="48" spans="1:71" ht="35.450000000000003" customHeight="1" x14ac:dyDescent="0.25">
      <c r="A48" s="117"/>
      <c r="B48" s="117"/>
      <c r="C48" s="117"/>
      <c r="D48" s="117"/>
      <c r="E48" s="117"/>
      <c r="F48" s="117"/>
      <c r="G48" s="1077"/>
      <c r="H48" s="1077"/>
      <c r="I48" s="1077"/>
      <c r="J48" s="1077"/>
      <c r="K48" s="1077"/>
      <c r="L48" s="77"/>
      <c r="M48" s="1808"/>
      <c r="N48" s="1803"/>
      <c r="O48" s="1803"/>
      <c r="P48" s="1803"/>
      <c r="Q48" s="1803"/>
      <c r="R48" s="1256"/>
      <c r="S48" s="1803"/>
      <c r="T48" s="1803"/>
      <c r="U48" s="117"/>
      <c r="V48" s="117"/>
      <c r="W48" s="117"/>
      <c r="X48" s="1803"/>
      <c r="Y48" s="1804"/>
      <c r="Z48" s="1804"/>
      <c r="AA48" s="1804"/>
      <c r="AB48" s="1804"/>
      <c r="AC48" s="1804"/>
      <c r="AD48" s="1811"/>
      <c r="AE48" s="1811"/>
      <c r="AF48" s="1811"/>
      <c r="AG48" s="1811"/>
      <c r="AH48" s="1804"/>
      <c r="AI48" s="1803"/>
      <c r="AJ48" s="1803"/>
      <c r="AK48" s="1803"/>
      <c r="AL48" s="1812"/>
      <c r="AM48" s="302"/>
      <c r="AN48" s="303"/>
      <c r="AO48" s="304"/>
      <c r="AP48" s="304"/>
      <c r="AQ48" s="304"/>
      <c r="AR48" s="304"/>
      <c r="AS48" s="304"/>
      <c r="AT48" s="304"/>
      <c r="AU48" s="304"/>
      <c r="AV48" s="304"/>
      <c r="AW48" s="304"/>
      <c r="AX48" s="304"/>
      <c r="AY48" s="304"/>
      <c r="AZ48" s="304"/>
      <c r="BA48" s="304"/>
      <c r="BB48" s="304"/>
      <c r="BC48" s="304"/>
      <c r="BD48" s="1256"/>
      <c r="BE48" s="1256"/>
      <c r="BF48" s="1256"/>
      <c r="BG48" s="1256"/>
      <c r="BH48" s="1256"/>
      <c r="BI48" s="1256"/>
      <c r="BJ48" s="1256"/>
      <c r="BK48" s="1256"/>
      <c r="BL48" s="1256"/>
      <c r="BM48" s="1256"/>
      <c r="BN48" s="1256"/>
      <c r="BO48" s="1256"/>
      <c r="BP48" s="1256"/>
      <c r="BQ48" s="303"/>
    </row>
    <row r="49" spans="1:70" ht="20.25" customHeight="1" x14ac:dyDescent="0.25">
      <c r="A49" s="77"/>
      <c r="B49" s="77"/>
      <c r="C49" s="77"/>
      <c r="D49" s="77"/>
      <c r="E49" s="77"/>
      <c r="F49" s="77"/>
      <c r="G49" s="77"/>
      <c r="H49" s="77"/>
      <c r="I49" s="77"/>
      <c r="J49" s="77"/>
      <c r="K49" s="77"/>
      <c r="L49" s="77"/>
      <c r="M49" s="1813"/>
      <c r="N49" s="1814"/>
      <c r="O49" s="1814"/>
      <c r="P49" s="1814"/>
      <c r="Q49" s="1814"/>
      <c r="S49" s="1814"/>
      <c r="T49" s="1814"/>
      <c r="U49" s="77"/>
      <c r="V49" s="77"/>
      <c r="W49" s="77"/>
      <c r="X49" s="1814"/>
      <c r="Y49" s="1815"/>
      <c r="Z49" s="1815"/>
      <c r="AA49" s="1815"/>
      <c r="AB49" s="1815"/>
      <c r="AC49" s="1815"/>
      <c r="AD49" s="1811"/>
      <c r="AE49" s="1816"/>
      <c r="AF49" s="1816"/>
      <c r="AG49" s="1816"/>
      <c r="AH49" s="1815"/>
      <c r="AI49" s="1814"/>
      <c r="AJ49" s="1814"/>
      <c r="AK49" s="1814"/>
      <c r="AL49" s="1817"/>
      <c r="AM49" s="305"/>
      <c r="AN49" s="306"/>
      <c r="AO49" s="307"/>
      <c r="AP49" s="307"/>
      <c r="AQ49" s="307"/>
      <c r="AR49" s="307"/>
      <c r="AS49" s="307"/>
      <c r="AT49" s="307"/>
      <c r="AU49" s="307"/>
      <c r="AV49" s="307"/>
      <c r="AW49" s="307"/>
      <c r="AX49" s="307"/>
      <c r="AY49" s="307"/>
      <c r="AZ49" s="307"/>
      <c r="BA49" s="307"/>
      <c r="BB49" s="307"/>
      <c r="BC49" s="307"/>
      <c r="BQ49" s="306"/>
    </row>
    <row r="50" spans="1:70" ht="31.7" customHeight="1" x14ac:dyDescent="0.15">
      <c r="A50" s="117"/>
      <c r="B50" s="117"/>
      <c r="C50" s="117"/>
      <c r="D50" s="117"/>
      <c r="E50" s="117"/>
      <c r="F50" s="117"/>
      <c r="G50" s="117"/>
      <c r="H50" s="117"/>
      <c r="I50" s="117"/>
      <c r="J50" s="117"/>
      <c r="K50" s="77"/>
      <c r="L50" s="77"/>
      <c r="M50" s="1808"/>
      <c r="N50" s="1808"/>
      <c r="O50" s="1808"/>
      <c r="P50" s="1808"/>
      <c r="Q50" s="1808"/>
      <c r="R50" s="1813"/>
      <c r="S50" s="1813"/>
      <c r="T50" s="1813"/>
      <c r="U50" s="302"/>
      <c r="V50" s="117"/>
      <c r="W50" s="117"/>
      <c r="X50" s="1818"/>
      <c r="Y50" s="117"/>
      <c r="Z50" s="1819"/>
      <c r="AA50" s="1819"/>
      <c r="AB50" s="1819"/>
      <c r="AC50" s="1819"/>
      <c r="AD50" s="1811"/>
      <c r="AE50" s="1816"/>
      <c r="AF50" s="1816"/>
      <c r="AG50" s="1816"/>
      <c r="AH50" s="1805"/>
      <c r="AI50" s="1820"/>
      <c r="AJ50" s="1808"/>
      <c r="AK50" s="1808"/>
      <c r="AL50" s="117"/>
      <c r="AM50" s="1256"/>
      <c r="AN50" s="1256"/>
      <c r="AO50" s="1821"/>
      <c r="AP50" s="1256"/>
      <c r="AQ50" s="1256"/>
      <c r="AR50" s="1256"/>
      <c r="AS50" s="1256"/>
      <c r="AT50" s="1256"/>
      <c r="AU50" s="1256"/>
      <c r="AV50" s="1256"/>
      <c r="AW50" s="1256"/>
      <c r="AX50" s="1256"/>
      <c r="AY50" s="1822"/>
      <c r="AZ50" s="1822"/>
      <c r="BA50" s="1823"/>
      <c r="BB50" s="1824"/>
      <c r="BC50" s="1824"/>
      <c r="BD50" s="1824"/>
      <c r="BE50" s="1824"/>
      <c r="BF50" s="308"/>
      <c r="BG50" s="308"/>
      <c r="BH50" s="308"/>
      <c r="BI50" s="308"/>
      <c r="BJ50" s="308"/>
      <c r="BK50" s="308"/>
      <c r="BL50" s="308"/>
      <c r="BM50" s="308"/>
      <c r="BN50" s="308"/>
      <c r="BO50" s="308"/>
      <c r="BP50" s="308"/>
      <c r="BQ50" s="308"/>
      <c r="BR50" s="303"/>
    </row>
    <row r="51" spans="1:70" ht="63" customHeight="1" x14ac:dyDescent="0.15">
      <c r="A51" s="117"/>
      <c r="B51" s="117"/>
      <c r="C51" s="117"/>
      <c r="D51" s="117"/>
      <c r="E51" s="117"/>
      <c r="F51" s="117"/>
      <c r="G51" s="117"/>
      <c r="H51" s="117"/>
      <c r="I51" s="117"/>
      <c r="J51" s="117"/>
      <c r="K51" s="77"/>
      <c r="L51" s="77"/>
      <c r="M51" s="1808"/>
      <c r="N51" s="1808"/>
      <c r="O51" s="1808"/>
      <c r="P51" s="1808"/>
      <c r="Q51" s="1808"/>
      <c r="R51" s="1813"/>
      <c r="S51" s="1813"/>
      <c r="T51" s="1813"/>
      <c r="U51" s="302"/>
      <c r="V51" s="117"/>
      <c r="W51" s="117"/>
      <c r="X51" s="1818"/>
      <c r="Y51" s="117"/>
      <c r="Z51" s="1825"/>
      <c r="AA51" s="1825"/>
      <c r="AB51" s="1826"/>
      <c r="AC51" s="1825"/>
      <c r="AD51" s="2192"/>
      <c r="AE51" s="2192"/>
      <c r="AF51" s="2192"/>
      <c r="AG51" s="2192"/>
      <c r="AH51" s="1827"/>
      <c r="AI51" s="1820"/>
      <c r="AJ51" s="1808"/>
      <c r="AK51" s="1808"/>
      <c r="AL51" s="117"/>
      <c r="AM51" s="1256"/>
      <c r="AN51" s="1256"/>
      <c r="AO51" s="1821"/>
      <c r="AP51" s="1256"/>
      <c r="AQ51" s="1256"/>
      <c r="AR51" s="1256"/>
      <c r="AS51" s="1256"/>
      <c r="AT51" s="1256"/>
      <c r="AU51" s="1256"/>
      <c r="AV51" s="1256"/>
      <c r="AW51" s="1256"/>
      <c r="AX51" s="1256"/>
      <c r="AY51" s="1822"/>
      <c r="AZ51" s="1822"/>
      <c r="BA51" s="1823"/>
      <c r="BB51" s="1824"/>
      <c r="BC51" s="1824"/>
      <c r="BD51" s="1824"/>
      <c r="BE51" s="1824"/>
      <c r="BF51" s="308"/>
      <c r="BG51" s="308"/>
      <c r="BH51" s="308"/>
      <c r="BI51" s="308"/>
      <c r="BJ51" s="308"/>
      <c r="BK51" s="308"/>
      <c r="BL51" s="308"/>
      <c r="BM51" s="308"/>
      <c r="BN51" s="308"/>
      <c r="BO51" s="308"/>
      <c r="BP51" s="308"/>
      <c r="BQ51" s="308"/>
      <c r="BR51" s="303"/>
    </row>
    <row r="52" spans="1:70" ht="20.25" customHeight="1" x14ac:dyDescent="0.15">
      <c r="A52" s="117"/>
      <c r="B52" s="117"/>
      <c r="C52" s="117"/>
      <c r="D52" s="117"/>
      <c r="E52" s="117"/>
      <c r="F52" s="117"/>
      <c r="G52" s="117"/>
      <c r="H52" s="117"/>
      <c r="I52" s="117"/>
      <c r="J52" s="117"/>
      <c r="K52" s="77"/>
      <c r="L52" s="77"/>
      <c r="M52" s="1808"/>
      <c r="N52" s="1808"/>
      <c r="O52" s="1808"/>
      <c r="P52" s="1808"/>
      <c r="Q52" s="1808"/>
      <c r="R52" s="1813"/>
      <c r="S52" s="1813"/>
      <c r="T52" s="1813"/>
      <c r="U52" s="302"/>
      <c r="V52" s="117"/>
      <c r="W52" s="117"/>
      <c r="X52" s="1818"/>
      <c r="Y52" s="117"/>
      <c r="Z52" s="1828"/>
      <c r="AA52" s="1829"/>
      <c r="AB52" s="1829"/>
      <c r="AC52" s="1829"/>
      <c r="AD52" s="1819"/>
      <c r="AE52" s="1830"/>
      <c r="AF52" s="1830"/>
      <c r="AG52" s="1830"/>
      <c r="AH52" s="1831"/>
      <c r="AI52" s="1820"/>
      <c r="AJ52" s="1808"/>
      <c r="AK52" s="1808"/>
      <c r="AL52" s="117"/>
      <c r="AM52" s="1256"/>
      <c r="AN52" s="1256"/>
      <c r="AO52" s="1821"/>
      <c r="AP52" s="1256"/>
      <c r="AQ52" s="1256"/>
      <c r="AR52" s="1256"/>
      <c r="AS52" s="1256"/>
      <c r="AT52" s="1256"/>
      <c r="AU52" s="1256"/>
      <c r="AV52" s="1256"/>
      <c r="AW52" s="1256"/>
      <c r="AX52" s="1256"/>
      <c r="AY52" s="1822"/>
      <c r="AZ52" s="1822"/>
      <c r="BA52" s="1823"/>
      <c r="BB52" s="1824"/>
      <c r="BC52" s="1824"/>
      <c r="BD52" s="1824"/>
      <c r="BE52" s="1824"/>
      <c r="BF52" s="308"/>
      <c r="BG52" s="308"/>
      <c r="BH52" s="308"/>
      <c r="BI52" s="308"/>
      <c r="BJ52" s="308"/>
      <c r="BK52" s="308"/>
      <c r="BL52" s="308"/>
      <c r="BM52" s="308"/>
      <c r="BN52" s="308"/>
      <c r="BO52" s="308"/>
      <c r="BP52" s="308"/>
      <c r="BQ52" s="308"/>
      <c r="BR52" s="303"/>
    </row>
    <row r="53" spans="1:70" ht="59.25" customHeight="1" x14ac:dyDescent="0.15">
      <c r="A53" s="117"/>
      <c r="B53" s="117"/>
      <c r="C53" s="117"/>
      <c r="D53" s="117"/>
      <c r="E53" s="117"/>
      <c r="F53" s="117"/>
      <c r="G53" s="117"/>
      <c r="H53" s="117"/>
      <c r="I53" s="117"/>
      <c r="J53" s="117"/>
      <c r="K53" s="77"/>
      <c r="L53" s="77"/>
      <c r="M53" s="77"/>
      <c r="N53" s="1808"/>
      <c r="O53" s="1808"/>
      <c r="P53" s="1808"/>
      <c r="Q53" s="1808"/>
      <c r="R53" s="1813"/>
      <c r="S53" s="1813"/>
      <c r="T53" s="1813"/>
      <c r="U53" s="302"/>
      <c r="V53" s="117"/>
      <c r="W53" s="117"/>
      <c r="X53" s="1818"/>
      <c r="Y53" s="117"/>
      <c r="Z53" s="1819"/>
      <c r="AA53" s="1819"/>
      <c r="AB53" s="1819"/>
      <c r="AC53" s="1819"/>
      <c r="AD53" s="1819"/>
      <c r="AE53" s="1832"/>
      <c r="AF53" s="1832"/>
      <c r="AG53" s="1832"/>
      <c r="AH53" s="1830"/>
      <c r="AI53" s="1820"/>
      <c r="AJ53" s="1808"/>
      <c r="AK53" s="1808"/>
      <c r="AL53" s="117"/>
      <c r="AM53" s="1256"/>
      <c r="AN53" s="1256"/>
      <c r="AO53" s="1821"/>
      <c r="AP53" s="1256"/>
      <c r="AQ53" s="1256"/>
      <c r="AR53" s="1256"/>
      <c r="AS53" s="1256"/>
      <c r="AT53" s="1256"/>
      <c r="AU53" s="1256"/>
      <c r="AV53" s="1256"/>
      <c r="AW53" s="1256"/>
      <c r="AX53" s="1256"/>
      <c r="AY53" s="1822"/>
      <c r="AZ53" s="1822"/>
      <c r="BA53" s="1823"/>
      <c r="BB53" s="1824"/>
      <c r="BC53" s="1824"/>
      <c r="BD53" s="1824"/>
      <c r="BE53" s="1824"/>
      <c r="BF53" s="308"/>
      <c r="BG53" s="308"/>
      <c r="BH53" s="308"/>
      <c r="BI53" s="308"/>
      <c r="BJ53" s="308"/>
      <c r="BK53" s="308"/>
      <c r="BL53" s="308"/>
      <c r="BM53" s="308"/>
      <c r="BN53" s="308"/>
      <c r="BO53" s="308"/>
      <c r="BP53" s="308"/>
      <c r="BQ53" s="308"/>
      <c r="BR53" s="303"/>
    </row>
    <row r="54" spans="1:70" ht="24.75" customHeight="1" x14ac:dyDescent="0.15">
      <c r="A54" s="117"/>
      <c r="B54" s="117"/>
      <c r="C54" s="117"/>
      <c r="D54" s="117"/>
      <c r="E54" s="117"/>
      <c r="F54" s="117"/>
      <c r="G54" s="117"/>
      <c r="H54" s="117"/>
      <c r="I54" s="117"/>
      <c r="J54" s="117"/>
      <c r="K54" s="77"/>
      <c r="L54" s="77"/>
      <c r="M54" s="77"/>
      <c r="N54" s="1808"/>
      <c r="O54" s="1808"/>
      <c r="P54" s="1808"/>
      <c r="Q54" s="1808"/>
      <c r="R54" s="1813"/>
      <c r="S54" s="1813"/>
      <c r="T54" s="1813"/>
      <c r="U54" s="302"/>
      <c r="V54" s="117"/>
      <c r="W54" s="117"/>
      <c r="X54" s="1818"/>
      <c r="Y54" s="117"/>
      <c r="Z54" s="1819"/>
      <c r="AA54" s="1819"/>
      <c r="AB54" s="1819"/>
      <c r="AC54" s="1819"/>
      <c r="AD54" s="117"/>
      <c r="AE54" s="117"/>
      <c r="AF54" s="117"/>
      <c r="AG54" s="117"/>
      <c r="AH54" s="1832"/>
      <c r="AI54" s="1820"/>
      <c r="AJ54" s="1808"/>
      <c r="AK54" s="1808"/>
      <c r="AL54" s="117"/>
      <c r="AM54" s="1256"/>
      <c r="AN54" s="1256"/>
      <c r="AO54" s="1821"/>
      <c r="AP54" s="1256"/>
      <c r="AQ54" s="1256"/>
      <c r="AR54" s="1256"/>
      <c r="AS54" s="1256"/>
      <c r="AT54" s="1256"/>
      <c r="AU54" s="1256"/>
      <c r="AV54" s="1256"/>
      <c r="AW54" s="1256"/>
      <c r="AX54" s="1256"/>
      <c r="AY54" s="1822"/>
      <c r="AZ54" s="1822"/>
      <c r="BA54" s="1823"/>
      <c r="BB54" s="1824"/>
      <c r="BC54" s="1824"/>
      <c r="BD54" s="1824"/>
      <c r="BE54" s="1824"/>
      <c r="BF54" s="308"/>
      <c r="BG54" s="308"/>
      <c r="BH54" s="308"/>
      <c r="BI54" s="308"/>
      <c r="BJ54" s="308"/>
      <c r="BK54" s="308"/>
      <c r="BL54" s="308"/>
      <c r="BM54" s="308"/>
      <c r="BN54" s="308"/>
      <c r="BO54" s="308"/>
      <c r="BP54" s="308"/>
      <c r="BQ54" s="308"/>
      <c r="BR54" s="303"/>
    </row>
    <row r="55" spans="1:70" x14ac:dyDescent="0.15">
      <c r="A55" s="117"/>
      <c r="B55" s="117"/>
      <c r="C55" s="117"/>
      <c r="D55" s="117"/>
      <c r="E55" s="117"/>
      <c r="F55" s="117"/>
      <c r="G55" s="117"/>
      <c r="H55" s="117"/>
      <c r="I55" s="117"/>
      <c r="J55" s="117"/>
      <c r="K55" s="77"/>
      <c r="L55" s="77"/>
      <c r="M55" s="77"/>
      <c r="N55" s="117"/>
      <c r="O55" s="117"/>
      <c r="P55" s="117"/>
      <c r="Q55" s="117"/>
      <c r="R55" s="77"/>
      <c r="S55" s="77"/>
      <c r="T55" s="77"/>
      <c r="U55" s="77"/>
      <c r="V55" s="77"/>
      <c r="W55" s="117"/>
      <c r="X55" s="117"/>
      <c r="Y55" s="117"/>
      <c r="Z55" s="117"/>
      <c r="AA55" s="117"/>
      <c r="AB55" s="117"/>
      <c r="AC55" s="117"/>
      <c r="AD55" s="77"/>
      <c r="AE55" s="77"/>
      <c r="AF55" s="77"/>
      <c r="AG55" s="77"/>
      <c r="AH55" s="1833"/>
      <c r="AI55" s="117"/>
      <c r="AJ55" s="77"/>
      <c r="AK55" s="117"/>
      <c r="AL55" s="77"/>
      <c r="AM55" s="77"/>
    </row>
    <row r="56" spans="1:70" x14ac:dyDescent="0.15">
      <c r="A56" s="77"/>
      <c r="B56" s="77"/>
      <c r="C56" s="77"/>
      <c r="D56" s="77"/>
      <c r="E56" s="77"/>
      <c r="F56" s="77"/>
      <c r="G56" s="77"/>
      <c r="H56" s="77"/>
      <c r="I56" s="77"/>
      <c r="J56" s="77"/>
      <c r="K56" s="77"/>
      <c r="L56" s="77"/>
      <c r="M56" s="77"/>
      <c r="N56" s="117"/>
      <c r="O56" s="117"/>
      <c r="P56" s="117"/>
      <c r="Q56" s="117"/>
      <c r="R56" s="77"/>
      <c r="S56" s="77"/>
      <c r="T56" s="77"/>
      <c r="U56" s="77"/>
      <c r="V56" s="77"/>
      <c r="W56" s="77"/>
      <c r="X56" s="77"/>
      <c r="Y56" s="77"/>
      <c r="Z56" s="77"/>
      <c r="AA56" s="77"/>
      <c r="AB56" s="77"/>
      <c r="AC56" s="77"/>
      <c r="AD56" s="77"/>
      <c r="AE56" s="77"/>
      <c r="AF56" s="77"/>
      <c r="AG56" s="77"/>
      <c r="AH56" s="77"/>
      <c r="AI56" s="77"/>
      <c r="AJ56" s="77"/>
      <c r="AK56" s="117"/>
      <c r="AL56" s="77"/>
      <c r="AM56" s="77"/>
    </row>
    <row r="57" spans="1:70" x14ac:dyDescent="0.15">
      <c r="A57" s="77"/>
      <c r="B57" s="77"/>
      <c r="C57" s="77"/>
      <c r="D57" s="77"/>
      <c r="E57" s="77"/>
      <c r="F57" s="77"/>
      <c r="G57" s="77"/>
      <c r="H57" s="77"/>
      <c r="I57" s="77"/>
      <c r="J57" s="77"/>
      <c r="K57" s="77"/>
      <c r="L57" s="77"/>
      <c r="M57" s="77"/>
      <c r="N57" s="117"/>
      <c r="O57" s="117"/>
      <c r="P57" s="117"/>
      <c r="Q57" s="117"/>
      <c r="R57" s="77"/>
      <c r="S57" s="77"/>
      <c r="T57" s="77"/>
      <c r="U57" s="77"/>
      <c r="V57" s="77"/>
      <c r="W57" s="77"/>
      <c r="X57" s="77"/>
      <c r="Y57" s="77"/>
      <c r="Z57" s="77"/>
      <c r="AA57" s="77"/>
      <c r="AB57" s="77"/>
      <c r="AC57" s="77"/>
      <c r="AD57" s="77"/>
      <c r="AE57" s="77"/>
      <c r="AF57" s="77"/>
      <c r="AG57" s="77"/>
      <c r="AH57" s="77"/>
      <c r="AI57" s="77"/>
      <c r="AJ57" s="77"/>
      <c r="AK57" s="117"/>
      <c r="AL57" s="77"/>
      <c r="AM57" s="77"/>
    </row>
    <row r="58" spans="1:70" x14ac:dyDescent="0.15">
      <c r="A58" s="77"/>
      <c r="B58" s="77"/>
      <c r="C58" s="77"/>
      <c r="D58" s="77"/>
      <c r="E58" s="77"/>
      <c r="F58" s="77"/>
      <c r="G58" s="77"/>
      <c r="H58" s="77"/>
      <c r="I58" s="77"/>
      <c r="J58" s="77"/>
      <c r="K58" s="77"/>
      <c r="L58" s="77"/>
      <c r="M58" s="77"/>
      <c r="N58" s="117"/>
      <c r="O58" s="117"/>
      <c r="P58" s="117"/>
      <c r="Q58" s="117"/>
      <c r="R58" s="77"/>
      <c r="S58" s="77"/>
      <c r="T58" s="77"/>
      <c r="U58" s="77"/>
      <c r="V58" s="77"/>
      <c r="W58" s="77"/>
      <c r="X58" s="77"/>
      <c r="Y58" s="77"/>
      <c r="Z58" s="77"/>
      <c r="AA58" s="77"/>
      <c r="AB58" s="77"/>
      <c r="AC58" s="77"/>
      <c r="AD58" s="77"/>
      <c r="AE58" s="77"/>
      <c r="AF58" s="77"/>
      <c r="AG58" s="77"/>
      <c r="AH58" s="77"/>
      <c r="AI58" s="77"/>
      <c r="AJ58" s="77"/>
      <c r="AK58" s="117"/>
      <c r="AL58" s="77"/>
      <c r="AM58" s="77"/>
    </row>
    <row r="59" spans="1:70" x14ac:dyDescent="0.15">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row>
    <row r="60" spans="1:70" x14ac:dyDescent="0.15">
      <c r="A60" s="77"/>
      <c r="B60" s="77"/>
      <c r="C60" s="77"/>
      <c r="D60" s="77"/>
      <c r="E60" s="77"/>
      <c r="F60" s="77"/>
      <c r="G60" s="77"/>
      <c r="H60" s="77"/>
      <c r="I60" s="77"/>
      <c r="J60" s="77"/>
      <c r="K60" s="77"/>
      <c r="L60" s="77"/>
      <c r="M60" s="77"/>
      <c r="N60" s="77"/>
      <c r="O60" s="77"/>
      <c r="P60" s="77"/>
      <c r="Q60" s="77"/>
      <c r="R60" s="77"/>
      <c r="S60" s="77"/>
      <c r="T60" s="77"/>
      <c r="W60" s="77"/>
      <c r="X60" s="77"/>
      <c r="Y60" s="77"/>
      <c r="Z60" s="77"/>
      <c r="AA60" s="77"/>
      <c r="AB60" s="77"/>
      <c r="AC60" s="77"/>
      <c r="AD60" s="77"/>
      <c r="AE60" s="77"/>
      <c r="AF60" s="77"/>
      <c r="AG60" s="77"/>
      <c r="AH60" s="77"/>
      <c r="AI60" s="77"/>
      <c r="AJ60" s="77"/>
      <c r="AK60" s="77"/>
    </row>
    <row r="61" spans="1:70" x14ac:dyDescent="0.15">
      <c r="A61" s="77"/>
      <c r="B61" s="77"/>
      <c r="C61" s="77"/>
      <c r="D61" s="77"/>
      <c r="E61" s="77"/>
      <c r="F61" s="77"/>
      <c r="G61" s="77"/>
      <c r="H61" s="77"/>
      <c r="I61" s="77"/>
      <c r="J61" s="77"/>
      <c r="K61" s="77"/>
      <c r="L61" s="77"/>
      <c r="M61" s="77"/>
      <c r="N61" s="77"/>
      <c r="O61" s="77"/>
      <c r="P61" s="77"/>
      <c r="Q61" s="77"/>
      <c r="R61" s="77"/>
      <c r="S61" s="77"/>
      <c r="T61" s="77"/>
      <c r="W61" s="77"/>
      <c r="X61" s="77"/>
      <c r="Y61" s="77"/>
      <c r="Z61" s="77"/>
      <c r="AA61" s="77"/>
      <c r="AB61" s="77"/>
      <c r="AC61" s="77"/>
      <c r="AD61" s="77"/>
      <c r="AE61" s="77"/>
      <c r="AF61" s="77"/>
      <c r="AG61" s="77"/>
      <c r="AH61" s="77"/>
      <c r="AI61" s="77"/>
      <c r="AJ61" s="77"/>
      <c r="AK61" s="77"/>
    </row>
    <row r="62" spans="1:70" x14ac:dyDescent="0.15">
      <c r="A62" s="77"/>
      <c r="B62" s="77"/>
      <c r="C62" s="77"/>
      <c r="D62" s="77"/>
      <c r="E62" s="77"/>
      <c r="F62" s="77"/>
      <c r="G62" s="77"/>
      <c r="H62" s="77"/>
      <c r="I62" s="77"/>
      <c r="J62" s="77"/>
      <c r="K62" s="77"/>
      <c r="L62" s="77"/>
      <c r="M62" s="77"/>
      <c r="N62" s="77"/>
      <c r="O62" s="77"/>
      <c r="P62" s="77"/>
      <c r="Q62" s="77"/>
      <c r="R62" s="77"/>
      <c r="S62" s="77"/>
      <c r="T62" s="77"/>
      <c r="W62" s="77"/>
      <c r="X62" s="77"/>
      <c r="Y62" s="77"/>
      <c r="Z62" s="77"/>
      <c r="AA62" s="77"/>
      <c r="AB62" s="77"/>
      <c r="AC62" s="77"/>
      <c r="AD62" s="77"/>
      <c r="AE62" s="77"/>
      <c r="AF62" s="77"/>
      <c r="AG62" s="77"/>
      <c r="AH62" s="77"/>
      <c r="AI62" s="77"/>
      <c r="AJ62" s="77"/>
      <c r="AK62" s="77"/>
    </row>
    <row r="63" spans="1:70" x14ac:dyDescent="0.15">
      <c r="A63" s="77"/>
      <c r="B63" s="77"/>
      <c r="C63" s="77"/>
      <c r="D63" s="77"/>
      <c r="E63" s="77"/>
      <c r="F63" s="77"/>
      <c r="G63" s="77"/>
      <c r="H63" s="77"/>
      <c r="I63" s="77"/>
      <c r="J63" s="77"/>
      <c r="K63" s="77"/>
      <c r="L63" s="77"/>
      <c r="M63" s="77"/>
      <c r="N63" s="77"/>
      <c r="O63" s="77"/>
      <c r="P63" s="77"/>
      <c r="Q63" s="77"/>
      <c r="R63" s="77"/>
      <c r="S63" s="77"/>
      <c r="T63" s="77"/>
      <c r="W63" s="77"/>
      <c r="X63" s="77"/>
      <c r="Y63" s="77"/>
      <c r="Z63" s="77"/>
      <c r="AA63" s="77"/>
      <c r="AB63" s="77"/>
      <c r="AC63" s="77"/>
      <c r="AD63" s="77"/>
      <c r="AE63" s="77"/>
      <c r="AF63" s="77"/>
      <c r="AG63" s="77"/>
      <c r="AH63" s="77"/>
      <c r="AI63" s="77"/>
      <c r="AJ63" s="77"/>
      <c r="AK63" s="77"/>
    </row>
    <row r="64" spans="1:70" x14ac:dyDescent="0.15">
      <c r="A64" s="77"/>
      <c r="B64" s="77"/>
      <c r="C64" s="77"/>
      <c r="D64" s="77"/>
      <c r="E64" s="77"/>
      <c r="F64" s="77"/>
      <c r="G64" s="77"/>
      <c r="H64" s="77"/>
      <c r="I64" s="77"/>
      <c r="J64" s="77"/>
      <c r="K64" s="77"/>
      <c r="L64" s="77"/>
      <c r="M64" s="77"/>
      <c r="N64" s="77"/>
      <c r="O64" s="77"/>
      <c r="P64" s="77"/>
      <c r="Q64" s="77"/>
      <c r="R64" s="77"/>
      <c r="S64" s="77"/>
      <c r="T64" s="77"/>
      <c r="W64" s="77"/>
      <c r="X64" s="77"/>
      <c r="Y64" s="77"/>
      <c r="Z64" s="77"/>
      <c r="AA64" s="77"/>
      <c r="AB64" s="77"/>
      <c r="AC64" s="77"/>
      <c r="AD64" s="77"/>
      <c r="AE64" s="77"/>
      <c r="AF64" s="77"/>
      <c r="AG64" s="77"/>
      <c r="AH64" s="77"/>
      <c r="AI64" s="77"/>
      <c r="AJ64" s="77"/>
      <c r="AK64" s="77"/>
    </row>
    <row r="65" spans="1:37" x14ac:dyDescent="0.15">
      <c r="A65" s="77"/>
      <c r="B65" s="77"/>
      <c r="C65" s="77"/>
      <c r="D65" s="77"/>
      <c r="E65" s="77"/>
      <c r="F65" s="77"/>
      <c r="G65" s="77"/>
      <c r="H65" s="77"/>
      <c r="I65" s="77"/>
      <c r="J65" s="77"/>
      <c r="K65" s="77"/>
      <c r="L65" s="77"/>
      <c r="M65" s="77"/>
      <c r="N65" s="77"/>
      <c r="O65" s="77"/>
      <c r="P65" s="77"/>
      <c r="Q65" s="77"/>
      <c r="R65" s="77"/>
      <c r="S65" s="77"/>
      <c r="T65" s="77"/>
      <c r="W65" s="77"/>
      <c r="X65" s="77"/>
      <c r="Y65" s="77"/>
      <c r="Z65" s="77"/>
      <c r="AA65" s="77"/>
      <c r="AB65" s="77"/>
      <c r="AC65" s="77"/>
      <c r="AD65" s="77"/>
      <c r="AE65" s="77"/>
      <c r="AF65" s="77"/>
      <c r="AG65" s="77"/>
      <c r="AH65" s="77"/>
      <c r="AI65" s="77"/>
      <c r="AJ65" s="77"/>
      <c r="AK65" s="77"/>
    </row>
    <row r="66" spans="1:37" x14ac:dyDescent="0.15">
      <c r="A66" s="77"/>
      <c r="B66" s="77"/>
      <c r="C66" s="77"/>
      <c r="D66" s="77"/>
      <c r="E66" s="77"/>
      <c r="F66" s="77"/>
      <c r="G66" s="77"/>
      <c r="H66" s="77"/>
      <c r="I66" s="77"/>
      <c r="J66" s="77"/>
      <c r="K66" s="77"/>
      <c r="L66" s="77"/>
      <c r="M66" s="77"/>
      <c r="N66" s="77"/>
      <c r="O66" s="77"/>
      <c r="P66" s="77"/>
      <c r="Q66" s="77"/>
      <c r="R66" s="77"/>
      <c r="S66" s="77"/>
      <c r="T66" s="77"/>
      <c r="W66" s="77"/>
      <c r="X66" s="77"/>
      <c r="Y66" s="77"/>
      <c r="Z66" s="77"/>
      <c r="AA66" s="77"/>
      <c r="AB66" s="77"/>
      <c r="AC66" s="77"/>
      <c r="AD66" s="77"/>
      <c r="AE66" s="77"/>
      <c r="AF66" s="77"/>
      <c r="AG66" s="77"/>
      <c r="AH66" s="77"/>
      <c r="AI66" s="77"/>
      <c r="AJ66" s="77"/>
      <c r="AK66" s="77"/>
    </row>
    <row r="67" spans="1:37" x14ac:dyDescent="0.15">
      <c r="A67" s="77"/>
      <c r="B67" s="77"/>
      <c r="C67" s="77"/>
      <c r="D67" s="77"/>
      <c r="E67" s="77"/>
      <c r="F67" s="77"/>
      <c r="G67" s="77"/>
      <c r="H67" s="77"/>
      <c r="I67" s="77"/>
      <c r="J67" s="77"/>
      <c r="K67" s="77"/>
      <c r="L67" s="77"/>
      <c r="M67" s="77"/>
      <c r="N67" s="77"/>
      <c r="O67" s="77"/>
      <c r="P67" s="77"/>
      <c r="Q67" s="77"/>
      <c r="R67" s="77"/>
      <c r="S67" s="77"/>
      <c r="T67" s="77"/>
      <c r="W67" s="77"/>
      <c r="X67" s="77"/>
      <c r="Y67" s="77"/>
      <c r="Z67" s="77"/>
      <c r="AA67" s="77"/>
      <c r="AB67" s="77"/>
      <c r="AC67" s="77"/>
      <c r="AD67" s="77"/>
      <c r="AE67" s="77"/>
      <c r="AF67" s="77"/>
      <c r="AG67" s="77"/>
      <c r="AH67" s="77"/>
      <c r="AI67" s="77"/>
      <c r="AJ67" s="77"/>
      <c r="AK67" s="77"/>
    </row>
    <row r="68" spans="1:37" x14ac:dyDescent="0.15">
      <c r="A68" s="77"/>
      <c r="B68" s="77"/>
      <c r="C68" s="77"/>
      <c r="D68" s="77"/>
      <c r="E68" s="77"/>
      <c r="F68" s="77"/>
      <c r="G68" s="77"/>
      <c r="H68" s="77"/>
      <c r="I68" s="77"/>
      <c r="J68" s="77"/>
      <c r="K68" s="77"/>
      <c r="L68" s="77"/>
      <c r="M68" s="77"/>
      <c r="N68" s="77"/>
      <c r="O68" s="77"/>
      <c r="P68" s="77"/>
      <c r="Q68" s="77"/>
      <c r="R68" s="77"/>
      <c r="S68" s="77"/>
      <c r="T68" s="77"/>
      <c r="W68" s="77"/>
      <c r="X68" s="77"/>
      <c r="Y68" s="77"/>
      <c r="Z68" s="77"/>
      <c r="AA68" s="77"/>
      <c r="AB68" s="77"/>
      <c r="AC68" s="77"/>
      <c r="AD68" s="77"/>
      <c r="AE68" s="77"/>
      <c r="AF68" s="77"/>
      <c r="AG68" s="77"/>
      <c r="AH68" s="77"/>
      <c r="AI68" s="77"/>
      <c r="AJ68" s="77"/>
      <c r="AK68" s="77"/>
    </row>
    <row r="69" spans="1:37" x14ac:dyDescent="0.15">
      <c r="A69" s="77"/>
      <c r="B69" s="77"/>
      <c r="C69" s="77"/>
      <c r="D69" s="77"/>
      <c r="E69" s="77"/>
      <c r="F69" s="77"/>
      <c r="G69" s="77"/>
      <c r="H69" s="77"/>
      <c r="I69" s="77"/>
      <c r="J69" s="77"/>
      <c r="K69" s="77"/>
      <c r="L69" s="77"/>
      <c r="M69" s="77"/>
      <c r="N69" s="77"/>
      <c r="O69" s="77"/>
      <c r="P69" s="77"/>
      <c r="Q69" s="77"/>
      <c r="R69" s="77"/>
      <c r="S69" s="77"/>
      <c r="T69" s="77"/>
      <c r="W69" s="77"/>
      <c r="X69" s="77"/>
      <c r="Y69" s="77"/>
      <c r="Z69" s="77"/>
      <c r="AA69" s="77"/>
      <c r="AB69" s="77"/>
      <c r="AC69" s="77"/>
      <c r="AD69" s="77"/>
      <c r="AE69" s="77"/>
      <c r="AF69" s="77"/>
      <c r="AG69" s="77"/>
      <c r="AH69" s="77"/>
      <c r="AI69" s="77"/>
      <c r="AJ69" s="77"/>
      <c r="AK69" s="77"/>
    </row>
    <row r="70" spans="1:37" x14ac:dyDescent="0.15">
      <c r="A70" s="77"/>
      <c r="B70" s="77"/>
      <c r="C70" s="77"/>
      <c r="D70" s="77"/>
      <c r="E70" s="77"/>
      <c r="F70" s="77"/>
      <c r="G70" s="77"/>
      <c r="H70" s="77"/>
      <c r="I70" s="77"/>
      <c r="J70" s="77"/>
      <c r="K70" s="77"/>
      <c r="L70" s="77"/>
      <c r="M70" s="77"/>
      <c r="N70" s="77"/>
      <c r="O70" s="77"/>
      <c r="P70" s="77"/>
      <c r="Q70" s="77"/>
      <c r="R70" s="77"/>
      <c r="S70" s="77"/>
      <c r="T70" s="77"/>
      <c r="W70" s="77"/>
      <c r="X70" s="77"/>
      <c r="Y70" s="77"/>
      <c r="Z70" s="77"/>
      <c r="AA70" s="77"/>
      <c r="AB70" s="77"/>
      <c r="AC70" s="77"/>
      <c r="AD70" s="77"/>
      <c r="AE70" s="77"/>
      <c r="AF70" s="77"/>
      <c r="AG70" s="77"/>
      <c r="AH70" s="77"/>
      <c r="AI70" s="77"/>
      <c r="AJ70" s="77"/>
      <c r="AK70" s="77"/>
    </row>
    <row r="71" spans="1:37" x14ac:dyDescent="0.15">
      <c r="A71" s="77"/>
      <c r="B71" s="77"/>
      <c r="C71" s="77"/>
      <c r="D71" s="77"/>
      <c r="E71" s="77"/>
      <c r="F71" s="77"/>
      <c r="G71" s="77"/>
      <c r="H71" s="77"/>
      <c r="I71" s="77"/>
      <c r="J71" s="77"/>
      <c r="K71" s="77"/>
      <c r="L71" s="77"/>
      <c r="M71" s="77"/>
      <c r="N71" s="77"/>
      <c r="O71" s="77"/>
      <c r="P71" s="77"/>
      <c r="Q71" s="77"/>
      <c r="R71" s="77"/>
      <c r="S71" s="77"/>
      <c r="T71" s="77"/>
      <c r="W71" s="77"/>
      <c r="X71" s="77"/>
      <c r="Y71" s="77"/>
      <c r="Z71" s="77"/>
      <c r="AA71" s="77"/>
      <c r="AB71" s="77"/>
      <c r="AC71" s="77"/>
      <c r="AD71" s="77"/>
      <c r="AE71" s="77"/>
      <c r="AF71" s="77"/>
      <c r="AG71" s="77"/>
      <c r="AH71" s="77"/>
      <c r="AI71" s="77"/>
      <c r="AJ71" s="77"/>
      <c r="AK71" s="77"/>
    </row>
    <row r="72" spans="1:37" x14ac:dyDescent="0.15">
      <c r="A72" s="77"/>
      <c r="B72" s="77"/>
      <c r="C72" s="77"/>
      <c r="D72" s="77"/>
      <c r="E72" s="77"/>
      <c r="F72" s="77"/>
      <c r="G72" s="77"/>
      <c r="H72" s="77"/>
      <c r="I72" s="77"/>
      <c r="J72" s="77"/>
      <c r="K72" s="77"/>
      <c r="L72" s="77"/>
      <c r="M72" s="77"/>
      <c r="N72" s="77"/>
      <c r="O72" s="77"/>
      <c r="P72" s="77"/>
      <c r="Q72" s="77"/>
      <c r="R72" s="77"/>
      <c r="S72" s="77"/>
      <c r="T72" s="77"/>
      <c r="W72" s="77"/>
      <c r="X72" s="77"/>
      <c r="Y72" s="77"/>
      <c r="Z72" s="77"/>
      <c r="AA72" s="77"/>
      <c r="AB72" s="77"/>
      <c r="AC72" s="77"/>
      <c r="AD72" s="77"/>
      <c r="AE72" s="77"/>
      <c r="AF72" s="77"/>
      <c r="AG72" s="77"/>
      <c r="AH72" s="77"/>
      <c r="AI72" s="77"/>
      <c r="AJ72" s="77"/>
      <c r="AK72" s="77"/>
    </row>
    <row r="73" spans="1:37" x14ac:dyDescent="0.15">
      <c r="A73" s="77"/>
      <c r="B73" s="77"/>
      <c r="C73" s="77"/>
      <c r="D73" s="77"/>
      <c r="E73" s="77"/>
      <c r="F73" s="77"/>
      <c r="G73" s="77"/>
      <c r="H73" s="77"/>
      <c r="I73" s="77"/>
      <c r="J73" s="77"/>
      <c r="K73" s="77"/>
      <c r="L73" s="77"/>
      <c r="M73" s="77"/>
      <c r="N73" s="77"/>
      <c r="O73" s="77"/>
      <c r="P73" s="77"/>
      <c r="Q73" s="77"/>
      <c r="R73" s="77"/>
      <c r="S73" s="77"/>
      <c r="T73" s="77"/>
      <c r="W73" s="77"/>
      <c r="X73" s="77"/>
      <c r="Y73" s="77"/>
      <c r="Z73" s="77"/>
      <c r="AA73" s="77"/>
      <c r="AB73" s="77"/>
      <c r="AC73" s="77"/>
      <c r="AD73" s="77"/>
      <c r="AE73" s="77"/>
      <c r="AF73" s="77"/>
      <c r="AG73" s="77"/>
      <c r="AH73" s="77"/>
      <c r="AI73" s="77"/>
      <c r="AJ73" s="77"/>
      <c r="AK73" s="77"/>
    </row>
    <row r="74" spans="1:37" x14ac:dyDescent="0.15">
      <c r="A74" s="77"/>
      <c r="B74" s="77"/>
      <c r="C74" s="77"/>
      <c r="D74" s="77"/>
      <c r="E74" s="77"/>
      <c r="F74" s="77"/>
      <c r="G74" s="77"/>
      <c r="H74" s="77"/>
      <c r="I74" s="77"/>
      <c r="J74" s="77"/>
      <c r="K74" s="77"/>
      <c r="L74" s="77"/>
      <c r="M74" s="77"/>
      <c r="N74" s="77"/>
      <c r="O74" s="77"/>
      <c r="P74" s="77"/>
      <c r="Q74" s="77"/>
      <c r="R74" s="77"/>
      <c r="S74" s="77"/>
      <c r="T74" s="77"/>
      <c r="W74" s="77"/>
      <c r="X74" s="77"/>
      <c r="Y74" s="77"/>
      <c r="Z74" s="77"/>
      <c r="AA74" s="77"/>
      <c r="AB74" s="77"/>
      <c r="AC74" s="77"/>
      <c r="AD74" s="77"/>
      <c r="AE74" s="77"/>
      <c r="AF74" s="77"/>
      <c r="AG74" s="77"/>
      <c r="AH74" s="77"/>
      <c r="AI74" s="77"/>
      <c r="AJ74" s="77"/>
      <c r="AK74" s="77"/>
    </row>
    <row r="75" spans="1:37" x14ac:dyDescent="0.15">
      <c r="A75" s="77"/>
      <c r="B75" s="77"/>
      <c r="C75" s="77"/>
      <c r="D75" s="77"/>
      <c r="E75" s="77"/>
      <c r="F75" s="77"/>
      <c r="G75" s="77"/>
      <c r="H75" s="77"/>
      <c r="I75" s="77"/>
      <c r="J75" s="77"/>
      <c r="K75" s="77"/>
      <c r="L75" s="77"/>
      <c r="M75" s="77"/>
      <c r="N75" s="77"/>
      <c r="O75" s="77"/>
      <c r="P75" s="77"/>
      <c r="Q75" s="77"/>
      <c r="R75" s="77"/>
      <c r="S75" s="77"/>
      <c r="T75" s="77"/>
      <c r="W75" s="77"/>
      <c r="X75" s="77"/>
      <c r="Y75" s="77"/>
      <c r="Z75" s="77"/>
      <c r="AA75" s="77"/>
      <c r="AB75" s="77"/>
      <c r="AC75" s="77"/>
      <c r="AD75" s="77"/>
      <c r="AE75" s="77"/>
      <c r="AF75" s="77"/>
      <c r="AG75" s="77"/>
      <c r="AH75" s="77"/>
      <c r="AI75" s="77"/>
      <c r="AJ75" s="77"/>
      <c r="AK75" s="77"/>
    </row>
    <row r="76" spans="1:37" x14ac:dyDescent="0.15">
      <c r="A76" s="77"/>
      <c r="B76" s="77"/>
      <c r="C76" s="77"/>
      <c r="D76" s="77"/>
      <c r="E76" s="77"/>
      <c r="F76" s="77"/>
      <c r="G76" s="77"/>
      <c r="H76" s="77"/>
      <c r="I76" s="77"/>
      <c r="J76" s="77"/>
      <c r="K76" s="77"/>
      <c r="L76" s="77"/>
      <c r="M76" s="77"/>
      <c r="N76" s="77"/>
      <c r="O76" s="77"/>
      <c r="P76" s="77"/>
      <c r="Q76" s="77"/>
      <c r="R76" s="77"/>
      <c r="S76" s="77"/>
      <c r="T76" s="77"/>
      <c r="W76" s="77"/>
      <c r="X76" s="77"/>
      <c r="Y76" s="77"/>
      <c r="Z76" s="77"/>
      <c r="AA76" s="77"/>
      <c r="AB76" s="77"/>
      <c r="AC76" s="77"/>
      <c r="AD76" s="77"/>
      <c r="AE76" s="77"/>
      <c r="AF76" s="77"/>
      <c r="AG76" s="77"/>
      <c r="AH76" s="77"/>
      <c r="AI76" s="77"/>
      <c r="AJ76" s="77"/>
      <c r="AK76" s="77"/>
    </row>
    <row r="77" spans="1:37" x14ac:dyDescent="0.15">
      <c r="A77" s="77"/>
      <c r="B77" s="77"/>
      <c r="C77" s="77"/>
      <c r="D77" s="77"/>
      <c r="E77" s="77"/>
      <c r="F77" s="77"/>
      <c r="G77" s="77"/>
      <c r="H77" s="77"/>
      <c r="I77" s="77"/>
      <c r="J77" s="77"/>
      <c r="K77" s="77"/>
      <c r="L77" s="77"/>
      <c r="M77" s="77"/>
      <c r="N77" s="77"/>
      <c r="O77" s="77"/>
      <c r="P77" s="77"/>
      <c r="Q77" s="77"/>
      <c r="R77" s="77"/>
      <c r="S77" s="77"/>
      <c r="T77" s="77"/>
      <c r="W77" s="77"/>
      <c r="X77" s="77"/>
      <c r="Y77" s="77"/>
      <c r="Z77" s="77"/>
      <c r="AA77" s="77"/>
      <c r="AB77" s="77"/>
      <c r="AC77" s="77"/>
      <c r="AD77" s="77"/>
      <c r="AE77" s="77"/>
      <c r="AF77" s="77"/>
      <c r="AG77" s="77"/>
      <c r="AH77" s="77"/>
      <c r="AI77" s="77"/>
      <c r="AJ77" s="77"/>
      <c r="AK77" s="77"/>
    </row>
    <row r="78" spans="1:37" x14ac:dyDescent="0.15">
      <c r="A78" s="77"/>
      <c r="B78" s="77"/>
      <c r="C78" s="77"/>
      <c r="D78" s="77"/>
      <c r="E78" s="77"/>
      <c r="F78" s="77"/>
      <c r="G78" s="77"/>
      <c r="H78" s="77"/>
      <c r="I78" s="77"/>
      <c r="J78" s="77"/>
      <c r="K78" s="77"/>
      <c r="L78" s="77"/>
      <c r="M78" s="77"/>
      <c r="N78" s="77"/>
      <c r="O78" s="77"/>
      <c r="P78" s="77"/>
      <c r="Q78" s="77"/>
      <c r="R78" s="77"/>
      <c r="S78" s="77"/>
      <c r="T78" s="77"/>
      <c r="W78" s="77"/>
      <c r="X78" s="77"/>
      <c r="Y78" s="77"/>
      <c r="Z78" s="77"/>
      <c r="AA78" s="77"/>
      <c r="AB78" s="77"/>
      <c r="AC78" s="77"/>
      <c r="AD78" s="77"/>
      <c r="AE78" s="77"/>
      <c r="AF78" s="77"/>
      <c r="AG78" s="77"/>
      <c r="AH78" s="77"/>
      <c r="AI78" s="77"/>
      <c r="AJ78" s="77"/>
      <c r="AK78" s="77"/>
    </row>
    <row r="79" spans="1:37" x14ac:dyDescent="0.15">
      <c r="A79" s="77"/>
      <c r="B79" s="77"/>
      <c r="C79" s="77"/>
      <c r="D79" s="77"/>
      <c r="E79" s="77"/>
      <c r="F79" s="77"/>
      <c r="G79" s="77"/>
      <c r="H79" s="77"/>
      <c r="I79" s="77"/>
      <c r="J79" s="77"/>
      <c r="K79" s="77"/>
      <c r="L79" s="77"/>
      <c r="M79" s="77"/>
      <c r="N79" s="77"/>
      <c r="O79" s="77"/>
      <c r="P79" s="77"/>
      <c r="Q79" s="77"/>
      <c r="R79" s="77"/>
      <c r="S79" s="77"/>
      <c r="T79" s="77"/>
      <c r="W79" s="77"/>
      <c r="X79" s="77"/>
      <c r="Y79" s="77"/>
      <c r="Z79" s="77"/>
      <c r="AA79" s="77"/>
      <c r="AB79" s="77"/>
      <c r="AC79" s="77"/>
      <c r="AD79" s="77"/>
      <c r="AE79" s="77"/>
      <c r="AF79" s="77"/>
      <c r="AG79" s="77"/>
      <c r="AH79" s="77"/>
      <c r="AI79" s="77"/>
      <c r="AJ79" s="77"/>
      <c r="AK79" s="77"/>
    </row>
    <row r="80" spans="1:37" x14ac:dyDescent="0.15">
      <c r="A80" s="77"/>
      <c r="B80" s="77"/>
      <c r="C80" s="77"/>
      <c r="D80" s="77"/>
      <c r="E80" s="77"/>
      <c r="F80" s="77"/>
      <c r="G80" s="77"/>
      <c r="H80" s="77"/>
      <c r="I80" s="77"/>
      <c r="J80" s="77"/>
      <c r="K80" s="77"/>
      <c r="L80" s="77"/>
      <c r="M80" s="77"/>
      <c r="N80" s="77"/>
      <c r="O80" s="77"/>
      <c r="P80" s="77"/>
      <c r="Q80" s="77"/>
      <c r="R80" s="77"/>
      <c r="S80" s="77"/>
      <c r="T80" s="77"/>
      <c r="W80" s="77"/>
      <c r="X80" s="77"/>
      <c r="Y80" s="77"/>
      <c r="Z80" s="77"/>
      <c r="AA80" s="77"/>
      <c r="AB80" s="77"/>
      <c r="AC80" s="77"/>
      <c r="AD80" s="77"/>
      <c r="AE80" s="77"/>
      <c r="AF80" s="77"/>
      <c r="AG80" s="77"/>
      <c r="AH80" s="77"/>
      <c r="AI80" s="77"/>
      <c r="AJ80" s="77"/>
      <c r="AK80" s="77"/>
    </row>
    <row r="81" spans="1:37" x14ac:dyDescent="0.15">
      <c r="A81" s="77"/>
      <c r="B81" s="77"/>
      <c r="C81" s="77"/>
      <c r="D81" s="77"/>
      <c r="E81" s="77"/>
      <c r="F81" s="77"/>
      <c r="G81" s="77"/>
      <c r="H81" s="77"/>
      <c r="I81" s="77"/>
      <c r="J81" s="77"/>
      <c r="K81" s="77"/>
      <c r="L81" s="77"/>
      <c r="M81" s="77"/>
      <c r="N81" s="77"/>
      <c r="O81" s="77"/>
      <c r="P81" s="77"/>
      <c r="Q81" s="77"/>
      <c r="R81" s="77"/>
      <c r="S81" s="77"/>
      <c r="T81" s="77"/>
      <c r="W81" s="77"/>
      <c r="X81" s="77"/>
      <c r="Y81" s="77"/>
      <c r="Z81" s="77"/>
      <c r="AA81" s="77"/>
      <c r="AB81" s="77"/>
      <c r="AC81" s="77"/>
      <c r="AD81" s="77"/>
      <c r="AE81" s="77"/>
      <c r="AF81" s="77"/>
      <c r="AG81" s="77"/>
      <c r="AH81" s="77"/>
      <c r="AI81" s="77"/>
      <c r="AJ81" s="77"/>
      <c r="AK81" s="77"/>
    </row>
    <row r="82" spans="1:37" x14ac:dyDescent="0.15">
      <c r="A82" s="77"/>
      <c r="B82" s="77"/>
      <c r="C82" s="77"/>
      <c r="D82" s="77"/>
      <c r="E82" s="77"/>
      <c r="F82" s="77"/>
      <c r="G82" s="77"/>
      <c r="H82" s="77"/>
      <c r="I82" s="77"/>
      <c r="J82" s="77"/>
      <c r="K82" s="77"/>
      <c r="L82" s="77"/>
      <c r="M82" s="77"/>
      <c r="N82" s="77"/>
      <c r="O82" s="77"/>
      <c r="P82" s="77"/>
      <c r="Q82" s="77"/>
      <c r="R82" s="77"/>
      <c r="S82" s="77"/>
      <c r="T82" s="77"/>
      <c r="W82" s="77"/>
      <c r="X82" s="77"/>
      <c r="Y82" s="77"/>
      <c r="Z82" s="77"/>
      <c r="AA82" s="77"/>
      <c r="AB82" s="77"/>
      <c r="AC82" s="77"/>
      <c r="AD82" s="77"/>
      <c r="AE82" s="77"/>
      <c r="AF82" s="77"/>
      <c r="AG82" s="77"/>
      <c r="AH82" s="77"/>
      <c r="AI82" s="77"/>
      <c r="AJ82" s="77"/>
      <c r="AK82" s="77"/>
    </row>
    <row r="83" spans="1:37" x14ac:dyDescent="0.15">
      <c r="A83" s="77"/>
      <c r="B83" s="77"/>
      <c r="C83" s="77"/>
      <c r="D83" s="77"/>
      <c r="E83" s="77"/>
      <c r="F83" s="77"/>
      <c r="G83" s="77"/>
      <c r="H83" s="77"/>
      <c r="I83" s="77"/>
      <c r="J83" s="77"/>
      <c r="K83" s="77"/>
      <c r="L83" s="77"/>
      <c r="M83" s="77"/>
      <c r="N83" s="77"/>
      <c r="O83" s="77"/>
      <c r="P83" s="77"/>
      <c r="Q83" s="77"/>
      <c r="R83" s="77"/>
      <c r="S83" s="77"/>
      <c r="T83" s="77"/>
      <c r="W83" s="77"/>
      <c r="X83" s="77"/>
      <c r="Y83" s="77"/>
      <c r="Z83" s="77"/>
      <c r="AA83" s="77"/>
      <c r="AB83" s="77"/>
      <c r="AC83" s="77"/>
      <c r="AD83" s="77"/>
      <c r="AE83" s="77"/>
      <c r="AF83" s="77"/>
      <c r="AG83" s="77"/>
      <c r="AH83" s="77"/>
      <c r="AI83" s="77"/>
      <c r="AJ83" s="77"/>
      <c r="AK83" s="77"/>
    </row>
    <row r="84" spans="1:37" x14ac:dyDescent="0.15">
      <c r="A84" s="77"/>
      <c r="B84" s="77"/>
      <c r="C84" s="77"/>
      <c r="D84" s="77"/>
      <c r="E84" s="77"/>
      <c r="F84" s="77"/>
      <c r="G84" s="77"/>
      <c r="H84" s="77"/>
      <c r="I84" s="77"/>
      <c r="J84" s="77"/>
      <c r="K84" s="77"/>
      <c r="L84" s="77"/>
      <c r="M84" s="77"/>
      <c r="N84" s="77"/>
      <c r="O84" s="77"/>
      <c r="P84" s="77"/>
      <c r="Q84" s="77"/>
      <c r="R84" s="77"/>
      <c r="S84" s="77"/>
      <c r="T84" s="77"/>
      <c r="W84" s="77"/>
      <c r="X84" s="77"/>
      <c r="Y84" s="77"/>
      <c r="Z84" s="77"/>
      <c r="AA84" s="77"/>
      <c r="AB84" s="77"/>
      <c r="AC84" s="77"/>
      <c r="AD84" s="77"/>
      <c r="AE84" s="77"/>
      <c r="AF84" s="77"/>
      <c r="AG84" s="77"/>
      <c r="AH84" s="77"/>
      <c r="AI84" s="77"/>
      <c r="AJ84" s="77"/>
      <c r="AK84" s="77"/>
    </row>
    <row r="85" spans="1:37" x14ac:dyDescent="0.15">
      <c r="A85" s="77"/>
      <c r="B85" s="77"/>
      <c r="C85" s="77"/>
      <c r="D85" s="77"/>
      <c r="E85" s="77"/>
      <c r="F85" s="77"/>
      <c r="G85" s="77"/>
      <c r="H85" s="77"/>
      <c r="I85" s="77"/>
      <c r="J85" s="77"/>
      <c r="K85" s="77"/>
      <c r="L85" s="77"/>
      <c r="M85" s="77"/>
      <c r="N85" s="77"/>
      <c r="O85" s="77"/>
      <c r="P85" s="77"/>
      <c r="Q85" s="77"/>
      <c r="R85" s="77"/>
      <c r="S85" s="77"/>
      <c r="T85" s="77"/>
      <c r="W85" s="77"/>
      <c r="X85" s="77"/>
      <c r="Y85" s="77"/>
      <c r="Z85" s="77"/>
      <c r="AA85" s="77"/>
      <c r="AB85" s="77"/>
      <c r="AC85" s="77"/>
      <c r="AD85" s="77"/>
      <c r="AE85" s="77"/>
      <c r="AF85" s="77"/>
      <c r="AG85" s="77"/>
      <c r="AH85" s="77"/>
      <c r="AI85" s="77"/>
      <c r="AJ85" s="77"/>
      <c r="AK85" s="77"/>
    </row>
    <row r="86" spans="1:37" x14ac:dyDescent="0.15">
      <c r="A86" s="77"/>
      <c r="B86" s="77"/>
      <c r="C86" s="77"/>
      <c r="D86" s="77"/>
      <c r="E86" s="77"/>
      <c r="F86" s="77"/>
      <c r="G86" s="77"/>
      <c r="H86" s="77"/>
      <c r="I86" s="77"/>
      <c r="J86" s="77"/>
      <c r="K86" s="77"/>
      <c r="L86" s="77"/>
      <c r="M86" s="77"/>
      <c r="N86" s="77"/>
      <c r="O86" s="77"/>
      <c r="P86" s="77"/>
      <c r="Q86" s="77"/>
      <c r="R86" s="77"/>
      <c r="S86" s="77"/>
      <c r="T86" s="77"/>
      <c r="W86" s="77"/>
      <c r="X86" s="77"/>
      <c r="Y86" s="77"/>
      <c r="Z86" s="77"/>
      <c r="AA86" s="77"/>
      <c r="AB86" s="77"/>
      <c r="AC86" s="77"/>
      <c r="AD86" s="77"/>
      <c r="AE86" s="77"/>
      <c r="AF86" s="77"/>
      <c r="AG86" s="77"/>
      <c r="AH86" s="77"/>
      <c r="AI86" s="77"/>
      <c r="AJ86" s="77"/>
      <c r="AK86" s="77"/>
    </row>
    <row r="87" spans="1:37" x14ac:dyDescent="0.15">
      <c r="A87" s="77"/>
      <c r="B87" s="77"/>
      <c r="C87" s="77"/>
      <c r="D87" s="77"/>
      <c r="E87" s="77"/>
      <c r="F87" s="77"/>
      <c r="G87" s="77"/>
      <c r="H87" s="77"/>
      <c r="I87" s="77"/>
      <c r="J87" s="77"/>
      <c r="K87" s="77"/>
      <c r="L87" s="77"/>
      <c r="M87" s="77"/>
      <c r="N87" s="77"/>
      <c r="O87" s="77"/>
      <c r="P87" s="77"/>
      <c r="Q87" s="77"/>
      <c r="R87" s="77"/>
      <c r="S87" s="77"/>
      <c r="T87" s="77"/>
      <c r="W87" s="77"/>
      <c r="X87" s="77"/>
      <c r="Y87" s="77"/>
      <c r="Z87" s="77"/>
      <c r="AA87" s="77"/>
      <c r="AB87" s="77"/>
      <c r="AC87" s="77"/>
      <c r="AD87" s="77"/>
      <c r="AE87" s="77"/>
      <c r="AF87" s="77"/>
      <c r="AG87" s="77"/>
      <c r="AH87" s="77"/>
      <c r="AI87" s="77"/>
      <c r="AJ87" s="77"/>
      <c r="AK87" s="77"/>
    </row>
    <row r="88" spans="1:37" x14ac:dyDescent="0.15">
      <c r="A88" s="77"/>
      <c r="B88" s="77"/>
      <c r="C88" s="77"/>
      <c r="D88" s="77"/>
      <c r="E88" s="77"/>
      <c r="F88" s="77"/>
      <c r="G88" s="77"/>
      <c r="H88" s="77"/>
      <c r="I88" s="77"/>
      <c r="J88" s="77"/>
      <c r="K88" s="77"/>
      <c r="L88" s="77"/>
      <c r="M88" s="77"/>
      <c r="N88" s="77"/>
      <c r="O88" s="77"/>
      <c r="P88" s="77"/>
      <c r="Q88" s="77"/>
      <c r="R88" s="77"/>
      <c r="S88" s="77"/>
      <c r="T88" s="77"/>
      <c r="W88" s="77"/>
      <c r="X88" s="77"/>
      <c r="Y88" s="77"/>
      <c r="Z88" s="77"/>
      <c r="AA88" s="77"/>
      <c r="AB88" s="77"/>
      <c r="AC88" s="77"/>
      <c r="AD88" s="77"/>
      <c r="AE88" s="77"/>
      <c r="AF88" s="77"/>
      <c r="AG88" s="77"/>
      <c r="AH88" s="77"/>
      <c r="AI88" s="77"/>
      <c r="AJ88" s="77"/>
      <c r="AK88" s="77"/>
    </row>
    <row r="89" spans="1:37" x14ac:dyDescent="0.15">
      <c r="A89" s="77"/>
      <c r="B89" s="77"/>
      <c r="C89" s="77"/>
      <c r="D89" s="77"/>
      <c r="E89" s="77"/>
      <c r="F89" s="77"/>
      <c r="G89" s="77"/>
      <c r="H89" s="77"/>
      <c r="I89" s="77"/>
      <c r="J89" s="77"/>
      <c r="K89" s="77"/>
      <c r="L89" s="77"/>
      <c r="M89" s="77"/>
      <c r="N89" s="77"/>
      <c r="O89" s="77"/>
      <c r="P89" s="77"/>
      <c r="Q89" s="77"/>
      <c r="R89" s="77"/>
      <c r="S89" s="77"/>
      <c r="T89" s="77"/>
      <c r="W89" s="77"/>
      <c r="X89" s="77"/>
      <c r="Y89" s="77"/>
      <c r="Z89" s="77"/>
      <c r="AA89" s="77"/>
      <c r="AB89" s="77"/>
      <c r="AC89" s="77"/>
      <c r="AD89" s="77"/>
      <c r="AE89" s="77"/>
      <c r="AF89" s="77"/>
      <c r="AG89" s="77"/>
      <c r="AH89" s="77"/>
      <c r="AI89" s="77"/>
      <c r="AJ89" s="77"/>
      <c r="AK89" s="77"/>
    </row>
    <row r="90" spans="1:37" x14ac:dyDescent="0.15">
      <c r="A90" s="77"/>
      <c r="B90" s="77"/>
      <c r="C90" s="77"/>
      <c r="D90" s="77"/>
      <c r="E90" s="77"/>
      <c r="F90" s="77"/>
      <c r="G90" s="77"/>
      <c r="H90" s="77"/>
      <c r="I90" s="77"/>
      <c r="J90" s="77"/>
      <c r="K90" s="77"/>
      <c r="L90" s="77"/>
      <c r="M90" s="77"/>
      <c r="N90" s="77"/>
      <c r="O90" s="77"/>
      <c r="P90" s="77"/>
      <c r="Q90" s="77"/>
      <c r="R90" s="77"/>
      <c r="S90" s="77"/>
      <c r="T90" s="77"/>
      <c r="W90" s="77"/>
      <c r="X90" s="77"/>
      <c r="Y90" s="77"/>
      <c r="Z90" s="77"/>
      <c r="AA90" s="77"/>
      <c r="AB90" s="77"/>
      <c r="AC90" s="77"/>
      <c r="AD90" s="77"/>
      <c r="AE90" s="77"/>
      <c r="AF90" s="77"/>
      <c r="AG90" s="77"/>
      <c r="AH90" s="77"/>
      <c r="AI90" s="77"/>
      <c r="AJ90" s="77"/>
      <c r="AK90" s="77"/>
    </row>
    <row r="91" spans="1:37" x14ac:dyDescent="0.15">
      <c r="A91" s="77"/>
      <c r="B91" s="77"/>
      <c r="C91" s="77"/>
      <c r="D91" s="77"/>
      <c r="E91" s="77"/>
      <c r="F91" s="77"/>
      <c r="G91" s="77"/>
      <c r="H91" s="77"/>
      <c r="I91" s="77"/>
      <c r="J91" s="77"/>
      <c r="K91" s="77"/>
      <c r="L91" s="77"/>
      <c r="M91" s="77"/>
      <c r="N91" s="77"/>
      <c r="O91" s="77"/>
      <c r="P91" s="77"/>
      <c r="Q91" s="77"/>
      <c r="R91" s="77"/>
      <c r="S91" s="77"/>
      <c r="T91" s="77"/>
      <c r="W91" s="77"/>
      <c r="X91" s="77"/>
      <c r="Y91" s="77"/>
      <c r="Z91" s="77"/>
      <c r="AA91" s="77"/>
      <c r="AB91" s="77"/>
      <c r="AC91" s="77"/>
      <c r="AD91" s="77"/>
      <c r="AE91" s="77"/>
      <c r="AF91" s="77"/>
      <c r="AG91" s="77"/>
      <c r="AH91" s="77"/>
      <c r="AI91" s="77"/>
      <c r="AJ91" s="77"/>
      <c r="AK91" s="77"/>
    </row>
    <row r="92" spans="1:37" x14ac:dyDescent="0.15">
      <c r="A92" s="77"/>
      <c r="B92" s="77"/>
      <c r="C92" s="77"/>
      <c r="D92" s="77"/>
      <c r="E92" s="77"/>
      <c r="F92" s="77"/>
      <c r="G92" s="77"/>
      <c r="H92" s="77"/>
      <c r="I92" s="77"/>
      <c r="J92" s="77"/>
      <c r="K92" s="77"/>
      <c r="L92" s="77"/>
      <c r="M92" s="77"/>
      <c r="N92" s="77"/>
      <c r="O92" s="77"/>
      <c r="P92" s="77"/>
      <c r="Q92" s="77"/>
      <c r="R92" s="77"/>
      <c r="S92" s="77"/>
      <c r="T92" s="77"/>
      <c r="W92" s="77"/>
      <c r="X92" s="77"/>
      <c r="Y92" s="77"/>
      <c r="Z92" s="77"/>
      <c r="AA92" s="77"/>
      <c r="AB92" s="77"/>
      <c r="AC92" s="77"/>
      <c r="AD92" s="77"/>
      <c r="AE92" s="77"/>
      <c r="AF92" s="77"/>
      <c r="AG92" s="77"/>
      <c r="AH92" s="77"/>
      <c r="AI92" s="77"/>
      <c r="AJ92" s="77"/>
      <c r="AK92" s="77"/>
    </row>
    <row r="93" spans="1:37" x14ac:dyDescent="0.15">
      <c r="A93" s="77"/>
      <c r="B93" s="77"/>
      <c r="C93" s="77"/>
      <c r="D93" s="77"/>
      <c r="E93" s="77"/>
      <c r="F93" s="77"/>
      <c r="G93" s="77"/>
      <c r="H93" s="77"/>
      <c r="I93" s="77"/>
      <c r="J93" s="77"/>
      <c r="K93" s="77"/>
      <c r="L93" s="77"/>
      <c r="M93" s="77"/>
      <c r="N93" s="77"/>
      <c r="O93" s="77"/>
      <c r="P93" s="77"/>
      <c r="Q93" s="77"/>
      <c r="R93" s="77"/>
      <c r="S93" s="77"/>
      <c r="T93" s="77"/>
      <c r="W93" s="77"/>
      <c r="X93" s="77"/>
      <c r="Y93" s="77"/>
      <c r="Z93" s="77"/>
      <c r="AA93" s="77"/>
      <c r="AB93" s="77"/>
      <c r="AC93" s="77"/>
      <c r="AD93" s="77"/>
      <c r="AE93" s="77"/>
      <c r="AF93" s="77"/>
      <c r="AG93" s="77"/>
      <c r="AH93" s="77"/>
      <c r="AI93" s="77"/>
      <c r="AJ93" s="77"/>
      <c r="AK93" s="77"/>
    </row>
    <row r="94" spans="1:37" x14ac:dyDescent="0.15">
      <c r="A94" s="77"/>
      <c r="B94" s="77"/>
      <c r="C94" s="77"/>
      <c r="D94" s="77"/>
      <c r="E94" s="77"/>
      <c r="F94" s="77"/>
      <c r="G94" s="77"/>
      <c r="H94" s="77"/>
      <c r="I94" s="77"/>
      <c r="J94" s="77"/>
      <c r="K94" s="77"/>
      <c r="L94" s="77"/>
      <c r="M94" s="77"/>
      <c r="N94" s="77"/>
      <c r="O94" s="77"/>
      <c r="P94" s="77"/>
      <c r="Q94" s="77"/>
      <c r="R94" s="77"/>
      <c r="S94" s="77"/>
      <c r="T94" s="77"/>
      <c r="W94" s="77"/>
      <c r="X94" s="77"/>
      <c r="Y94" s="77"/>
      <c r="Z94" s="77"/>
      <c r="AA94" s="77"/>
      <c r="AB94" s="77"/>
      <c r="AC94" s="77"/>
      <c r="AD94" s="77"/>
      <c r="AE94" s="77"/>
      <c r="AF94" s="77"/>
      <c r="AG94" s="77"/>
      <c r="AH94" s="77"/>
      <c r="AI94" s="77"/>
      <c r="AJ94" s="77"/>
      <c r="AK94" s="77"/>
    </row>
    <row r="95" spans="1:37" x14ac:dyDescent="0.15">
      <c r="A95" s="77"/>
      <c r="B95" s="77"/>
      <c r="C95" s="77"/>
      <c r="D95" s="77"/>
      <c r="E95" s="77"/>
      <c r="F95" s="77"/>
      <c r="G95" s="77"/>
      <c r="H95" s="77"/>
      <c r="I95" s="77"/>
      <c r="J95" s="77"/>
      <c r="K95" s="77"/>
      <c r="L95" s="77"/>
      <c r="M95" s="77"/>
      <c r="N95" s="77"/>
      <c r="O95" s="77"/>
      <c r="P95" s="77"/>
      <c r="Q95" s="77"/>
      <c r="R95" s="77"/>
      <c r="S95" s="77"/>
      <c r="T95" s="77"/>
      <c r="W95" s="77"/>
      <c r="X95" s="77"/>
      <c r="Y95" s="77"/>
      <c r="Z95" s="77"/>
      <c r="AA95" s="77"/>
      <c r="AB95" s="77"/>
      <c r="AC95" s="77"/>
      <c r="AD95" s="77"/>
      <c r="AE95" s="77"/>
      <c r="AF95" s="77"/>
      <c r="AG95" s="77"/>
      <c r="AH95" s="77"/>
      <c r="AI95" s="77"/>
      <c r="AJ95" s="77"/>
      <c r="AK95" s="77"/>
    </row>
    <row r="96" spans="1:37" x14ac:dyDescent="0.15">
      <c r="A96" s="77"/>
      <c r="B96" s="77"/>
      <c r="C96" s="77"/>
      <c r="D96" s="77"/>
      <c r="E96" s="77"/>
      <c r="F96" s="77"/>
      <c r="G96" s="77"/>
      <c r="H96" s="77"/>
      <c r="I96" s="77"/>
      <c r="J96" s="77"/>
      <c r="K96" s="77"/>
      <c r="L96" s="77"/>
      <c r="M96" s="77"/>
      <c r="N96" s="77"/>
      <c r="O96" s="77"/>
      <c r="P96" s="77"/>
      <c r="Q96" s="77"/>
      <c r="R96" s="77"/>
      <c r="S96" s="77"/>
      <c r="T96" s="77"/>
      <c r="W96" s="77"/>
      <c r="X96" s="77"/>
      <c r="Y96" s="77"/>
      <c r="Z96" s="77"/>
      <c r="AA96" s="77"/>
      <c r="AB96" s="77"/>
      <c r="AC96" s="77"/>
      <c r="AD96" s="77"/>
      <c r="AE96" s="77"/>
      <c r="AF96" s="77"/>
      <c r="AG96" s="77"/>
      <c r="AH96" s="77"/>
      <c r="AI96" s="77"/>
      <c r="AJ96" s="77"/>
      <c r="AK96" s="77"/>
    </row>
    <row r="97" spans="1:37" x14ac:dyDescent="0.15">
      <c r="A97" s="77"/>
      <c r="B97" s="77"/>
      <c r="C97" s="77"/>
      <c r="D97" s="77"/>
      <c r="E97" s="77"/>
      <c r="F97" s="77"/>
      <c r="G97" s="77"/>
      <c r="H97" s="77"/>
      <c r="I97" s="77"/>
      <c r="J97" s="77"/>
      <c r="K97" s="77"/>
      <c r="L97" s="77"/>
      <c r="M97" s="77"/>
      <c r="N97" s="77"/>
      <c r="O97" s="77"/>
      <c r="P97" s="77"/>
      <c r="Q97" s="77"/>
      <c r="R97" s="77"/>
      <c r="S97" s="77"/>
      <c r="T97" s="77"/>
      <c r="W97" s="77"/>
      <c r="X97" s="77"/>
      <c r="Y97" s="77"/>
      <c r="Z97" s="77"/>
      <c r="AA97" s="77"/>
      <c r="AB97" s="77"/>
      <c r="AC97" s="77"/>
      <c r="AD97" s="77"/>
      <c r="AE97" s="77"/>
      <c r="AF97" s="77"/>
      <c r="AG97" s="77"/>
      <c r="AH97" s="77"/>
      <c r="AI97" s="77"/>
      <c r="AJ97" s="77"/>
      <c r="AK97" s="77"/>
    </row>
    <row r="98" spans="1:37" x14ac:dyDescent="0.15">
      <c r="A98" s="77"/>
      <c r="B98" s="77"/>
      <c r="C98" s="77"/>
      <c r="D98" s="77"/>
      <c r="E98" s="77"/>
      <c r="F98" s="77"/>
      <c r="G98" s="77"/>
      <c r="H98" s="77"/>
      <c r="I98" s="77"/>
      <c r="J98" s="77"/>
      <c r="K98" s="77"/>
      <c r="L98" s="77"/>
      <c r="M98" s="77"/>
      <c r="N98" s="77"/>
      <c r="O98" s="77"/>
      <c r="P98" s="77"/>
      <c r="Q98" s="77"/>
      <c r="R98" s="77"/>
      <c r="S98" s="77"/>
      <c r="T98" s="77"/>
      <c r="W98" s="77"/>
      <c r="X98" s="77"/>
      <c r="Y98" s="77"/>
      <c r="Z98" s="77"/>
      <c r="AA98" s="77"/>
      <c r="AB98" s="77"/>
      <c r="AC98" s="77"/>
      <c r="AD98" s="77"/>
      <c r="AE98" s="77"/>
      <c r="AF98" s="77"/>
      <c r="AG98" s="77"/>
      <c r="AH98" s="77"/>
      <c r="AI98" s="77"/>
      <c r="AJ98" s="77"/>
      <c r="AK98" s="77"/>
    </row>
    <row r="99" spans="1:37" x14ac:dyDescent="0.15">
      <c r="A99" s="77"/>
      <c r="B99" s="77"/>
      <c r="C99" s="77"/>
      <c r="D99" s="77"/>
      <c r="E99" s="77"/>
      <c r="F99" s="77"/>
      <c r="G99" s="77"/>
      <c r="H99" s="77"/>
      <c r="I99" s="77"/>
      <c r="J99" s="77"/>
      <c r="K99" s="77"/>
      <c r="L99" s="77"/>
      <c r="M99" s="77"/>
      <c r="N99" s="77"/>
      <c r="O99" s="77"/>
      <c r="P99" s="77"/>
      <c r="Q99" s="77"/>
      <c r="R99" s="77"/>
      <c r="S99" s="77"/>
      <c r="T99" s="77"/>
      <c r="W99" s="77"/>
      <c r="X99" s="77"/>
      <c r="Y99" s="77"/>
      <c r="Z99" s="77"/>
      <c r="AA99" s="77"/>
      <c r="AB99" s="77"/>
      <c r="AC99" s="77"/>
      <c r="AD99" s="77"/>
      <c r="AE99" s="77"/>
      <c r="AF99" s="77"/>
      <c r="AG99" s="77"/>
      <c r="AH99" s="77"/>
      <c r="AI99" s="77"/>
      <c r="AJ99" s="77"/>
      <c r="AK99" s="77"/>
    </row>
    <row r="100" spans="1:37" x14ac:dyDescent="0.15">
      <c r="A100" s="77"/>
      <c r="B100" s="77"/>
      <c r="C100" s="77"/>
      <c r="D100" s="77"/>
      <c r="E100" s="77"/>
      <c r="F100" s="77"/>
      <c r="G100" s="77"/>
      <c r="H100" s="77"/>
      <c r="I100" s="77"/>
      <c r="J100" s="77"/>
      <c r="K100" s="77"/>
      <c r="L100" s="77"/>
      <c r="M100" s="77"/>
      <c r="N100" s="77"/>
      <c r="O100" s="77"/>
      <c r="P100" s="77"/>
      <c r="Q100" s="77"/>
      <c r="R100" s="77"/>
      <c r="S100" s="77"/>
      <c r="T100" s="77"/>
      <c r="W100" s="77"/>
      <c r="X100" s="77"/>
      <c r="Y100" s="77"/>
      <c r="Z100" s="77"/>
      <c r="AA100" s="77"/>
      <c r="AB100" s="77"/>
      <c r="AC100" s="77"/>
      <c r="AD100" s="77"/>
      <c r="AE100" s="77"/>
      <c r="AF100" s="77"/>
      <c r="AG100" s="77"/>
      <c r="AH100" s="77"/>
      <c r="AI100" s="77"/>
      <c r="AJ100" s="77"/>
      <c r="AK100" s="77"/>
    </row>
    <row r="101" spans="1:37" x14ac:dyDescent="0.15">
      <c r="A101" s="77"/>
      <c r="B101" s="77"/>
      <c r="C101" s="77"/>
      <c r="D101" s="77"/>
      <c r="E101" s="77"/>
      <c r="F101" s="77"/>
      <c r="G101" s="77"/>
      <c r="H101" s="77"/>
      <c r="I101" s="77"/>
      <c r="J101" s="77"/>
      <c r="K101" s="77"/>
      <c r="L101" s="77"/>
      <c r="M101" s="77"/>
      <c r="N101" s="77"/>
      <c r="O101" s="77"/>
      <c r="P101" s="77"/>
      <c r="Q101" s="77"/>
      <c r="R101" s="77"/>
      <c r="S101" s="77"/>
      <c r="T101" s="77"/>
      <c r="W101" s="77"/>
      <c r="X101" s="77"/>
      <c r="Y101" s="77"/>
      <c r="Z101" s="77"/>
      <c r="AA101" s="77"/>
      <c r="AB101" s="77"/>
      <c r="AC101" s="77"/>
      <c r="AD101" s="77"/>
      <c r="AE101" s="77"/>
      <c r="AF101" s="77"/>
      <c r="AG101" s="77"/>
      <c r="AH101" s="77"/>
      <c r="AI101" s="77"/>
      <c r="AJ101" s="77"/>
      <c r="AK101" s="77"/>
    </row>
    <row r="102" spans="1:37" x14ac:dyDescent="0.15">
      <c r="A102" s="77"/>
      <c r="B102" s="77"/>
      <c r="C102" s="77"/>
      <c r="D102" s="77"/>
      <c r="E102" s="77"/>
      <c r="F102" s="77"/>
      <c r="G102" s="77"/>
      <c r="H102" s="77"/>
      <c r="I102" s="77"/>
      <c r="J102" s="77"/>
      <c r="K102" s="77"/>
      <c r="L102" s="77"/>
      <c r="M102" s="77"/>
      <c r="N102" s="77"/>
      <c r="O102" s="77"/>
      <c r="P102" s="77"/>
      <c r="Q102" s="77"/>
      <c r="R102" s="77"/>
      <c r="S102" s="77"/>
      <c r="T102" s="77"/>
      <c r="W102" s="77"/>
      <c r="X102" s="77"/>
      <c r="Y102" s="77"/>
      <c r="Z102" s="77"/>
      <c r="AA102" s="77"/>
      <c r="AB102" s="77"/>
      <c r="AC102" s="77"/>
      <c r="AD102" s="77"/>
      <c r="AE102" s="77"/>
      <c r="AF102" s="77"/>
      <c r="AG102" s="77"/>
      <c r="AH102" s="77"/>
      <c r="AI102" s="77"/>
      <c r="AJ102" s="77"/>
      <c r="AK102" s="77"/>
    </row>
    <row r="103" spans="1:37" x14ac:dyDescent="0.15">
      <c r="A103" s="77"/>
      <c r="B103" s="77"/>
      <c r="C103" s="77"/>
      <c r="D103" s="77"/>
      <c r="E103" s="77"/>
      <c r="F103" s="77"/>
      <c r="G103" s="77"/>
      <c r="H103" s="77"/>
      <c r="I103" s="77"/>
      <c r="J103" s="77"/>
      <c r="K103" s="77"/>
      <c r="L103" s="77"/>
      <c r="M103" s="77"/>
      <c r="N103" s="77"/>
      <c r="O103" s="77"/>
      <c r="P103" s="77"/>
      <c r="Q103" s="77"/>
      <c r="R103" s="77"/>
      <c r="S103" s="77"/>
      <c r="T103" s="77"/>
      <c r="W103" s="77"/>
      <c r="X103" s="77"/>
      <c r="Y103" s="77"/>
      <c r="Z103" s="77"/>
      <c r="AA103" s="77"/>
      <c r="AB103" s="77"/>
      <c r="AC103" s="77"/>
      <c r="AD103" s="77"/>
      <c r="AE103" s="77"/>
      <c r="AF103" s="77"/>
      <c r="AG103" s="77"/>
      <c r="AH103" s="77"/>
      <c r="AI103" s="77"/>
      <c r="AJ103" s="77"/>
      <c r="AK103" s="77"/>
    </row>
    <row r="104" spans="1:37" x14ac:dyDescent="0.15">
      <c r="A104" s="77"/>
      <c r="B104" s="77"/>
      <c r="C104" s="77"/>
      <c r="D104" s="77"/>
      <c r="E104" s="77"/>
      <c r="F104" s="77"/>
      <c r="G104" s="77"/>
      <c r="H104" s="77"/>
      <c r="I104" s="77"/>
      <c r="J104" s="77"/>
      <c r="K104" s="77"/>
      <c r="L104" s="77"/>
      <c r="M104" s="77"/>
      <c r="N104" s="77"/>
      <c r="O104" s="77"/>
      <c r="P104" s="77"/>
      <c r="Q104" s="77"/>
      <c r="R104" s="77"/>
      <c r="S104" s="77"/>
      <c r="T104" s="77"/>
      <c r="W104" s="77"/>
      <c r="X104" s="77"/>
      <c r="Y104" s="77"/>
      <c r="Z104" s="77"/>
      <c r="AA104" s="77"/>
      <c r="AB104" s="77"/>
      <c r="AC104" s="77"/>
      <c r="AD104" s="77"/>
      <c r="AE104" s="77"/>
      <c r="AF104" s="77"/>
      <c r="AG104" s="77"/>
      <c r="AH104" s="77"/>
      <c r="AI104" s="77"/>
      <c r="AJ104" s="77"/>
      <c r="AK104" s="77"/>
    </row>
    <row r="105" spans="1:37" x14ac:dyDescent="0.15">
      <c r="A105" s="77"/>
      <c r="B105" s="77"/>
      <c r="C105" s="77"/>
      <c r="D105" s="77"/>
      <c r="E105" s="77"/>
      <c r="F105" s="77"/>
      <c r="G105" s="77"/>
      <c r="H105" s="77"/>
      <c r="I105" s="77"/>
      <c r="J105" s="77"/>
      <c r="K105" s="77"/>
      <c r="L105" s="77"/>
      <c r="M105" s="77"/>
      <c r="N105" s="77"/>
      <c r="O105" s="77"/>
      <c r="P105" s="77"/>
      <c r="Q105" s="77"/>
      <c r="R105" s="77"/>
      <c r="S105" s="77"/>
      <c r="T105" s="77"/>
      <c r="W105" s="77"/>
      <c r="X105" s="77"/>
      <c r="Y105" s="77"/>
      <c r="Z105" s="77"/>
      <c r="AA105" s="77"/>
      <c r="AB105" s="77"/>
      <c r="AC105" s="77"/>
      <c r="AD105" s="77"/>
      <c r="AE105" s="77"/>
      <c r="AF105" s="77"/>
      <c r="AG105" s="77"/>
      <c r="AH105" s="77"/>
      <c r="AI105" s="77"/>
      <c r="AJ105" s="77"/>
      <c r="AK105" s="77"/>
    </row>
    <row r="106" spans="1:37" x14ac:dyDescent="0.15">
      <c r="A106" s="77"/>
      <c r="B106" s="77"/>
      <c r="C106" s="77"/>
      <c r="D106" s="77"/>
      <c r="E106" s="77"/>
      <c r="F106" s="77"/>
      <c r="G106" s="77"/>
      <c r="H106" s="77"/>
      <c r="I106" s="77"/>
      <c r="J106" s="77"/>
      <c r="K106" s="77"/>
      <c r="L106" s="77"/>
      <c r="M106" s="77"/>
      <c r="N106" s="77"/>
      <c r="O106" s="77"/>
      <c r="P106" s="77"/>
      <c r="Q106" s="77"/>
      <c r="R106" s="77"/>
      <c r="S106" s="77"/>
      <c r="T106" s="77"/>
      <c r="W106" s="77"/>
      <c r="X106" s="77"/>
      <c r="Y106" s="77"/>
      <c r="Z106" s="77"/>
      <c r="AA106" s="77"/>
      <c r="AB106" s="77"/>
      <c r="AC106" s="77"/>
      <c r="AD106" s="77"/>
      <c r="AE106" s="77"/>
      <c r="AF106" s="77"/>
      <c r="AG106" s="77"/>
      <c r="AH106" s="77"/>
      <c r="AI106" s="77"/>
      <c r="AJ106" s="77"/>
      <c r="AK106" s="77"/>
    </row>
    <row r="107" spans="1:37" x14ac:dyDescent="0.15">
      <c r="A107" s="77"/>
      <c r="B107" s="77"/>
      <c r="C107" s="77"/>
      <c r="D107" s="77"/>
      <c r="E107" s="77"/>
      <c r="F107" s="77"/>
      <c r="G107" s="77"/>
      <c r="H107" s="77"/>
      <c r="I107" s="77"/>
      <c r="J107" s="77"/>
      <c r="K107" s="77"/>
      <c r="L107" s="77"/>
      <c r="M107" s="77"/>
      <c r="N107" s="77"/>
      <c r="O107" s="77"/>
      <c r="P107" s="77"/>
      <c r="Q107" s="77"/>
      <c r="R107" s="77"/>
      <c r="S107" s="77"/>
      <c r="T107" s="77"/>
      <c r="W107" s="77"/>
      <c r="X107" s="77"/>
      <c r="Y107" s="77"/>
      <c r="Z107" s="77"/>
      <c r="AA107" s="77"/>
      <c r="AB107" s="77"/>
      <c r="AC107" s="77"/>
      <c r="AD107" s="77"/>
      <c r="AE107" s="77"/>
      <c r="AF107" s="77"/>
      <c r="AG107" s="77"/>
      <c r="AH107" s="77"/>
      <c r="AI107" s="77"/>
      <c r="AJ107" s="77"/>
      <c r="AK107" s="77"/>
    </row>
    <row r="108" spans="1:37" x14ac:dyDescent="0.15">
      <c r="A108" s="77"/>
      <c r="B108" s="77"/>
      <c r="C108" s="77"/>
      <c r="D108" s="77"/>
      <c r="E108" s="77"/>
      <c r="F108" s="77"/>
      <c r="G108" s="77"/>
      <c r="H108" s="77"/>
      <c r="I108" s="77"/>
      <c r="J108" s="77"/>
      <c r="K108" s="77"/>
      <c r="L108" s="77"/>
      <c r="M108" s="77"/>
      <c r="N108" s="77"/>
      <c r="O108" s="77"/>
      <c r="P108" s="77"/>
      <c r="Q108" s="77"/>
      <c r="R108" s="77"/>
      <c r="S108" s="77"/>
      <c r="T108" s="77"/>
      <c r="W108" s="77"/>
      <c r="X108" s="77"/>
      <c r="Y108" s="77"/>
      <c r="Z108" s="77"/>
      <c r="AA108" s="77"/>
      <c r="AB108" s="77"/>
      <c r="AC108" s="77"/>
      <c r="AD108" s="77"/>
      <c r="AE108" s="77"/>
      <c r="AF108" s="77"/>
      <c r="AG108" s="77"/>
      <c r="AH108" s="77"/>
      <c r="AI108" s="77"/>
      <c r="AJ108" s="77"/>
      <c r="AK108" s="77"/>
    </row>
    <row r="109" spans="1:37" x14ac:dyDescent="0.15">
      <c r="A109" s="77"/>
      <c r="B109" s="77"/>
      <c r="C109" s="77"/>
      <c r="D109" s="77"/>
      <c r="E109" s="117"/>
      <c r="F109" s="77"/>
      <c r="G109" s="77"/>
      <c r="H109" s="77"/>
      <c r="I109" s="77"/>
      <c r="J109" s="77"/>
      <c r="K109" s="77"/>
      <c r="L109" s="77"/>
      <c r="M109" s="77"/>
      <c r="N109" s="77"/>
      <c r="O109" s="77"/>
      <c r="P109" s="77"/>
      <c r="Q109" s="77"/>
      <c r="R109" s="77"/>
      <c r="S109" s="77"/>
      <c r="T109" s="77"/>
      <c r="W109" s="77"/>
      <c r="X109" s="77"/>
      <c r="Y109" s="77"/>
      <c r="Z109" s="77"/>
      <c r="AA109" s="77"/>
      <c r="AB109" s="77"/>
      <c r="AC109" s="77"/>
      <c r="AD109" s="77"/>
      <c r="AE109" s="77"/>
      <c r="AF109" s="77"/>
      <c r="AG109" s="77"/>
      <c r="AH109" s="77"/>
      <c r="AI109" s="77"/>
      <c r="AJ109" s="77"/>
      <c r="AK109" s="77"/>
    </row>
    <row r="110" spans="1:37" x14ac:dyDescent="0.15">
      <c r="A110" s="77"/>
      <c r="B110" s="77"/>
      <c r="C110" s="77"/>
      <c r="D110" s="77"/>
      <c r="E110" s="117"/>
      <c r="F110" s="77"/>
      <c r="G110" s="77"/>
      <c r="H110" s="77"/>
      <c r="I110" s="77"/>
      <c r="J110" s="77"/>
      <c r="K110" s="77"/>
      <c r="L110" s="77"/>
      <c r="M110" s="77"/>
      <c r="N110" s="77"/>
      <c r="O110" s="77"/>
      <c r="P110" s="77"/>
      <c r="Q110" s="77"/>
      <c r="R110" s="77"/>
      <c r="S110" s="77"/>
      <c r="T110" s="77"/>
      <c r="W110" s="77"/>
      <c r="X110" s="77"/>
      <c r="Y110" s="77"/>
      <c r="Z110" s="77"/>
      <c r="AA110" s="77"/>
      <c r="AB110" s="77"/>
      <c r="AC110" s="77"/>
      <c r="AD110" s="77"/>
      <c r="AE110" s="77"/>
      <c r="AF110" s="77"/>
      <c r="AG110" s="77"/>
      <c r="AH110" s="77"/>
      <c r="AI110" s="77"/>
      <c r="AJ110" s="77"/>
      <c r="AK110" s="77"/>
    </row>
    <row r="111" spans="1:37" x14ac:dyDescent="0.15">
      <c r="A111" s="77"/>
      <c r="B111" s="77"/>
      <c r="C111" s="77"/>
      <c r="D111" s="77"/>
      <c r="E111" s="77"/>
      <c r="F111" s="77"/>
      <c r="G111" s="77"/>
      <c r="H111" s="77"/>
      <c r="I111" s="77"/>
      <c r="J111" s="77"/>
      <c r="K111" s="77"/>
      <c r="L111" s="77"/>
      <c r="M111" s="77"/>
      <c r="N111" s="77"/>
      <c r="O111" s="77"/>
      <c r="P111" s="77"/>
      <c r="Q111" s="77"/>
      <c r="R111" s="77"/>
      <c r="S111" s="77"/>
      <c r="T111" s="77"/>
      <c r="W111" s="77"/>
      <c r="X111" s="77"/>
      <c r="Y111" s="77"/>
      <c r="Z111" s="77"/>
      <c r="AA111" s="77"/>
      <c r="AB111" s="77"/>
      <c r="AC111" s="77"/>
      <c r="AD111" s="77"/>
      <c r="AE111" s="77"/>
      <c r="AF111" s="77"/>
      <c r="AG111" s="77"/>
      <c r="AH111" s="77"/>
      <c r="AI111" s="77"/>
      <c r="AJ111" s="77"/>
      <c r="AK111" s="77"/>
    </row>
    <row r="112" spans="1:37" x14ac:dyDescent="0.15">
      <c r="A112" s="77"/>
      <c r="B112" s="77"/>
      <c r="C112" s="77"/>
      <c r="D112" s="77"/>
      <c r="E112" s="77"/>
      <c r="F112" s="77"/>
      <c r="G112" s="77"/>
      <c r="H112" s="77"/>
      <c r="I112" s="77"/>
      <c r="J112" s="77"/>
      <c r="K112" s="77"/>
      <c r="L112" s="77"/>
      <c r="M112" s="77"/>
      <c r="N112" s="77"/>
      <c r="O112" s="77"/>
      <c r="P112" s="77"/>
      <c r="Q112" s="77"/>
      <c r="R112" s="77"/>
      <c r="S112" s="77"/>
      <c r="T112" s="77"/>
      <c r="W112" s="77"/>
      <c r="X112" s="77"/>
      <c r="Y112" s="77"/>
      <c r="Z112" s="77"/>
      <c r="AA112" s="77"/>
      <c r="AB112" s="77"/>
      <c r="AC112" s="77"/>
      <c r="AD112" s="77"/>
      <c r="AE112" s="77"/>
      <c r="AF112" s="77"/>
      <c r="AG112" s="77"/>
      <c r="AH112" s="77"/>
      <c r="AI112" s="77"/>
      <c r="AJ112" s="77"/>
      <c r="AK112" s="77"/>
    </row>
    <row r="113" spans="1:37" x14ac:dyDescent="0.15">
      <c r="A113" s="77"/>
      <c r="B113" s="77"/>
      <c r="C113" s="77"/>
      <c r="D113" s="77"/>
      <c r="E113" s="77"/>
      <c r="F113" s="77"/>
      <c r="G113" s="77"/>
      <c r="H113" s="77"/>
      <c r="I113" s="77"/>
      <c r="J113" s="77"/>
      <c r="K113" s="77"/>
      <c r="L113" s="77"/>
      <c r="M113" s="77"/>
      <c r="N113" s="77"/>
      <c r="O113" s="77"/>
      <c r="P113" s="77"/>
      <c r="Q113" s="77"/>
      <c r="R113" s="77"/>
      <c r="S113" s="77"/>
      <c r="T113" s="77"/>
      <c r="W113" s="77"/>
      <c r="X113" s="77"/>
      <c r="Y113" s="77"/>
      <c r="Z113" s="77"/>
      <c r="AA113" s="77"/>
      <c r="AB113" s="77"/>
      <c r="AC113" s="77"/>
      <c r="AD113" s="77"/>
      <c r="AE113" s="77"/>
      <c r="AF113" s="77"/>
      <c r="AG113" s="77"/>
      <c r="AH113" s="77"/>
      <c r="AI113" s="77"/>
      <c r="AJ113" s="77"/>
      <c r="AK113" s="77"/>
    </row>
    <row r="114" spans="1:37" x14ac:dyDescent="0.15">
      <c r="A114" s="77"/>
      <c r="B114" s="77"/>
      <c r="C114" s="77"/>
      <c r="D114" s="77"/>
      <c r="E114" s="77"/>
      <c r="F114" s="77"/>
      <c r="G114" s="77"/>
      <c r="H114" s="77"/>
      <c r="I114" s="77"/>
      <c r="J114" s="77"/>
      <c r="K114" s="77"/>
      <c r="L114" s="77"/>
      <c r="M114" s="77"/>
      <c r="N114" s="77"/>
      <c r="O114" s="77"/>
      <c r="P114" s="77"/>
      <c r="Q114" s="77"/>
      <c r="R114" s="77"/>
      <c r="S114" s="77"/>
      <c r="T114" s="77"/>
      <c r="W114" s="77"/>
      <c r="X114" s="77"/>
      <c r="Y114" s="77"/>
      <c r="Z114" s="77"/>
      <c r="AA114" s="77"/>
      <c r="AB114" s="77"/>
      <c r="AC114" s="77"/>
      <c r="AD114" s="77"/>
      <c r="AE114" s="77"/>
      <c r="AF114" s="77"/>
      <c r="AG114" s="77"/>
      <c r="AH114" s="77"/>
      <c r="AI114" s="77"/>
      <c r="AJ114" s="77"/>
      <c r="AK114" s="77"/>
    </row>
    <row r="115" spans="1:37" x14ac:dyDescent="0.15">
      <c r="A115" s="77"/>
      <c r="B115" s="77"/>
      <c r="C115" s="77"/>
      <c r="D115" s="77"/>
      <c r="E115" s="77"/>
      <c r="F115" s="77"/>
      <c r="G115" s="77"/>
      <c r="H115" s="77"/>
      <c r="I115" s="77"/>
      <c r="J115" s="77"/>
      <c r="K115" s="77"/>
      <c r="L115" s="77"/>
      <c r="M115" s="77"/>
      <c r="N115" s="77"/>
      <c r="O115" s="77"/>
      <c r="P115" s="77"/>
      <c r="Q115" s="77"/>
      <c r="R115" s="77"/>
      <c r="S115" s="77"/>
      <c r="T115" s="77"/>
      <c r="W115" s="77"/>
      <c r="X115" s="77"/>
      <c r="Y115" s="77"/>
      <c r="Z115" s="77"/>
      <c r="AA115" s="77"/>
      <c r="AB115" s="77"/>
      <c r="AC115" s="77"/>
      <c r="AD115" s="77"/>
      <c r="AE115" s="77"/>
      <c r="AF115" s="77"/>
      <c r="AG115" s="77"/>
      <c r="AH115" s="77"/>
      <c r="AI115" s="77"/>
      <c r="AJ115" s="77"/>
      <c r="AK115" s="77"/>
    </row>
    <row r="116" spans="1:37" x14ac:dyDescent="0.15">
      <c r="A116" s="77"/>
      <c r="B116" s="77"/>
      <c r="C116" s="77"/>
      <c r="D116" s="77"/>
      <c r="E116" s="77"/>
      <c r="F116" s="77"/>
      <c r="G116" s="77"/>
      <c r="H116" s="77"/>
      <c r="I116" s="77"/>
      <c r="J116" s="77"/>
      <c r="K116" s="77"/>
      <c r="L116" s="77"/>
      <c r="M116" s="77"/>
      <c r="N116" s="77"/>
      <c r="O116" s="77"/>
      <c r="P116" s="77"/>
      <c r="Q116" s="77"/>
      <c r="R116" s="77"/>
      <c r="S116" s="77"/>
      <c r="T116" s="77"/>
      <c r="W116" s="77"/>
      <c r="X116" s="77"/>
      <c r="Y116" s="77"/>
      <c r="Z116" s="77"/>
      <c r="AA116" s="77"/>
      <c r="AB116" s="77"/>
      <c r="AC116" s="77"/>
      <c r="AD116" s="77"/>
      <c r="AE116" s="77"/>
      <c r="AF116" s="77"/>
      <c r="AG116" s="77"/>
      <c r="AH116" s="77"/>
      <c r="AI116" s="77"/>
      <c r="AJ116" s="77"/>
      <c r="AK116" s="77"/>
    </row>
    <row r="117" spans="1:37" x14ac:dyDescent="0.15">
      <c r="A117" s="77"/>
      <c r="B117" s="77"/>
      <c r="C117" s="77"/>
      <c r="D117" s="77"/>
      <c r="E117" s="77"/>
      <c r="F117" s="77"/>
      <c r="G117" s="77"/>
      <c r="H117" s="77"/>
      <c r="I117" s="77"/>
      <c r="J117" s="77"/>
      <c r="K117" s="77"/>
      <c r="L117" s="77"/>
      <c r="M117" s="77"/>
      <c r="N117" s="77"/>
      <c r="O117" s="77"/>
      <c r="P117" s="77"/>
      <c r="Q117" s="77"/>
      <c r="R117" s="77"/>
      <c r="S117" s="77"/>
      <c r="T117" s="77"/>
      <c r="W117" s="77"/>
      <c r="X117" s="77"/>
      <c r="Y117" s="77"/>
      <c r="Z117" s="77"/>
      <c r="AA117" s="77"/>
      <c r="AB117" s="77"/>
      <c r="AC117" s="77"/>
      <c r="AD117" s="77"/>
      <c r="AE117" s="77"/>
      <c r="AF117" s="77"/>
      <c r="AG117" s="77"/>
      <c r="AH117" s="77"/>
      <c r="AI117" s="77"/>
      <c r="AJ117" s="77"/>
      <c r="AK117" s="77"/>
    </row>
    <row r="118" spans="1:37" x14ac:dyDescent="0.15">
      <c r="A118" s="77"/>
      <c r="B118" s="77"/>
      <c r="C118" s="77"/>
      <c r="D118" s="77"/>
      <c r="E118" s="77"/>
      <c r="F118" s="77"/>
      <c r="G118" s="77"/>
      <c r="H118" s="77"/>
      <c r="I118" s="77"/>
      <c r="J118" s="77"/>
      <c r="K118" s="77"/>
      <c r="L118" s="77"/>
      <c r="M118" s="77"/>
      <c r="N118" s="77"/>
      <c r="O118" s="77"/>
      <c r="P118" s="77"/>
      <c r="Q118" s="77"/>
      <c r="R118" s="77"/>
      <c r="S118" s="77"/>
      <c r="T118" s="77"/>
      <c r="W118" s="77"/>
      <c r="X118" s="77"/>
      <c r="Y118" s="77"/>
      <c r="Z118" s="77"/>
      <c r="AA118" s="77"/>
      <c r="AB118" s="77"/>
      <c r="AC118" s="77"/>
      <c r="AD118" s="77"/>
      <c r="AE118" s="77"/>
      <c r="AF118" s="77"/>
      <c r="AG118" s="77"/>
      <c r="AH118" s="77"/>
      <c r="AI118" s="77"/>
      <c r="AJ118" s="77"/>
      <c r="AK118" s="77"/>
    </row>
    <row r="119" spans="1:37" x14ac:dyDescent="0.15">
      <c r="A119" s="77"/>
      <c r="B119" s="77"/>
      <c r="C119" s="77"/>
      <c r="D119" s="77"/>
      <c r="E119" s="77"/>
      <c r="F119" s="77"/>
      <c r="G119" s="77"/>
      <c r="H119" s="77"/>
      <c r="I119" s="77"/>
      <c r="J119" s="77"/>
      <c r="K119" s="77"/>
      <c r="L119" s="77"/>
      <c r="M119" s="77"/>
      <c r="N119" s="77"/>
      <c r="O119" s="77"/>
      <c r="P119" s="77"/>
      <c r="Q119" s="77"/>
      <c r="R119" s="77"/>
      <c r="S119" s="77"/>
      <c r="T119" s="77"/>
      <c r="W119" s="77"/>
      <c r="X119" s="77"/>
      <c r="Y119" s="77"/>
      <c r="Z119" s="77"/>
      <c r="AA119" s="77"/>
      <c r="AB119" s="77"/>
      <c r="AC119" s="77"/>
      <c r="AD119" s="77"/>
      <c r="AE119" s="77"/>
      <c r="AF119" s="77"/>
      <c r="AG119" s="77"/>
      <c r="AH119" s="77"/>
      <c r="AI119" s="77"/>
      <c r="AJ119" s="77"/>
      <c r="AK119" s="77"/>
    </row>
    <row r="120" spans="1:37" x14ac:dyDescent="0.15">
      <c r="A120" s="77"/>
      <c r="B120" s="77"/>
      <c r="C120" s="77"/>
      <c r="D120" s="77"/>
      <c r="E120" s="77"/>
      <c r="F120" s="77"/>
      <c r="G120" s="77"/>
      <c r="H120" s="77"/>
      <c r="I120" s="77"/>
      <c r="J120" s="77"/>
      <c r="K120" s="77"/>
      <c r="L120" s="77"/>
      <c r="M120" s="77"/>
      <c r="N120" s="77"/>
      <c r="O120" s="77"/>
      <c r="P120" s="77"/>
      <c r="Q120" s="77"/>
      <c r="R120" s="77"/>
      <c r="S120" s="77"/>
      <c r="T120" s="77"/>
      <c r="W120" s="77"/>
      <c r="X120" s="77"/>
      <c r="Y120" s="77"/>
      <c r="Z120" s="77"/>
      <c r="AA120" s="77"/>
      <c r="AB120" s="77"/>
      <c r="AC120" s="77"/>
      <c r="AD120" s="77"/>
      <c r="AE120" s="77"/>
      <c r="AF120" s="77"/>
      <c r="AG120" s="77"/>
      <c r="AH120" s="77"/>
      <c r="AI120" s="77"/>
      <c r="AJ120" s="77"/>
      <c r="AK120" s="77"/>
    </row>
    <row r="121" spans="1:37" x14ac:dyDescent="0.15">
      <c r="A121" s="77"/>
      <c r="B121" s="77"/>
      <c r="C121" s="77"/>
      <c r="D121" s="77"/>
      <c r="E121" s="77"/>
      <c r="F121" s="77"/>
      <c r="G121" s="77"/>
      <c r="H121" s="77"/>
      <c r="I121" s="77"/>
      <c r="J121" s="77"/>
      <c r="K121" s="77"/>
      <c r="L121" s="77"/>
      <c r="M121" s="77"/>
      <c r="N121" s="77"/>
      <c r="O121" s="77"/>
      <c r="P121" s="77"/>
      <c r="Q121" s="77"/>
      <c r="R121" s="77"/>
      <c r="S121" s="77"/>
      <c r="T121" s="77"/>
      <c r="W121" s="77"/>
      <c r="X121" s="77"/>
      <c r="Y121" s="77"/>
      <c r="Z121" s="77"/>
      <c r="AA121" s="77"/>
      <c r="AB121" s="77"/>
      <c r="AC121" s="77"/>
      <c r="AD121" s="77"/>
      <c r="AE121" s="77"/>
      <c r="AF121" s="77"/>
      <c r="AG121" s="77"/>
      <c r="AH121" s="77"/>
      <c r="AI121" s="77"/>
      <c r="AJ121" s="77"/>
      <c r="AK121" s="77"/>
    </row>
    <row r="122" spans="1:37" x14ac:dyDescent="0.15">
      <c r="A122" s="77"/>
      <c r="B122" s="77"/>
      <c r="C122" s="77"/>
      <c r="D122" s="77"/>
      <c r="E122" s="77"/>
      <c r="F122" s="77"/>
      <c r="G122" s="77"/>
      <c r="H122" s="77"/>
      <c r="I122" s="77"/>
      <c r="J122" s="77"/>
      <c r="K122" s="77"/>
      <c r="L122" s="77"/>
      <c r="M122" s="77"/>
      <c r="N122" s="77"/>
      <c r="O122" s="77"/>
      <c r="P122" s="77"/>
      <c r="Q122" s="77"/>
      <c r="R122" s="77"/>
      <c r="S122" s="77"/>
      <c r="T122" s="77"/>
      <c r="W122" s="77"/>
      <c r="X122" s="77"/>
      <c r="Y122" s="77"/>
      <c r="Z122" s="77"/>
      <c r="AA122" s="77"/>
      <c r="AB122" s="77"/>
      <c r="AC122" s="77"/>
      <c r="AD122" s="77"/>
      <c r="AE122" s="77"/>
      <c r="AF122" s="77"/>
      <c r="AG122" s="77"/>
      <c r="AH122" s="77"/>
      <c r="AI122" s="77"/>
      <c r="AJ122" s="77"/>
      <c r="AK122" s="77"/>
    </row>
    <row r="123" spans="1:37" x14ac:dyDescent="0.15">
      <c r="A123" s="77"/>
      <c r="B123" s="77"/>
      <c r="C123" s="77"/>
      <c r="D123" s="77"/>
      <c r="E123" s="77"/>
      <c r="F123" s="77"/>
      <c r="G123" s="77"/>
      <c r="H123" s="77"/>
      <c r="I123" s="77"/>
      <c r="J123" s="77"/>
      <c r="K123" s="77"/>
      <c r="L123" s="77"/>
      <c r="M123" s="77"/>
      <c r="N123" s="77"/>
      <c r="O123" s="77"/>
      <c r="P123" s="77"/>
      <c r="Q123" s="77"/>
      <c r="R123" s="77"/>
      <c r="S123" s="77"/>
      <c r="T123" s="77"/>
      <c r="W123" s="77"/>
      <c r="X123" s="77"/>
      <c r="Y123" s="77"/>
      <c r="Z123" s="77"/>
      <c r="AA123" s="77"/>
      <c r="AB123" s="77"/>
      <c r="AC123" s="77"/>
      <c r="AD123" s="77"/>
      <c r="AE123" s="77"/>
      <c r="AF123" s="77"/>
      <c r="AG123" s="77"/>
      <c r="AH123" s="77"/>
      <c r="AI123" s="77"/>
      <c r="AJ123" s="77"/>
      <c r="AK123" s="77"/>
    </row>
    <row r="124" spans="1:37" x14ac:dyDescent="0.15">
      <c r="A124" s="77"/>
      <c r="B124" s="77"/>
      <c r="C124" s="77"/>
      <c r="D124" s="77"/>
      <c r="E124" s="77"/>
      <c r="F124" s="77"/>
      <c r="G124" s="77"/>
      <c r="H124" s="77"/>
      <c r="I124" s="77"/>
      <c r="J124" s="77"/>
      <c r="K124" s="77"/>
      <c r="L124" s="77"/>
      <c r="M124" s="77"/>
      <c r="N124" s="77"/>
      <c r="O124" s="77"/>
      <c r="P124" s="77"/>
      <c r="Q124" s="77"/>
      <c r="R124" s="77"/>
      <c r="S124" s="77"/>
      <c r="T124" s="77"/>
      <c r="W124" s="77"/>
      <c r="X124" s="77"/>
      <c r="Y124" s="77"/>
      <c r="Z124" s="77"/>
      <c r="AA124" s="77"/>
      <c r="AB124" s="77"/>
      <c r="AC124" s="77"/>
      <c r="AD124" s="77"/>
      <c r="AE124" s="77"/>
      <c r="AF124" s="77"/>
      <c r="AG124" s="77"/>
      <c r="AH124" s="77"/>
      <c r="AI124" s="77"/>
      <c r="AJ124" s="77"/>
      <c r="AK124" s="77"/>
    </row>
    <row r="125" spans="1:37" x14ac:dyDescent="0.15">
      <c r="A125" s="77"/>
      <c r="B125" s="77"/>
      <c r="C125" s="77"/>
      <c r="D125" s="77"/>
      <c r="E125" s="77"/>
      <c r="F125" s="77"/>
      <c r="G125" s="77"/>
      <c r="H125" s="77"/>
      <c r="I125" s="77"/>
      <c r="J125" s="77"/>
      <c r="K125" s="77"/>
      <c r="L125" s="77"/>
      <c r="M125" s="77"/>
      <c r="N125" s="77"/>
      <c r="O125" s="77"/>
      <c r="P125" s="77"/>
      <c r="Q125" s="77"/>
      <c r="R125" s="77"/>
      <c r="S125" s="77"/>
      <c r="T125" s="77"/>
      <c r="W125" s="77"/>
      <c r="X125" s="77"/>
      <c r="Y125" s="77"/>
      <c r="Z125" s="77"/>
      <c r="AA125" s="77"/>
      <c r="AB125" s="77"/>
      <c r="AC125" s="77"/>
      <c r="AD125" s="77"/>
      <c r="AE125" s="77"/>
      <c r="AF125" s="77"/>
      <c r="AG125" s="77"/>
      <c r="AH125" s="77"/>
      <c r="AI125" s="77"/>
      <c r="AJ125" s="77"/>
      <c r="AK125" s="77"/>
    </row>
    <row r="126" spans="1:37" x14ac:dyDescent="0.15">
      <c r="A126" s="77"/>
      <c r="B126" s="77"/>
      <c r="C126" s="77"/>
      <c r="D126" s="77"/>
      <c r="E126" s="77"/>
      <c r="F126" s="77"/>
      <c r="G126" s="77"/>
      <c r="H126" s="77"/>
      <c r="I126" s="77"/>
      <c r="J126" s="77"/>
      <c r="K126" s="77"/>
      <c r="L126" s="77"/>
      <c r="M126" s="77"/>
      <c r="N126" s="77"/>
      <c r="O126" s="77"/>
      <c r="P126" s="77"/>
      <c r="Q126" s="77"/>
      <c r="R126" s="77"/>
      <c r="S126" s="77"/>
      <c r="T126" s="77"/>
      <c r="W126" s="77"/>
      <c r="X126" s="77"/>
      <c r="Y126" s="77"/>
      <c r="Z126" s="77"/>
      <c r="AA126" s="77"/>
      <c r="AB126" s="77"/>
      <c r="AC126" s="77"/>
      <c r="AD126" s="77"/>
      <c r="AE126" s="77"/>
      <c r="AF126" s="77"/>
      <c r="AG126" s="77"/>
      <c r="AH126" s="77"/>
      <c r="AI126" s="77"/>
      <c r="AJ126" s="77"/>
      <c r="AK126" s="77"/>
    </row>
    <row r="127" spans="1:37" x14ac:dyDescent="0.15">
      <c r="A127" s="77"/>
      <c r="B127" s="77"/>
      <c r="C127" s="77"/>
      <c r="D127" s="77"/>
      <c r="E127" s="77"/>
      <c r="F127" s="77"/>
      <c r="G127" s="77"/>
      <c r="H127" s="77"/>
      <c r="I127" s="77"/>
      <c r="J127" s="77"/>
      <c r="K127" s="77"/>
      <c r="L127" s="77"/>
      <c r="M127" s="77"/>
      <c r="N127" s="77"/>
      <c r="O127" s="77"/>
      <c r="P127" s="77"/>
      <c r="Q127" s="77"/>
      <c r="R127" s="77"/>
      <c r="S127" s="77"/>
      <c r="T127" s="77"/>
      <c r="W127" s="77"/>
      <c r="X127" s="77"/>
      <c r="Y127" s="77"/>
      <c r="Z127" s="77"/>
      <c r="AA127" s="77"/>
      <c r="AB127" s="77"/>
      <c r="AC127" s="77"/>
      <c r="AD127" s="77"/>
      <c r="AE127" s="77"/>
      <c r="AF127" s="77"/>
      <c r="AG127" s="77"/>
      <c r="AH127" s="77"/>
      <c r="AI127" s="77"/>
      <c r="AJ127" s="77"/>
      <c r="AK127" s="77"/>
    </row>
    <row r="128" spans="1:37" x14ac:dyDescent="0.15">
      <c r="A128" s="77"/>
      <c r="B128" s="77"/>
      <c r="C128" s="77"/>
      <c r="D128" s="77"/>
      <c r="E128" s="77"/>
      <c r="F128" s="77"/>
      <c r="G128" s="77"/>
      <c r="H128" s="77"/>
      <c r="I128" s="77"/>
      <c r="J128" s="77"/>
      <c r="K128" s="77"/>
      <c r="L128" s="77"/>
      <c r="M128" s="77"/>
      <c r="N128" s="77"/>
      <c r="O128" s="77"/>
      <c r="P128" s="77"/>
      <c r="Q128" s="77"/>
      <c r="R128" s="77"/>
      <c r="S128" s="77"/>
      <c r="T128" s="77"/>
      <c r="W128" s="77"/>
      <c r="X128" s="77"/>
      <c r="Y128" s="77"/>
      <c r="Z128" s="77"/>
      <c r="AA128" s="77"/>
      <c r="AB128" s="77"/>
      <c r="AC128" s="77"/>
      <c r="AD128" s="77"/>
      <c r="AE128" s="77"/>
      <c r="AF128" s="77"/>
      <c r="AG128" s="77"/>
      <c r="AH128" s="77"/>
      <c r="AI128" s="77"/>
      <c r="AJ128" s="77"/>
      <c r="AK128" s="77"/>
    </row>
    <row r="129" spans="1:37" x14ac:dyDescent="0.15">
      <c r="A129" s="77"/>
      <c r="B129" s="77"/>
      <c r="C129" s="77"/>
      <c r="D129" s="77"/>
      <c r="E129" s="77"/>
      <c r="F129" s="77"/>
      <c r="G129" s="77"/>
      <c r="H129" s="77"/>
      <c r="I129" s="77"/>
      <c r="J129" s="77"/>
      <c r="K129" s="77"/>
      <c r="L129" s="77"/>
      <c r="M129" s="77"/>
      <c r="N129" s="77"/>
      <c r="O129" s="77"/>
      <c r="P129" s="77"/>
      <c r="Q129" s="77"/>
      <c r="R129" s="77"/>
      <c r="S129" s="77"/>
      <c r="T129" s="77"/>
      <c r="W129" s="77"/>
      <c r="X129" s="77"/>
      <c r="Y129" s="77"/>
      <c r="Z129" s="77"/>
      <c r="AA129" s="77"/>
      <c r="AB129" s="77"/>
      <c r="AC129" s="77"/>
      <c r="AD129" s="77"/>
      <c r="AE129" s="77"/>
      <c r="AF129" s="77"/>
      <c r="AG129" s="77"/>
      <c r="AH129" s="77"/>
      <c r="AI129" s="77"/>
      <c r="AJ129" s="77"/>
      <c r="AK129" s="77"/>
    </row>
    <row r="130" spans="1:37" x14ac:dyDescent="0.15">
      <c r="A130" s="77"/>
      <c r="B130" s="77"/>
      <c r="C130" s="77"/>
      <c r="D130" s="77"/>
      <c r="E130" s="77"/>
      <c r="F130" s="77"/>
      <c r="G130" s="77"/>
      <c r="H130" s="77"/>
      <c r="I130" s="77"/>
      <c r="J130" s="77"/>
      <c r="K130" s="77"/>
      <c r="L130" s="77"/>
      <c r="M130" s="77"/>
      <c r="N130" s="77"/>
      <c r="O130" s="77"/>
      <c r="P130" s="77"/>
      <c r="Q130" s="77"/>
      <c r="R130" s="77"/>
      <c r="S130" s="77"/>
      <c r="T130" s="77"/>
      <c r="W130" s="77"/>
      <c r="X130" s="77"/>
      <c r="Y130" s="77"/>
      <c r="Z130" s="77"/>
      <c r="AA130" s="77"/>
      <c r="AB130" s="77"/>
      <c r="AC130" s="77"/>
      <c r="AD130" s="77"/>
      <c r="AE130" s="77"/>
      <c r="AF130" s="77"/>
      <c r="AG130" s="77"/>
      <c r="AH130" s="77"/>
      <c r="AI130" s="77"/>
      <c r="AJ130" s="77"/>
      <c r="AK130" s="77"/>
    </row>
    <row r="131" spans="1:37" x14ac:dyDescent="0.15">
      <c r="A131" s="77"/>
      <c r="B131" s="77"/>
      <c r="C131" s="77"/>
      <c r="D131" s="77"/>
      <c r="E131" s="77"/>
      <c r="F131" s="77"/>
      <c r="G131" s="77"/>
      <c r="H131" s="77"/>
      <c r="I131" s="77"/>
      <c r="J131" s="77"/>
      <c r="K131" s="77"/>
      <c r="L131" s="77"/>
      <c r="M131" s="77"/>
      <c r="N131" s="77"/>
      <c r="O131" s="77"/>
      <c r="P131" s="77"/>
      <c r="Q131" s="77"/>
      <c r="R131" s="77"/>
      <c r="S131" s="77"/>
      <c r="T131" s="77"/>
      <c r="W131" s="77"/>
      <c r="X131" s="77"/>
      <c r="Y131" s="77"/>
      <c r="Z131" s="77"/>
      <c r="AA131" s="77"/>
      <c r="AB131" s="77"/>
      <c r="AC131" s="77"/>
      <c r="AD131" s="77"/>
      <c r="AE131" s="77"/>
      <c r="AF131" s="77"/>
      <c r="AG131" s="77"/>
      <c r="AH131" s="77"/>
      <c r="AI131" s="77"/>
      <c r="AJ131" s="77"/>
      <c r="AK131" s="77"/>
    </row>
    <row r="132" spans="1:37" x14ac:dyDescent="0.15">
      <c r="A132" s="77"/>
      <c r="B132" s="77"/>
      <c r="C132" s="77"/>
      <c r="D132" s="77"/>
      <c r="E132" s="77"/>
      <c r="F132" s="77"/>
      <c r="G132" s="77"/>
      <c r="H132" s="77"/>
      <c r="I132" s="77"/>
      <c r="J132" s="77"/>
      <c r="K132" s="77"/>
      <c r="L132" s="77"/>
      <c r="M132" s="77"/>
      <c r="N132" s="77"/>
      <c r="O132" s="77"/>
      <c r="P132" s="77"/>
      <c r="Q132" s="77"/>
      <c r="R132" s="77"/>
      <c r="S132" s="77"/>
      <c r="T132" s="77"/>
      <c r="W132" s="77"/>
      <c r="X132" s="77"/>
      <c r="Y132" s="77"/>
      <c r="Z132" s="77"/>
      <c r="AA132" s="77"/>
      <c r="AB132" s="77"/>
      <c r="AC132" s="77"/>
      <c r="AD132" s="77"/>
      <c r="AE132" s="77"/>
      <c r="AF132" s="77"/>
      <c r="AG132" s="77"/>
      <c r="AH132" s="77"/>
      <c r="AI132" s="77"/>
      <c r="AJ132" s="77"/>
      <c r="AK132" s="77"/>
    </row>
    <row r="133" spans="1:37" x14ac:dyDescent="0.15">
      <c r="A133" s="77"/>
      <c r="B133" s="77"/>
      <c r="C133" s="77"/>
      <c r="D133" s="77"/>
      <c r="E133" s="77"/>
      <c r="F133" s="77"/>
      <c r="G133" s="77"/>
      <c r="H133" s="77"/>
      <c r="I133" s="77"/>
      <c r="J133" s="77"/>
      <c r="K133" s="77"/>
      <c r="L133" s="77"/>
      <c r="M133" s="77"/>
      <c r="N133" s="77"/>
      <c r="O133" s="77"/>
      <c r="P133" s="77"/>
      <c r="Q133" s="77"/>
      <c r="R133" s="77"/>
      <c r="S133" s="77"/>
      <c r="T133" s="77"/>
      <c r="W133" s="77"/>
      <c r="X133" s="77"/>
      <c r="Y133" s="77"/>
      <c r="Z133" s="77"/>
      <c r="AA133" s="77"/>
      <c r="AB133" s="77"/>
      <c r="AC133" s="77"/>
      <c r="AD133" s="77"/>
      <c r="AE133" s="77"/>
      <c r="AF133" s="77"/>
      <c r="AG133" s="77"/>
      <c r="AH133" s="77"/>
      <c r="AI133" s="77"/>
      <c r="AJ133" s="77"/>
      <c r="AK133" s="77"/>
    </row>
    <row r="134" spans="1:37" x14ac:dyDescent="0.15">
      <c r="A134" s="77"/>
      <c r="B134" s="77"/>
      <c r="C134" s="77"/>
      <c r="D134" s="77"/>
      <c r="E134" s="77"/>
      <c r="F134" s="77"/>
      <c r="G134" s="77"/>
      <c r="H134" s="77"/>
      <c r="I134" s="77"/>
      <c r="J134" s="77"/>
      <c r="K134" s="77"/>
      <c r="L134" s="77"/>
      <c r="M134" s="77"/>
      <c r="N134" s="77"/>
      <c r="O134" s="77"/>
      <c r="P134" s="77"/>
      <c r="Q134" s="77"/>
      <c r="R134" s="77"/>
      <c r="S134" s="77"/>
      <c r="T134" s="77"/>
      <c r="W134" s="77"/>
      <c r="X134" s="77"/>
      <c r="Y134" s="77"/>
      <c r="Z134" s="77"/>
      <c r="AA134" s="117"/>
      <c r="AB134" s="77"/>
      <c r="AC134" s="77"/>
      <c r="AD134" s="77"/>
      <c r="AE134" s="77"/>
      <c r="AF134" s="77"/>
      <c r="AG134" s="77"/>
      <c r="AH134" s="77"/>
      <c r="AI134" s="77"/>
      <c r="AJ134" s="77"/>
      <c r="AK134" s="77"/>
    </row>
    <row r="135" spans="1:37" x14ac:dyDescent="0.15">
      <c r="A135" s="77"/>
      <c r="B135" s="77"/>
      <c r="C135" s="77"/>
      <c r="D135" s="77"/>
      <c r="E135" s="77"/>
      <c r="F135" s="77"/>
      <c r="G135" s="77"/>
      <c r="H135" s="77"/>
      <c r="I135" s="77"/>
      <c r="J135" s="77"/>
      <c r="K135" s="77"/>
      <c r="L135" s="77"/>
      <c r="M135" s="77"/>
      <c r="N135" s="77"/>
      <c r="O135" s="77"/>
      <c r="P135" s="77"/>
      <c r="Q135" s="77"/>
      <c r="R135" s="77"/>
      <c r="S135" s="77"/>
      <c r="T135" s="77"/>
      <c r="W135" s="77"/>
      <c r="X135" s="77"/>
      <c r="Y135" s="77"/>
      <c r="Z135" s="77"/>
      <c r="AA135" s="117"/>
      <c r="AB135" s="77"/>
      <c r="AC135" s="77"/>
      <c r="AD135" s="77"/>
      <c r="AE135" s="77"/>
      <c r="AF135" s="77"/>
      <c r="AG135" s="77"/>
      <c r="AH135" s="77"/>
      <c r="AI135" s="77"/>
      <c r="AJ135" s="77"/>
      <c r="AK135" s="77"/>
    </row>
    <row r="136" spans="1:37" x14ac:dyDescent="0.15">
      <c r="A136" s="77"/>
      <c r="B136" s="77"/>
      <c r="C136" s="77"/>
      <c r="D136" s="77"/>
      <c r="E136" s="77"/>
      <c r="F136" s="77"/>
      <c r="G136" s="77"/>
      <c r="H136" s="77"/>
      <c r="I136" s="77"/>
      <c r="J136" s="77"/>
      <c r="K136" s="77"/>
      <c r="L136" s="77"/>
      <c r="M136" s="77"/>
      <c r="N136" s="77"/>
      <c r="O136" s="77"/>
      <c r="P136" s="77"/>
      <c r="Q136" s="77"/>
      <c r="R136" s="77"/>
      <c r="S136" s="77"/>
      <c r="T136" s="77"/>
      <c r="W136" s="77"/>
      <c r="X136" s="77"/>
      <c r="Y136" s="77"/>
      <c r="Z136" s="77"/>
      <c r="AA136" s="77"/>
      <c r="AB136" s="77"/>
      <c r="AC136" s="77"/>
      <c r="AD136" s="77"/>
      <c r="AE136" s="77"/>
      <c r="AF136" s="77"/>
      <c r="AG136" s="77"/>
      <c r="AH136" s="77"/>
      <c r="AI136" s="77"/>
      <c r="AJ136" s="77"/>
      <c r="AK136" s="77"/>
    </row>
    <row r="137" spans="1:37" x14ac:dyDescent="0.15">
      <c r="A137" s="77"/>
      <c r="B137" s="77"/>
      <c r="C137" s="77"/>
      <c r="D137" s="77"/>
      <c r="E137" s="77"/>
      <c r="F137" s="77"/>
      <c r="G137" s="77"/>
      <c r="H137" s="77"/>
      <c r="I137" s="77"/>
      <c r="J137" s="77"/>
      <c r="K137" s="77"/>
      <c r="L137" s="77"/>
      <c r="M137" s="77"/>
      <c r="N137" s="77"/>
      <c r="O137" s="77"/>
      <c r="P137" s="77"/>
      <c r="Q137" s="77"/>
      <c r="R137" s="77"/>
      <c r="S137" s="77"/>
      <c r="T137" s="77"/>
      <c r="W137" s="77"/>
      <c r="X137" s="77"/>
      <c r="Y137" s="77"/>
      <c r="Z137" s="77"/>
      <c r="AA137" s="77"/>
      <c r="AB137" s="77"/>
      <c r="AC137" s="77"/>
      <c r="AD137" s="77"/>
      <c r="AE137" s="77"/>
      <c r="AF137" s="77"/>
      <c r="AG137" s="77"/>
      <c r="AH137" s="77"/>
      <c r="AI137" s="77"/>
      <c r="AJ137" s="77"/>
      <c r="AK137" s="77"/>
    </row>
    <row r="138" spans="1:37" x14ac:dyDescent="0.15">
      <c r="A138" s="77"/>
      <c r="B138" s="77"/>
      <c r="C138" s="77"/>
      <c r="D138" s="77"/>
      <c r="E138" s="77"/>
      <c r="F138" s="77"/>
      <c r="G138" s="77"/>
      <c r="H138" s="77"/>
      <c r="I138" s="77"/>
      <c r="J138" s="77"/>
      <c r="K138" s="77"/>
      <c r="L138" s="77"/>
      <c r="M138" s="77"/>
      <c r="N138" s="77"/>
      <c r="O138" s="77"/>
      <c r="P138" s="77"/>
      <c r="Q138" s="77"/>
      <c r="R138" s="77"/>
      <c r="S138" s="77"/>
      <c r="T138" s="77"/>
      <c r="W138" s="77"/>
      <c r="X138" s="77"/>
      <c r="Y138" s="77"/>
      <c r="Z138" s="77"/>
      <c r="AA138" s="77"/>
      <c r="AB138" s="77"/>
      <c r="AC138" s="77"/>
      <c r="AD138" s="77"/>
      <c r="AE138" s="77"/>
      <c r="AF138" s="77"/>
      <c r="AG138" s="77"/>
      <c r="AH138" s="77"/>
      <c r="AI138" s="77"/>
      <c r="AJ138" s="77"/>
      <c r="AK138" s="77"/>
    </row>
    <row r="139" spans="1:37" x14ac:dyDescent="0.15">
      <c r="A139" s="77"/>
      <c r="B139" s="77"/>
      <c r="C139" s="77"/>
      <c r="D139" s="77"/>
      <c r="E139" s="77"/>
      <c r="F139" s="77"/>
      <c r="G139" s="77"/>
      <c r="H139" s="77"/>
      <c r="I139" s="77"/>
      <c r="J139" s="77"/>
      <c r="K139" s="77"/>
      <c r="L139" s="77"/>
      <c r="M139" s="77"/>
      <c r="N139" s="77"/>
      <c r="O139" s="77"/>
      <c r="P139" s="77"/>
      <c r="Q139" s="77"/>
      <c r="R139" s="77"/>
      <c r="S139" s="77"/>
      <c r="T139" s="77"/>
      <c r="W139" s="77"/>
      <c r="X139" s="77"/>
      <c r="Y139" s="77"/>
      <c r="Z139" s="77"/>
      <c r="AA139" s="77"/>
      <c r="AB139" s="77"/>
      <c r="AC139" s="77"/>
      <c r="AD139" s="77"/>
      <c r="AE139" s="77"/>
      <c r="AF139" s="77"/>
      <c r="AG139" s="77"/>
      <c r="AH139" s="77"/>
      <c r="AI139" s="77"/>
      <c r="AJ139" s="77"/>
      <c r="AK139" s="77"/>
    </row>
    <row r="140" spans="1:37" x14ac:dyDescent="0.15">
      <c r="A140" s="77"/>
      <c r="B140" s="77"/>
      <c r="C140" s="77"/>
      <c r="D140" s="77"/>
      <c r="E140" s="77"/>
      <c r="F140" s="77"/>
      <c r="G140" s="77"/>
      <c r="H140" s="77"/>
      <c r="I140" s="77"/>
      <c r="J140" s="77"/>
      <c r="K140" s="77"/>
      <c r="L140" s="77"/>
      <c r="M140" s="77"/>
      <c r="N140" s="77"/>
      <c r="O140" s="77"/>
      <c r="P140" s="77"/>
      <c r="Q140" s="77"/>
      <c r="R140" s="77"/>
      <c r="S140" s="77"/>
      <c r="T140" s="77"/>
      <c r="W140" s="77"/>
      <c r="X140" s="77"/>
      <c r="Y140" s="77"/>
      <c r="Z140" s="77"/>
      <c r="AA140" s="77"/>
      <c r="AB140" s="77"/>
      <c r="AC140" s="77"/>
      <c r="AD140" s="77"/>
      <c r="AE140" s="77"/>
      <c r="AF140" s="77"/>
      <c r="AG140" s="77"/>
      <c r="AH140" s="77"/>
      <c r="AI140" s="77"/>
      <c r="AJ140" s="77"/>
      <c r="AK140" s="77"/>
    </row>
    <row r="141" spans="1:37" x14ac:dyDescent="0.15">
      <c r="A141" s="77"/>
      <c r="B141" s="77"/>
      <c r="C141" s="77"/>
      <c r="D141" s="77"/>
      <c r="E141" s="77"/>
      <c r="F141" s="77"/>
      <c r="G141" s="77"/>
      <c r="H141" s="77"/>
      <c r="I141" s="77"/>
      <c r="J141" s="77"/>
      <c r="K141" s="77"/>
      <c r="L141" s="77"/>
      <c r="M141" s="77"/>
      <c r="N141" s="77"/>
      <c r="O141" s="77"/>
      <c r="P141" s="77"/>
      <c r="Q141" s="77"/>
      <c r="R141" s="77"/>
      <c r="S141" s="77"/>
      <c r="T141" s="77"/>
      <c r="W141" s="77"/>
      <c r="X141" s="77"/>
      <c r="Y141" s="77"/>
      <c r="Z141" s="77"/>
      <c r="AA141" s="77"/>
      <c r="AB141" s="77"/>
      <c r="AC141" s="77"/>
      <c r="AD141" s="77"/>
      <c r="AE141" s="77"/>
      <c r="AF141" s="77"/>
      <c r="AG141" s="77"/>
      <c r="AH141" s="77"/>
      <c r="AI141" s="77"/>
      <c r="AJ141" s="77"/>
      <c r="AK141" s="77"/>
    </row>
    <row r="142" spans="1:37" x14ac:dyDescent="0.15">
      <c r="A142" s="77"/>
      <c r="B142" s="77"/>
      <c r="C142" s="77"/>
      <c r="D142" s="77"/>
      <c r="E142" s="77"/>
      <c r="F142" s="77"/>
      <c r="G142" s="77"/>
      <c r="H142" s="77"/>
      <c r="I142" s="77"/>
      <c r="J142" s="77"/>
      <c r="K142" s="77"/>
      <c r="L142" s="77"/>
      <c r="M142" s="77"/>
      <c r="N142" s="77"/>
      <c r="O142" s="77"/>
      <c r="P142" s="77"/>
      <c r="Q142" s="77"/>
      <c r="R142" s="77"/>
      <c r="S142" s="77"/>
      <c r="T142" s="77"/>
      <c r="W142" s="77"/>
      <c r="X142" s="77"/>
      <c r="Y142" s="77"/>
      <c r="Z142" s="77"/>
      <c r="AA142" s="77"/>
      <c r="AB142" s="77"/>
      <c r="AC142" s="77"/>
      <c r="AD142" s="77"/>
      <c r="AE142" s="77"/>
      <c r="AF142" s="77"/>
      <c r="AG142" s="77"/>
      <c r="AH142" s="77"/>
      <c r="AI142" s="77"/>
      <c r="AJ142" s="77"/>
      <c r="AK142" s="77"/>
    </row>
    <row r="143" spans="1:37" x14ac:dyDescent="0.15">
      <c r="A143" s="77"/>
      <c r="B143" s="77"/>
      <c r="C143" s="77"/>
      <c r="D143" s="77"/>
      <c r="E143" s="77"/>
      <c r="F143" s="77"/>
      <c r="G143" s="77"/>
      <c r="H143" s="77"/>
      <c r="I143" s="77"/>
      <c r="J143" s="77"/>
      <c r="K143" s="77"/>
      <c r="L143" s="77"/>
      <c r="M143" s="77"/>
      <c r="N143" s="77"/>
      <c r="O143" s="77"/>
      <c r="P143" s="77"/>
      <c r="Q143" s="77"/>
      <c r="R143" s="77"/>
      <c r="S143" s="77"/>
      <c r="T143" s="77"/>
      <c r="W143" s="77"/>
      <c r="X143" s="77"/>
      <c r="Y143" s="77"/>
      <c r="Z143" s="77"/>
      <c r="AA143" s="77"/>
      <c r="AB143" s="77"/>
      <c r="AC143" s="77"/>
      <c r="AD143" s="77"/>
      <c r="AE143" s="77"/>
      <c r="AF143" s="77"/>
      <c r="AG143" s="77"/>
      <c r="AH143" s="77"/>
      <c r="AI143" s="77"/>
      <c r="AJ143" s="77"/>
      <c r="AK143" s="77"/>
    </row>
    <row r="144" spans="1:37" x14ac:dyDescent="0.15">
      <c r="A144" s="77"/>
      <c r="B144" s="77"/>
      <c r="C144" s="77"/>
      <c r="D144" s="77"/>
      <c r="E144" s="77"/>
      <c r="F144" s="77"/>
      <c r="G144" s="77"/>
      <c r="H144" s="77"/>
      <c r="I144" s="77"/>
      <c r="J144" s="77"/>
      <c r="K144" s="77"/>
      <c r="L144" s="77"/>
      <c r="M144" s="77"/>
      <c r="N144" s="77"/>
      <c r="O144" s="77"/>
      <c r="P144" s="77"/>
      <c r="Q144" s="77"/>
      <c r="R144" s="77"/>
      <c r="S144" s="77"/>
      <c r="T144" s="77"/>
      <c r="W144" s="77"/>
      <c r="X144" s="77"/>
      <c r="Y144" s="77"/>
      <c r="Z144" s="77"/>
      <c r="AA144" s="77"/>
      <c r="AB144" s="77"/>
      <c r="AC144" s="77"/>
      <c r="AD144" s="77"/>
      <c r="AE144" s="77"/>
      <c r="AF144" s="77"/>
      <c r="AG144" s="77"/>
      <c r="AH144" s="77"/>
      <c r="AI144" s="77"/>
      <c r="AJ144" s="77"/>
      <c r="AK144" s="77"/>
    </row>
    <row r="145" spans="1:37" x14ac:dyDescent="0.15">
      <c r="A145" s="77"/>
      <c r="B145" s="77"/>
      <c r="C145" s="77"/>
      <c r="D145" s="77"/>
      <c r="E145" s="77"/>
      <c r="F145" s="77"/>
      <c r="G145" s="77"/>
      <c r="H145" s="77"/>
      <c r="I145" s="77"/>
      <c r="J145" s="77"/>
      <c r="K145" s="77"/>
      <c r="L145" s="77"/>
      <c r="M145" s="77"/>
      <c r="N145" s="77"/>
      <c r="O145" s="77"/>
      <c r="P145" s="77"/>
      <c r="Q145" s="77"/>
      <c r="R145" s="77"/>
      <c r="S145" s="77"/>
      <c r="T145" s="77"/>
      <c r="W145" s="77"/>
      <c r="X145" s="77"/>
      <c r="Y145" s="77"/>
      <c r="Z145" s="77"/>
      <c r="AA145" s="77"/>
      <c r="AB145" s="77"/>
      <c r="AC145" s="77"/>
      <c r="AD145" s="77"/>
      <c r="AE145" s="77"/>
      <c r="AF145" s="77"/>
      <c r="AG145" s="77"/>
      <c r="AH145" s="77"/>
      <c r="AI145" s="77"/>
      <c r="AJ145" s="77"/>
      <c r="AK145" s="77"/>
    </row>
    <row r="146" spans="1:37" x14ac:dyDescent="0.15">
      <c r="A146" s="77"/>
      <c r="B146" s="77"/>
      <c r="C146" s="77"/>
      <c r="D146" s="77"/>
      <c r="E146" s="77"/>
      <c r="F146" s="77"/>
      <c r="G146" s="77"/>
      <c r="H146" s="77"/>
      <c r="I146" s="77"/>
      <c r="J146" s="77"/>
      <c r="K146" s="77"/>
      <c r="L146" s="77"/>
      <c r="M146" s="77"/>
      <c r="N146" s="77"/>
      <c r="O146" s="77"/>
      <c r="P146" s="77"/>
      <c r="Q146" s="77"/>
      <c r="R146" s="77"/>
      <c r="S146" s="77"/>
      <c r="T146" s="77"/>
      <c r="W146" s="77"/>
      <c r="X146" s="77"/>
      <c r="Y146" s="77"/>
      <c r="Z146" s="77"/>
      <c r="AA146" s="77"/>
      <c r="AB146" s="77"/>
      <c r="AC146" s="77"/>
      <c r="AD146" s="77"/>
      <c r="AE146" s="77"/>
      <c r="AF146" s="77"/>
      <c r="AG146" s="77"/>
      <c r="AH146" s="77"/>
      <c r="AI146" s="77"/>
      <c r="AJ146" s="77"/>
      <c r="AK146" s="77"/>
    </row>
    <row r="147" spans="1:37" x14ac:dyDescent="0.15">
      <c r="A147" s="77"/>
      <c r="B147" s="77"/>
      <c r="C147" s="77"/>
      <c r="D147" s="77"/>
      <c r="E147" s="77"/>
      <c r="F147" s="77"/>
      <c r="G147" s="77"/>
      <c r="H147" s="77"/>
      <c r="I147" s="77"/>
      <c r="J147" s="77"/>
      <c r="K147" s="77"/>
      <c r="L147" s="77"/>
      <c r="M147" s="77"/>
      <c r="N147" s="77"/>
      <c r="O147" s="77"/>
      <c r="P147" s="77"/>
      <c r="Q147" s="77"/>
      <c r="R147" s="77"/>
      <c r="S147" s="77"/>
      <c r="T147" s="77"/>
      <c r="W147" s="77"/>
      <c r="X147" s="77"/>
      <c r="Y147" s="77"/>
      <c r="Z147" s="77"/>
      <c r="AA147" s="77"/>
      <c r="AB147" s="77"/>
      <c r="AC147" s="77"/>
      <c r="AD147" s="77"/>
      <c r="AE147" s="77"/>
      <c r="AF147" s="77"/>
      <c r="AG147" s="77"/>
      <c r="AH147" s="77"/>
      <c r="AI147" s="77"/>
      <c r="AJ147" s="77"/>
      <c r="AK147" s="77"/>
    </row>
    <row r="148" spans="1:37" x14ac:dyDescent="0.15">
      <c r="A148" s="77"/>
      <c r="B148" s="77"/>
      <c r="C148" s="77"/>
      <c r="D148" s="77"/>
      <c r="E148" s="77"/>
      <c r="F148" s="77"/>
      <c r="G148" s="77"/>
      <c r="H148" s="77"/>
      <c r="I148" s="77"/>
      <c r="J148" s="77"/>
      <c r="K148" s="77"/>
      <c r="L148" s="77"/>
      <c r="M148" s="77"/>
      <c r="N148" s="77"/>
      <c r="O148" s="77"/>
      <c r="P148" s="77"/>
      <c r="Q148" s="77"/>
      <c r="R148" s="77"/>
      <c r="S148" s="77"/>
      <c r="T148" s="77"/>
      <c r="W148" s="77"/>
      <c r="X148" s="77"/>
      <c r="Y148" s="77"/>
      <c r="Z148" s="77"/>
      <c r="AA148" s="77"/>
      <c r="AB148" s="77"/>
      <c r="AC148" s="77"/>
      <c r="AD148" s="77"/>
      <c r="AE148" s="77"/>
      <c r="AF148" s="77"/>
      <c r="AG148" s="77"/>
      <c r="AH148" s="77"/>
      <c r="AI148" s="77"/>
      <c r="AJ148" s="77"/>
      <c r="AK148" s="77"/>
    </row>
    <row r="149" spans="1:37" x14ac:dyDescent="0.15">
      <c r="A149" s="77"/>
      <c r="B149" s="77"/>
      <c r="C149" s="77"/>
      <c r="D149" s="77"/>
      <c r="E149" s="77"/>
      <c r="F149" s="77"/>
      <c r="G149" s="77"/>
      <c r="H149" s="77"/>
      <c r="I149" s="77"/>
      <c r="J149" s="77"/>
      <c r="K149" s="77"/>
      <c r="L149" s="77"/>
      <c r="M149" s="77"/>
      <c r="N149" s="77"/>
      <c r="O149" s="77"/>
      <c r="P149" s="77"/>
      <c r="Q149" s="77"/>
      <c r="R149" s="77"/>
      <c r="S149" s="77"/>
      <c r="T149" s="77"/>
      <c r="W149" s="77"/>
      <c r="X149" s="77"/>
      <c r="Y149" s="77"/>
      <c r="Z149" s="77"/>
      <c r="AA149" s="77"/>
      <c r="AB149" s="77"/>
      <c r="AC149" s="77"/>
      <c r="AD149" s="77"/>
      <c r="AE149" s="77"/>
      <c r="AF149" s="77"/>
      <c r="AG149" s="77"/>
      <c r="AH149" s="77"/>
      <c r="AI149" s="77"/>
      <c r="AJ149" s="77"/>
      <c r="AK149" s="77"/>
    </row>
    <row r="150" spans="1:37" x14ac:dyDescent="0.15">
      <c r="A150" s="77"/>
      <c r="B150" s="77"/>
      <c r="C150" s="77"/>
      <c r="D150" s="77"/>
      <c r="E150" s="77"/>
      <c r="F150" s="77"/>
      <c r="G150" s="77"/>
      <c r="H150" s="77"/>
      <c r="I150" s="77"/>
      <c r="J150" s="77"/>
      <c r="K150" s="77"/>
      <c r="L150" s="77"/>
      <c r="M150" s="77"/>
      <c r="N150" s="77"/>
      <c r="O150" s="77"/>
      <c r="P150" s="77"/>
      <c r="Q150" s="77"/>
      <c r="R150" s="77"/>
      <c r="S150" s="77"/>
      <c r="T150" s="77"/>
      <c r="W150" s="77"/>
      <c r="X150" s="77"/>
      <c r="Y150" s="77"/>
      <c r="Z150" s="77"/>
      <c r="AA150" s="77"/>
      <c r="AB150" s="77"/>
      <c r="AC150" s="77"/>
      <c r="AD150" s="77"/>
      <c r="AE150" s="77"/>
      <c r="AF150" s="77"/>
      <c r="AG150" s="77"/>
      <c r="AH150" s="77"/>
      <c r="AI150" s="77"/>
      <c r="AJ150" s="77"/>
      <c r="AK150" s="77"/>
    </row>
    <row r="151" spans="1:37" x14ac:dyDescent="0.15">
      <c r="A151" s="77"/>
      <c r="B151" s="77"/>
      <c r="C151" s="77"/>
      <c r="D151" s="77"/>
      <c r="E151" s="77"/>
      <c r="F151" s="77"/>
      <c r="G151" s="77"/>
      <c r="H151" s="77"/>
      <c r="I151" s="77"/>
      <c r="J151" s="77"/>
      <c r="K151" s="77"/>
      <c r="L151" s="77"/>
      <c r="M151" s="77"/>
      <c r="N151" s="77"/>
      <c r="O151" s="77"/>
      <c r="P151" s="77"/>
      <c r="Q151" s="77"/>
      <c r="R151" s="77"/>
      <c r="S151" s="77"/>
      <c r="T151" s="77"/>
      <c r="W151" s="77"/>
      <c r="X151" s="77"/>
      <c r="Y151" s="77"/>
      <c r="Z151" s="77"/>
      <c r="AA151" s="77"/>
      <c r="AB151" s="77"/>
      <c r="AC151" s="77"/>
      <c r="AD151" s="77"/>
      <c r="AE151" s="77"/>
      <c r="AF151" s="77"/>
      <c r="AG151" s="77"/>
      <c r="AH151" s="77"/>
      <c r="AI151" s="77"/>
      <c r="AJ151" s="77"/>
      <c r="AK151" s="77"/>
    </row>
    <row r="152" spans="1:37" x14ac:dyDescent="0.15">
      <c r="A152" s="77"/>
      <c r="B152" s="77"/>
      <c r="C152" s="77"/>
      <c r="D152" s="77"/>
      <c r="E152" s="77"/>
      <c r="F152" s="77"/>
      <c r="G152" s="77"/>
      <c r="H152" s="77"/>
      <c r="I152" s="77"/>
      <c r="J152" s="77"/>
      <c r="K152" s="77"/>
      <c r="L152" s="77"/>
      <c r="M152" s="77"/>
      <c r="N152" s="77"/>
      <c r="O152" s="77"/>
      <c r="P152" s="77"/>
      <c r="Q152" s="77"/>
      <c r="R152" s="77"/>
      <c r="S152" s="77"/>
      <c r="T152" s="77"/>
      <c r="W152" s="77"/>
      <c r="X152" s="77"/>
      <c r="Y152" s="77"/>
      <c r="Z152" s="77"/>
      <c r="AA152" s="77"/>
      <c r="AB152" s="77"/>
      <c r="AC152" s="77"/>
      <c r="AD152" s="77"/>
      <c r="AE152" s="77"/>
      <c r="AF152" s="77"/>
      <c r="AG152" s="77"/>
      <c r="AH152" s="77"/>
      <c r="AI152" s="77"/>
      <c r="AJ152" s="77"/>
      <c r="AK152" s="77"/>
    </row>
    <row r="153" spans="1:37" x14ac:dyDescent="0.15">
      <c r="A153" s="77"/>
      <c r="B153" s="77"/>
      <c r="C153" s="77"/>
      <c r="D153" s="77"/>
      <c r="E153" s="77"/>
      <c r="F153" s="77"/>
      <c r="G153" s="77"/>
      <c r="H153" s="77"/>
      <c r="I153" s="77"/>
      <c r="J153" s="77"/>
      <c r="K153" s="77"/>
      <c r="L153" s="77"/>
      <c r="M153" s="77"/>
      <c r="N153" s="77"/>
      <c r="O153" s="77"/>
      <c r="P153" s="77"/>
      <c r="Q153" s="77"/>
      <c r="R153" s="77"/>
      <c r="S153" s="77"/>
      <c r="T153" s="77"/>
      <c r="W153" s="77"/>
      <c r="X153" s="77"/>
      <c r="Y153" s="77"/>
      <c r="Z153" s="77"/>
      <c r="AA153" s="77"/>
      <c r="AB153" s="77"/>
      <c r="AC153" s="77"/>
      <c r="AD153" s="77"/>
      <c r="AE153" s="77"/>
      <c r="AF153" s="77"/>
      <c r="AG153" s="77"/>
      <c r="AH153" s="77"/>
      <c r="AI153" s="77"/>
      <c r="AJ153" s="77"/>
      <c r="AK153" s="77"/>
    </row>
    <row r="154" spans="1:37" x14ac:dyDescent="0.15">
      <c r="A154" s="77"/>
      <c r="B154" s="77"/>
      <c r="C154" s="77"/>
      <c r="D154" s="77"/>
      <c r="E154" s="77"/>
      <c r="F154" s="77"/>
      <c r="G154" s="77"/>
      <c r="H154" s="77"/>
      <c r="I154" s="77"/>
      <c r="J154" s="77"/>
      <c r="K154" s="77"/>
      <c r="L154" s="77"/>
      <c r="M154" s="77"/>
      <c r="N154" s="77"/>
      <c r="O154" s="77"/>
      <c r="P154" s="77"/>
      <c r="Q154" s="77"/>
      <c r="R154" s="77"/>
      <c r="S154" s="77"/>
      <c r="T154" s="77"/>
      <c r="W154" s="77"/>
      <c r="X154" s="77"/>
      <c r="Y154" s="77"/>
      <c r="Z154" s="77"/>
      <c r="AA154" s="77"/>
      <c r="AB154" s="77"/>
      <c r="AC154" s="77"/>
      <c r="AD154" s="77"/>
      <c r="AE154" s="77"/>
      <c r="AF154" s="77"/>
      <c r="AG154" s="77"/>
      <c r="AH154" s="77"/>
      <c r="AI154" s="77"/>
      <c r="AJ154" s="77"/>
      <c r="AK154" s="77"/>
    </row>
    <row r="155" spans="1:37" x14ac:dyDescent="0.15">
      <c r="A155" s="77"/>
      <c r="B155" s="77"/>
      <c r="C155" s="77"/>
      <c r="D155" s="77"/>
      <c r="E155" s="77"/>
      <c r="F155" s="77"/>
      <c r="G155" s="77"/>
      <c r="H155" s="77"/>
      <c r="I155" s="77"/>
      <c r="J155" s="77"/>
      <c r="K155" s="77"/>
      <c r="L155" s="77"/>
      <c r="M155" s="77"/>
      <c r="N155" s="77"/>
      <c r="O155" s="77"/>
      <c r="P155" s="77"/>
      <c r="Q155" s="77"/>
      <c r="R155" s="77"/>
      <c r="S155" s="77"/>
      <c r="T155" s="77"/>
      <c r="W155" s="77"/>
      <c r="X155" s="77"/>
      <c r="Y155" s="77"/>
      <c r="Z155" s="77"/>
      <c r="AA155" s="77"/>
      <c r="AB155" s="77"/>
      <c r="AC155" s="77"/>
      <c r="AD155" s="77"/>
      <c r="AE155" s="77"/>
      <c r="AF155" s="77"/>
      <c r="AG155" s="77"/>
      <c r="AH155" s="77"/>
      <c r="AI155" s="77"/>
      <c r="AJ155" s="77"/>
      <c r="AK155" s="77"/>
    </row>
    <row r="156" spans="1:37" x14ac:dyDescent="0.15">
      <c r="A156" s="77"/>
      <c r="B156" s="77"/>
      <c r="C156" s="77"/>
      <c r="D156" s="77"/>
      <c r="E156" s="77"/>
      <c r="F156" s="77"/>
      <c r="G156" s="77"/>
      <c r="H156" s="77"/>
      <c r="I156" s="77"/>
      <c r="J156" s="77"/>
      <c r="K156" s="77"/>
      <c r="L156" s="77"/>
      <c r="M156" s="77"/>
      <c r="N156" s="77"/>
      <c r="O156" s="77"/>
      <c r="P156" s="77"/>
      <c r="Q156" s="77"/>
      <c r="R156" s="77"/>
      <c r="S156" s="77"/>
      <c r="T156" s="77"/>
      <c r="W156" s="77"/>
      <c r="X156" s="77"/>
      <c r="Y156" s="77"/>
      <c r="Z156" s="77"/>
      <c r="AA156" s="77"/>
      <c r="AB156" s="77"/>
      <c r="AC156" s="77"/>
      <c r="AD156" s="77"/>
      <c r="AE156" s="77"/>
      <c r="AF156" s="77"/>
      <c r="AG156" s="77"/>
      <c r="AH156" s="77"/>
      <c r="AI156" s="77"/>
      <c r="AJ156" s="77"/>
      <c r="AK156" s="77"/>
    </row>
    <row r="157" spans="1:37" x14ac:dyDescent="0.15">
      <c r="A157" s="77"/>
      <c r="B157" s="77"/>
      <c r="C157" s="77"/>
      <c r="D157" s="77"/>
      <c r="E157" s="77"/>
      <c r="F157" s="77"/>
      <c r="G157" s="77"/>
      <c r="H157" s="77"/>
      <c r="I157" s="77"/>
      <c r="J157" s="77"/>
      <c r="K157" s="77"/>
      <c r="L157" s="77"/>
      <c r="M157" s="77"/>
      <c r="N157" s="77"/>
      <c r="O157" s="77"/>
      <c r="P157" s="77"/>
      <c r="Q157" s="77"/>
      <c r="R157" s="77"/>
      <c r="S157" s="77"/>
      <c r="T157" s="77"/>
      <c r="W157" s="77"/>
      <c r="X157" s="77"/>
      <c r="Y157" s="77"/>
      <c r="Z157" s="77"/>
      <c r="AA157" s="77"/>
      <c r="AB157" s="77"/>
      <c r="AC157" s="77"/>
      <c r="AD157" s="77"/>
      <c r="AE157" s="77"/>
      <c r="AF157" s="77"/>
      <c r="AG157" s="77"/>
      <c r="AH157" s="77"/>
      <c r="AI157" s="77"/>
      <c r="AJ157" s="77"/>
      <c r="AK157" s="77"/>
    </row>
    <row r="158" spans="1:37" x14ac:dyDescent="0.15">
      <c r="A158" s="77"/>
      <c r="B158" s="77"/>
      <c r="C158" s="77"/>
      <c r="D158" s="77"/>
      <c r="E158" s="77"/>
      <c r="F158" s="77"/>
      <c r="G158" s="77"/>
      <c r="H158" s="77"/>
      <c r="I158" s="77"/>
      <c r="J158" s="77"/>
      <c r="K158" s="77"/>
      <c r="L158" s="77"/>
      <c r="M158" s="77"/>
      <c r="N158" s="77"/>
      <c r="O158" s="77"/>
      <c r="P158" s="77"/>
      <c r="Q158" s="77"/>
      <c r="R158" s="77"/>
      <c r="S158" s="77"/>
      <c r="T158" s="77"/>
      <c r="W158" s="77"/>
      <c r="X158" s="77"/>
      <c r="Y158" s="77"/>
      <c r="Z158" s="77"/>
      <c r="AA158" s="77"/>
      <c r="AB158" s="77"/>
      <c r="AC158" s="77"/>
      <c r="AD158" s="77"/>
      <c r="AE158" s="77"/>
      <c r="AF158" s="77"/>
      <c r="AG158" s="77"/>
      <c r="AH158" s="77"/>
      <c r="AI158" s="77"/>
      <c r="AJ158" s="77"/>
      <c r="AK158" s="77"/>
    </row>
    <row r="159" spans="1:37" x14ac:dyDescent="0.15">
      <c r="A159" s="77"/>
      <c r="B159" s="77"/>
      <c r="C159" s="77"/>
      <c r="D159" s="77"/>
      <c r="E159" s="77"/>
      <c r="F159" s="77"/>
      <c r="G159" s="77"/>
      <c r="H159" s="77"/>
      <c r="I159" s="77"/>
      <c r="J159" s="77"/>
      <c r="K159" s="77"/>
      <c r="L159" s="77"/>
      <c r="M159" s="77"/>
      <c r="N159" s="77"/>
      <c r="O159" s="77"/>
      <c r="P159" s="77"/>
      <c r="Q159" s="77"/>
      <c r="R159" s="77"/>
      <c r="S159" s="77"/>
      <c r="T159" s="77"/>
      <c r="W159" s="77"/>
      <c r="X159" s="77"/>
      <c r="Y159" s="77"/>
      <c r="Z159" s="77"/>
      <c r="AA159" s="77"/>
      <c r="AB159" s="77"/>
      <c r="AC159" s="77"/>
      <c r="AD159" s="77"/>
      <c r="AE159" s="77"/>
      <c r="AF159" s="77"/>
      <c r="AG159" s="77"/>
      <c r="AH159" s="77"/>
      <c r="AI159" s="77"/>
      <c r="AJ159" s="77"/>
      <c r="AK159" s="77"/>
    </row>
    <row r="160" spans="1:37" x14ac:dyDescent="0.15">
      <c r="A160" s="77"/>
      <c r="B160" s="77"/>
      <c r="C160" s="77"/>
      <c r="D160" s="77"/>
      <c r="E160" s="77"/>
      <c r="F160" s="77"/>
      <c r="G160" s="77"/>
      <c r="H160" s="77"/>
      <c r="I160" s="77"/>
      <c r="J160" s="77"/>
      <c r="K160" s="77"/>
      <c r="L160" s="77"/>
      <c r="M160" s="77"/>
      <c r="N160" s="77"/>
      <c r="O160" s="77"/>
      <c r="P160" s="77"/>
      <c r="Q160" s="77"/>
      <c r="R160" s="77"/>
      <c r="S160" s="77"/>
      <c r="T160" s="77"/>
      <c r="W160" s="77"/>
      <c r="X160" s="77"/>
      <c r="Y160" s="77"/>
      <c r="Z160" s="77"/>
      <c r="AA160" s="77"/>
      <c r="AB160" s="77"/>
      <c r="AC160" s="77"/>
      <c r="AD160" s="77"/>
      <c r="AE160" s="77"/>
      <c r="AF160" s="77"/>
      <c r="AG160" s="77"/>
      <c r="AH160" s="77"/>
      <c r="AI160" s="77"/>
      <c r="AJ160" s="77"/>
      <c r="AK160" s="77"/>
    </row>
    <row r="161" spans="1:37" x14ac:dyDescent="0.15">
      <c r="A161" s="77"/>
      <c r="B161" s="77"/>
      <c r="C161" s="77"/>
      <c r="D161" s="77"/>
      <c r="E161" s="77"/>
      <c r="F161" s="77"/>
      <c r="G161" s="77"/>
      <c r="H161" s="77"/>
      <c r="I161" s="77"/>
      <c r="J161" s="77"/>
      <c r="K161" s="77"/>
      <c r="L161" s="77"/>
      <c r="M161" s="77"/>
      <c r="N161" s="77"/>
      <c r="O161" s="77"/>
      <c r="P161" s="77"/>
      <c r="Q161" s="77"/>
      <c r="R161" s="77"/>
      <c r="S161" s="77"/>
      <c r="T161" s="77"/>
      <c r="W161" s="77"/>
      <c r="X161" s="77"/>
      <c r="Y161" s="77"/>
      <c r="Z161" s="77"/>
      <c r="AA161" s="77"/>
      <c r="AB161" s="77"/>
      <c r="AC161" s="77"/>
      <c r="AD161" s="77"/>
      <c r="AE161" s="77"/>
      <c r="AF161" s="77"/>
      <c r="AG161" s="77"/>
      <c r="AH161" s="77"/>
      <c r="AI161" s="77"/>
      <c r="AJ161" s="77"/>
      <c r="AK161" s="77"/>
    </row>
    <row r="162" spans="1:37" x14ac:dyDescent="0.15">
      <c r="A162" s="77"/>
      <c r="B162" s="77"/>
      <c r="C162" s="77"/>
      <c r="D162" s="77"/>
      <c r="E162" s="77"/>
      <c r="F162" s="77"/>
      <c r="G162" s="77"/>
      <c r="H162" s="77"/>
      <c r="I162" s="77"/>
      <c r="J162" s="77"/>
      <c r="K162" s="77"/>
      <c r="L162" s="77"/>
      <c r="M162" s="77"/>
      <c r="N162" s="77"/>
      <c r="O162" s="77"/>
      <c r="P162" s="77"/>
      <c r="Q162" s="77"/>
      <c r="R162" s="77"/>
      <c r="S162" s="77"/>
      <c r="T162" s="77"/>
      <c r="W162" s="77"/>
      <c r="X162" s="77"/>
      <c r="Y162" s="77"/>
      <c r="Z162" s="77"/>
      <c r="AA162" s="77"/>
      <c r="AB162" s="77"/>
      <c r="AC162" s="77"/>
      <c r="AD162" s="77"/>
      <c r="AE162" s="77"/>
      <c r="AF162" s="77"/>
      <c r="AG162" s="77"/>
      <c r="AH162" s="77"/>
      <c r="AI162" s="77"/>
      <c r="AJ162" s="77"/>
      <c r="AK162" s="77"/>
    </row>
    <row r="163" spans="1:37" x14ac:dyDescent="0.15">
      <c r="A163" s="77"/>
      <c r="B163" s="77"/>
      <c r="C163" s="77"/>
      <c r="D163" s="77"/>
      <c r="E163" s="77"/>
      <c r="F163" s="77"/>
      <c r="G163" s="77"/>
      <c r="H163" s="77"/>
      <c r="I163" s="77"/>
      <c r="J163" s="77"/>
      <c r="K163" s="77"/>
      <c r="L163" s="77"/>
      <c r="M163" s="77"/>
      <c r="N163" s="77"/>
      <c r="O163" s="77"/>
      <c r="P163" s="77"/>
      <c r="Q163" s="77"/>
      <c r="R163" s="77"/>
      <c r="S163" s="77"/>
      <c r="T163" s="77"/>
      <c r="W163" s="77"/>
      <c r="X163" s="77"/>
      <c r="Y163" s="77"/>
      <c r="Z163" s="77"/>
      <c r="AA163" s="77"/>
      <c r="AB163" s="77"/>
      <c r="AC163" s="77"/>
      <c r="AD163" s="77"/>
      <c r="AE163" s="77"/>
      <c r="AF163" s="77"/>
      <c r="AG163" s="77"/>
      <c r="AH163" s="77"/>
      <c r="AI163" s="77"/>
      <c r="AJ163" s="77"/>
      <c r="AK163" s="77"/>
    </row>
    <row r="164" spans="1:37" x14ac:dyDescent="0.15">
      <c r="A164" s="77"/>
      <c r="B164" s="77"/>
      <c r="C164" s="77"/>
      <c r="D164" s="77"/>
      <c r="E164" s="77"/>
      <c r="F164" s="77"/>
      <c r="G164" s="77"/>
      <c r="H164" s="77"/>
      <c r="I164" s="77"/>
      <c r="J164" s="77"/>
      <c r="K164" s="77"/>
      <c r="L164" s="77"/>
      <c r="M164" s="77"/>
      <c r="N164" s="77"/>
      <c r="O164" s="77"/>
      <c r="P164" s="77"/>
      <c r="Q164" s="77"/>
      <c r="R164" s="77"/>
      <c r="S164" s="77"/>
      <c r="T164" s="77"/>
      <c r="W164" s="77"/>
      <c r="X164" s="77"/>
      <c r="Y164" s="77"/>
      <c r="Z164" s="77"/>
      <c r="AA164" s="77"/>
      <c r="AB164" s="77"/>
      <c r="AC164" s="77"/>
      <c r="AD164" s="77"/>
      <c r="AE164" s="77"/>
      <c r="AF164" s="77"/>
      <c r="AG164" s="77"/>
      <c r="AH164" s="77"/>
      <c r="AI164" s="77"/>
      <c r="AJ164" s="77"/>
      <c r="AK164" s="77"/>
    </row>
    <row r="165" spans="1:37" x14ac:dyDescent="0.15">
      <c r="A165" s="77"/>
      <c r="B165" s="77"/>
      <c r="C165" s="77"/>
      <c r="D165" s="77"/>
      <c r="E165" s="77"/>
      <c r="F165" s="77"/>
      <c r="G165" s="77"/>
      <c r="H165" s="77"/>
      <c r="I165" s="77"/>
      <c r="J165" s="77"/>
      <c r="K165" s="77"/>
      <c r="L165" s="77"/>
      <c r="M165" s="77"/>
      <c r="N165" s="77"/>
      <c r="O165" s="77"/>
      <c r="P165" s="77"/>
      <c r="Q165" s="77"/>
      <c r="R165" s="77"/>
      <c r="S165" s="77"/>
      <c r="T165" s="77"/>
      <c r="W165" s="77"/>
      <c r="X165" s="77"/>
      <c r="Y165" s="77"/>
      <c r="Z165" s="77"/>
      <c r="AA165" s="77"/>
      <c r="AB165" s="77"/>
      <c r="AC165" s="77"/>
      <c r="AD165" s="77"/>
      <c r="AE165" s="77"/>
      <c r="AF165" s="77"/>
      <c r="AG165" s="77"/>
      <c r="AH165" s="77"/>
      <c r="AI165" s="77"/>
      <c r="AJ165" s="77"/>
      <c r="AK165" s="77"/>
    </row>
    <row r="166" spans="1:37" x14ac:dyDescent="0.15">
      <c r="A166" s="77"/>
      <c r="B166" s="77"/>
      <c r="C166" s="77"/>
      <c r="D166" s="77"/>
      <c r="E166" s="77"/>
      <c r="F166" s="77"/>
      <c r="G166" s="77"/>
      <c r="H166" s="77"/>
      <c r="I166" s="77"/>
      <c r="J166" s="77"/>
      <c r="K166" s="77"/>
      <c r="L166" s="77"/>
      <c r="M166" s="77"/>
      <c r="N166" s="77"/>
      <c r="O166" s="77"/>
      <c r="P166" s="77"/>
      <c r="Q166" s="77"/>
      <c r="R166" s="77"/>
      <c r="S166" s="77"/>
      <c r="T166" s="77"/>
      <c r="W166" s="77"/>
      <c r="X166" s="77"/>
      <c r="Y166" s="77"/>
      <c r="Z166" s="77"/>
      <c r="AA166" s="77"/>
      <c r="AB166" s="77"/>
      <c r="AC166" s="77"/>
      <c r="AD166" s="77"/>
      <c r="AE166" s="77"/>
      <c r="AF166" s="77"/>
      <c r="AG166" s="77"/>
      <c r="AH166" s="77"/>
      <c r="AI166" s="77"/>
      <c r="AJ166" s="77"/>
      <c r="AK166" s="77"/>
    </row>
    <row r="167" spans="1:37" x14ac:dyDescent="0.15">
      <c r="A167" s="77"/>
      <c r="B167" s="77"/>
      <c r="C167" s="77"/>
      <c r="D167" s="77"/>
      <c r="E167" s="77"/>
      <c r="F167" s="77"/>
      <c r="G167" s="77"/>
      <c r="H167" s="77"/>
      <c r="I167" s="77"/>
      <c r="J167" s="77"/>
      <c r="K167" s="77"/>
      <c r="L167" s="77"/>
      <c r="M167" s="77"/>
      <c r="N167" s="77"/>
      <c r="O167" s="77"/>
      <c r="P167" s="77"/>
      <c r="Q167" s="77"/>
      <c r="R167" s="77"/>
      <c r="S167" s="77"/>
      <c r="T167" s="77"/>
      <c r="W167" s="77"/>
      <c r="X167" s="77"/>
      <c r="Y167" s="77"/>
      <c r="Z167" s="77"/>
      <c r="AA167" s="77"/>
      <c r="AB167" s="77"/>
      <c r="AC167" s="77"/>
      <c r="AD167" s="77"/>
      <c r="AE167" s="77"/>
      <c r="AF167" s="77"/>
      <c r="AG167" s="77"/>
      <c r="AH167" s="77"/>
      <c r="AI167" s="77"/>
      <c r="AJ167" s="77"/>
      <c r="AK167" s="77"/>
    </row>
    <row r="168" spans="1:37" x14ac:dyDescent="0.15">
      <c r="A168" s="77"/>
      <c r="B168" s="77"/>
      <c r="C168" s="77"/>
      <c r="D168" s="77"/>
      <c r="E168" s="77"/>
      <c r="F168" s="77"/>
      <c r="G168" s="77"/>
      <c r="H168" s="77"/>
      <c r="I168" s="77"/>
      <c r="J168" s="77"/>
      <c r="K168" s="77"/>
      <c r="L168" s="77"/>
      <c r="M168" s="77"/>
      <c r="N168" s="77"/>
      <c r="O168" s="77"/>
      <c r="P168" s="77"/>
      <c r="Q168" s="77"/>
      <c r="R168" s="77"/>
      <c r="S168" s="77"/>
      <c r="T168" s="77"/>
      <c r="W168" s="77"/>
      <c r="X168" s="77"/>
      <c r="Y168" s="77"/>
      <c r="Z168" s="77"/>
      <c r="AA168" s="77"/>
      <c r="AB168" s="77"/>
      <c r="AC168" s="77"/>
      <c r="AD168" s="77"/>
      <c r="AE168" s="77"/>
      <c r="AF168" s="77"/>
      <c r="AG168" s="77"/>
      <c r="AH168" s="77"/>
      <c r="AI168" s="77"/>
      <c r="AJ168" s="77"/>
      <c r="AK168" s="77"/>
    </row>
    <row r="169" spans="1:37" x14ac:dyDescent="0.15">
      <c r="A169" s="77"/>
      <c r="B169" s="77"/>
      <c r="C169" s="77"/>
      <c r="D169" s="77"/>
      <c r="E169" s="77"/>
      <c r="F169" s="77"/>
      <c r="G169" s="77"/>
      <c r="H169" s="77"/>
      <c r="I169" s="77"/>
      <c r="J169" s="77"/>
      <c r="K169" s="77"/>
      <c r="L169" s="77"/>
      <c r="M169" s="77"/>
      <c r="N169" s="77"/>
      <c r="O169" s="77"/>
      <c r="P169" s="77"/>
      <c r="Q169" s="77"/>
      <c r="R169" s="77"/>
      <c r="S169" s="77"/>
      <c r="T169" s="77"/>
      <c r="W169" s="77"/>
      <c r="X169" s="77"/>
      <c r="Y169" s="77"/>
      <c r="Z169" s="77"/>
      <c r="AA169" s="77"/>
      <c r="AB169" s="77"/>
      <c r="AC169" s="77"/>
      <c r="AD169" s="77"/>
      <c r="AE169" s="77"/>
      <c r="AF169" s="77"/>
      <c r="AG169" s="77"/>
      <c r="AH169" s="77"/>
      <c r="AI169" s="77"/>
      <c r="AJ169" s="77"/>
      <c r="AK169" s="77"/>
    </row>
    <row r="170" spans="1:37" x14ac:dyDescent="0.15">
      <c r="A170" s="77"/>
      <c r="B170" s="77"/>
      <c r="C170" s="77"/>
      <c r="D170" s="77"/>
      <c r="E170" s="77"/>
      <c r="F170" s="77"/>
      <c r="G170" s="77"/>
      <c r="H170" s="77"/>
      <c r="I170" s="77"/>
      <c r="J170" s="77"/>
      <c r="K170" s="77"/>
      <c r="L170" s="77"/>
      <c r="M170" s="77"/>
      <c r="N170" s="77"/>
      <c r="O170" s="77"/>
      <c r="P170" s="77"/>
      <c r="Q170" s="77"/>
      <c r="R170" s="77"/>
      <c r="S170" s="77"/>
      <c r="T170" s="77"/>
      <c r="W170" s="77"/>
      <c r="X170" s="77"/>
      <c r="Y170" s="77"/>
      <c r="Z170" s="77"/>
      <c r="AA170" s="77"/>
      <c r="AB170" s="77"/>
      <c r="AC170" s="77"/>
      <c r="AD170" s="77"/>
      <c r="AE170" s="77"/>
      <c r="AF170" s="77"/>
      <c r="AG170" s="77"/>
      <c r="AH170" s="77"/>
      <c r="AI170" s="77"/>
      <c r="AJ170" s="77"/>
      <c r="AK170" s="77"/>
    </row>
    <row r="171" spans="1:37" x14ac:dyDescent="0.15">
      <c r="A171" s="77"/>
      <c r="B171" s="77"/>
      <c r="C171" s="77"/>
      <c r="D171" s="77"/>
      <c r="E171" s="77"/>
      <c r="F171" s="77"/>
      <c r="G171" s="77"/>
      <c r="H171" s="77"/>
      <c r="I171" s="77"/>
      <c r="J171" s="77"/>
      <c r="K171" s="77"/>
      <c r="L171" s="77"/>
      <c r="M171" s="77"/>
      <c r="N171" s="77"/>
      <c r="O171" s="77"/>
      <c r="P171" s="77"/>
      <c r="Q171" s="77"/>
      <c r="R171" s="77"/>
      <c r="S171" s="77"/>
      <c r="T171" s="77"/>
      <c r="W171" s="77"/>
      <c r="X171" s="77"/>
      <c r="Y171" s="77"/>
      <c r="Z171" s="77"/>
      <c r="AA171" s="77"/>
      <c r="AB171" s="77"/>
      <c r="AC171" s="77"/>
      <c r="AD171" s="77"/>
      <c r="AE171" s="77"/>
      <c r="AF171" s="77"/>
      <c r="AG171" s="77"/>
      <c r="AH171" s="77"/>
      <c r="AI171" s="77"/>
      <c r="AJ171" s="77"/>
      <c r="AK171" s="77"/>
    </row>
    <row r="172" spans="1:37" x14ac:dyDescent="0.15">
      <c r="A172" s="77"/>
      <c r="B172" s="77"/>
      <c r="C172" s="77"/>
      <c r="D172" s="77"/>
      <c r="E172" s="77"/>
      <c r="F172" s="77"/>
      <c r="G172" s="77"/>
      <c r="H172" s="77"/>
      <c r="I172" s="77"/>
      <c r="J172" s="77"/>
      <c r="K172" s="77"/>
      <c r="L172" s="77"/>
      <c r="M172" s="77"/>
      <c r="N172" s="77"/>
      <c r="O172" s="77"/>
      <c r="P172" s="77"/>
      <c r="Q172" s="77"/>
      <c r="R172" s="77"/>
      <c r="S172" s="77"/>
      <c r="T172" s="77"/>
      <c r="W172" s="77"/>
      <c r="X172" s="77"/>
      <c r="Y172" s="77"/>
      <c r="Z172" s="77"/>
      <c r="AA172" s="77"/>
      <c r="AB172" s="77"/>
      <c r="AC172" s="77"/>
      <c r="AD172" s="77"/>
      <c r="AE172" s="77"/>
      <c r="AF172" s="77"/>
      <c r="AG172" s="77"/>
      <c r="AH172" s="77"/>
      <c r="AI172" s="77"/>
      <c r="AJ172" s="77"/>
      <c r="AK172" s="77"/>
    </row>
    <row r="173" spans="1:37" x14ac:dyDescent="0.15">
      <c r="A173" s="77"/>
      <c r="B173" s="77"/>
      <c r="C173" s="77"/>
      <c r="D173" s="77"/>
      <c r="E173" s="77"/>
      <c r="F173" s="77"/>
      <c r="G173" s="77"/>
      <c r="H173" s="77"/>
      <c r="I173" s="77"/>
      <c r="J173" s="77"/>
      <c r="K173" s="77"/>
      <c r="L173" s="77"/>
      <c r="M173" s="77"/>
      <c r="N173" s="77"/>
      <c r="O173" s="77"/>
      <c r="P173" s="77"/>
      <c r="Q173" s="77"/>
      <c r="R173" s="77"/>
      <c r="S173" s="77"/>
      <c r="T173" s="77"/>
      <c r="W173" s="77"/>
      <c r="X173" s="77"/>
      <c r="Y173" s="77"/>
      <c r="Z173" s="77"/>
      <c r="AA173" s="77"/>
      <c r="AB173" s="77"/>
      <c r="AC173" s="77"/>
      <c r="AD173" s="77"/>
      <c r="AE173" s="77"/>
      <c r="AF173" s="77"/>
      <c r="AG173" s="77"/>
      <c r="AH173" s="77"/>
      <c r="AI173" s="77"/>
      <c r="AJ173" s="77"/>
      <c r="AK173" s="77"/>
    </row>
    <row r="174" spans="1:37" x14ac:dyDescent="0.15">
      <c r="A174" s="77"/>
      <c r="B174" s="77"/>
      <c r="C174" s="77"/>
      <c r="D174" s="77"/>
      <c r="E174" s="77"/>
      <c r="F174" s="77"/>
      <c r="G174" s="77"/>
      <c r="H174" s="77"/>
      <c r="I174" s="77"/>
      <c r="J174" s="77"/>
      <c r="K174" s="77"/>
      <c r="L174" s="77"/>
      <c r="M174" s="77"/>
      <c r="N174" s="77"/>
      <c r="O174" s="77"/>
      <c r="P174" s="77"/>
      <c r="Q174" s="77"/>
      <c r="R174" s="77"/>
      <c r="S174" s="77"/>
      <c r="T174" s="77"/>
      <c r="W174" s="77"/>
      <c r="X174" s="77"/>
      <c r="Y174" s="77"/>
      <c r="Z174" s="77"/>
      <c r="AA174" s="77"/>
      <c r="AB174" s="77"/>
      <c r="AC174" s="77"/>
      <c r="AD174" s="77"/>
      <c r="AE174" s="77"/>
      <c r="AF174" s="77"/>
      <c r="AG174" s="77"/>
      <c r="AH174" s="77"/>
      <c r="AI174" s="77"/>
      <c r="AJ174" s="77"/>
      <c r="AK174" s="77"/>
    </row>
    <row r="175" spans="1:37" x14ac:dyDescent="0.15">
      <c r="A175" s="77"/>
      <c r="B175" s="77"/>
      <c r="C175" s="77"/>
      <c r="D175" s="77"/>
      <c r="E175" s="77"/>
      <c r="F175" s="77"/>
      <c r="G175" s="77"/>
      <c r="H175" s="77"/>
      <c r="I175" s="77"/>
      <c r="J175" s="77"/>
      <c r="K175" s="77"/>
      <c r="L175" s="77"/>
      <c r="M175" s="77"/>
      <c r="N175" s="77"/>
      <c r="O175" s="77"/>
      <c r="P175" s="77"/>
      <c r="Q175" s="77"/>
      <c r="R175" s="77"/>
      <c r="S175" s="77"/>
      <c r="T175" s="77"/>
      <c r="W175" s="77"/>
      <c r="X175" s="77"/>
      <c r="Y175" s="77"/>
      <c r="Z175" s="77"/>
      <c r="AA175" s="77"/>
      <c r="AB175" s="77"/>
      <c r="AC175" s="77"/>
      <c r="AD175" s="77"/>
      <c r="AE175" s="77"/>
      <c r="AF175" s="77"/>
      <c r="AG175" s="77"/>
      <c r="AH175" s="77"/>
      <c r="AI175" s="77"/>
      <c r="AJ175" s="77"/>
      <c r="AK175" s="77"/>
    </row>
    <row r="176" spans="1:37" x14ac:dyDescent="0.15">
      <c r="A176" s="77"/>
      <c r="B176" s="77"/>
      <c r="C176" s="77"/>
      <c r="D176" s="77"/>
      <c r="E176" s="77"/>
      <c r="F176" s="77"/>
      <c r="G176" s="77"/>
      <c r="H176" s="77"/>
      <c r="I176" s="77"/>
      <c r="J176" s="77"/>
      <c r="K176" s="77"/>
      <c r="L176" s="77"/>
      <c r="M176" s="77"/>
      <c r="N176" s="77"/>
      <c r="O176" s="77"/>
      <c r="P176" s="77"/>
      <c r="Q176" s="77"/>
      <c r="R176" s="77"/>
      <c r="S176" s="77"/>
      <c r="T176" s="77"/>
      <c r="W176" s="77"/>
      <c r="X176" s="77"/>
      <c r="Y176" s="77"/>
      <c r="Z176" s="77"/>
      <c r="AA176" s="77"/>
      <c r="AB176" s="77"/>
      <c r="AC176" s="77"/>
      <c r="AD176" s="77"/>
      <c r="AE176" s="77"/>
      <c r="AF176" s="77"/>
      <c r="AG176" s="77"/>
      <c r="AH176" s="77"/>
      <c r="AI176" s="77"/>
      <c r="AJ176" s="77"/>
      <c r="AK176" s="77"/>
    </row>
    <row r="177" spans="1:37" x14ac:dyDescent="0.15">
      <c r="A177" s="77"/>
      <c r="B177" s="77"/>
      <c r="C177" s="77"/>
      <c r="D177" s="77"/>
      <c r="E177" s="77"/>
      <c r="F177" s="77"/>
      <c r="G177" s="77"/>
      <c r="H177" s="77"/>
      <c r="I177" s="77"/>
      <c r="J177" s="77"/>
      <c r="K177" s="77"/>
      <c r="L177" s="77"/>
      <c r="M177" s="77"/>
      <c r="N177" s="77"/>
      <c r="O177" s="77"/>
      <c r="P177" s="77"/>
      <c r="Q177" s="77"/>
      <c r="R177" s="77"/>
      <c r="S177" s="77"/>
      <c r="T177" s="77"/>
      <c r="W177" s="77"/>
      <c r="X177" s="77"/>
      <c r="Y177" s="77"/>
      <c r="Z177" s="77"/>
      <c r="AA177" s="77"/>
      <c r="AB177" s="77"/>
      <c r="AC177" s="77"/>
      <c r="AD177" s="77"/>
      <c r="AE177" s="77"/>
      <c r="AF177" s="77"/>
      <c r="AG177" s="77"/>
      <c r="AH177" s="77"/>
      <c r="AI177" s="77"/>
      <c r="AJ177" s="77"/>
      <c r="AK177" s="77"/>
    </row>
    <row r="178" spans="1:37" x14ac:dyDescent="0.15">
      <c r="A178" s="77"/>
      <c r="B178" s="77"/>
      <c r="C178" s="77"/>
      <c r="D178" s="77"/>
      <c r="E178" s="77"/>
      <c r="F178" s="77"/>
      <c r="G178" s="77"/>
      <c r="H178" s="77"/>
      <c r="I178" s="77"/>
      <c r="J178" s="77"/>
      <c r="K178" s="77"/>
      <c r="L178" s="77"/>
      <c r="M178" s="77"/>
      <c r="N178" s="77"/>
      <c r="O178" s="77"/>
      <c r="P178" s="77"/>
      <c r="Q178" s="77"/>
      <c r="R178" s="77"/>
      <c r="S178" s="77"/>
      <c r="T178" s="77"/>
      <c r="W178" s="77"/>
      <c r="X178" s="77"/>
      <c r="Y178" s="77"/>
      <c r="Z178" s="77"/>
      <c r="AA178" s="77"/>
      <c r="AB178" s="77"/>
      <c r="AC178" s="77"/>
      <c r="AD178" s="77"/>
      <c r="AE178" s="77"/>
      <c r="AF178" s="77"/>
      <c r="AG178" s="77"/>
      <c r="AH178" s="77"/>
      <c r="AI178" s="77"/>
      <c r="AJ178" s="77"/>
      <c r="AK178" s="77"/>
    </row>
    <row r="179" spans="1:37" x14ac:dyDescent="0.15">
      <c r="A179" s="77"/>
      <c r="B179" s="77"/>
      <c r="C179" s="77"/>
      <c r="D179" s="77"/>
      <c r="E179" s="77"/>
      <c r="F179" s="77"/>
      <c r="G179" s="77"/>
      <c r="H179" s="77"/>
      <c r="I179" s="77"/>
      <c r="J179" s="77"/>
      <c r="K179" s="77"/>
      <c r="L179" s="77"/>
      <c r="M179" s="77"/>
      <c r="N179" s="77"/>
      <c r="O179" s="77"/>
      <c r="P179" s="77"/>
      <c r="Q179" s="77"/>
      <c r="R179" s="77"/>
      <c r="S179" s="77"/>
      <c r="T179" s="77"/>
      <c r="W179" s="77"/>
      <c r="X179" s="77"/>
      <c r="Y179" s="77"/>
      <c r="Z179" s="77"/>
      <c r="AA179" s="77"/>
      <c r="AB179" s="77"/>
      <c r="AC179" s="77"/>
      <c r="AD179" s="77"/>
      <c r="AE179" s="77"/>
      <c r="AF179" s="77"/>
      <c r="AG179" s="77"/>
      <c r="AH179" s="77"/>
      <c r="AI179" s="77"/>
      <c r="AJ179" s="77"/>
      <c r="AK179" s="77"/>
    </row>
    <row r="180" spans="1:37" x14ac:dyDescent="0.15">
      <c r="A180" s="77"/>
      <c r="B180" s="77"/>
      <c r="C180" s="77"/>
      <c r="D180" s="77"/>
      <c r="E180" s="77"/>
      <c r="F180" s="77"/>
      <c r="G180" s="77"/>
      <c r="H180" s="77"/>
      <c r="I180" s="77"/>
      <c r="J180" s="77"/>
      <c r="K180" s="77"/>
      <c r="L180" s="77"/>
      <c r="M180" s="77"/>
      <c r="N180" s="77"/>
      <c r="O180" s="77"/>
      <c r="P180" s="77"/>
      <c r="Q180" s="77"/>
      <c r="R180" s="77"/>
      <c r="S180" s="77"/>
      <c r="T180" s="77"/>
      <c r="W180" s="77"/>
      <c r="X180" s="77"/>
      <c r="Y180" s="77"/>
      <c r="Z180" s="77"/>
      <c r="AA180" s="77"/>
      <c r="AB180" s="77"/>
      <c r="AC180" s="77"/>
      <c r="AD180" s="77"/>
      <c r="AE180" s="77"/>
      <c r="AF180" s="77"/>
      <c r="AG180" s="77"/>
      <c r="AH180" s="77"/>
      <c r="AI180" s="77"/>
      <c r="AJ180" s="77"/>
      <c r="AK180" s="77"/>
    </row>
    <row r="181" spans="1:37" x14ac:dyDescent="0.15">
      <c r="A181" s="77"/>
      <c r="B181" s="77"/>
      <c r="C181" s="77"/>
      <c r="D181" s="77"/>
      <c r="E181" s="77"/>
      <c r="F181" s="77"/>
      <c r="G181" s="77"/>
      <c r="H181" s="77"/>
      <c r="I181" s="77"/>
      <c r="J181" s="77"/>
      <c r="K181" s="77"/>
      <c r="L181" s="77"/>
      <c r="M181" s="77"/>
      <c r="N181" s="77"/>
      <c r="O181" s="77"/>
      <c r="P181" s="77"/>
      <c r="Q181" s="77"/>
      <c r="R181" s="77"/>
      <c r="S181" s="77"/>
      <c r="T181" s="77"/>
      <c r="W181" s="77"/>
      <c r="X181" s="77"/>
      <c r="Y181" s="77"/>
      <c r="Z181" s="77"/>
      <c r="AA181" s="77"/>
      <c r="AB181" s="77"/>
      <c r="AC181" s="77"/>
      <c r="AD181" s="77"/>
      <c r="AE181" s="77"/>
      <c r="AF181" s="77"/>
      <c r="AG181" s="77"/>
      <c r="AH181" s="77"/>
      <c r="AI181" s="77"/>
      <c r="AJ181" s="77"/>
      <c r="AK181" s="77"/>
    </row>
    <row r="182" spans="1:37" x14ac:dyDescent="0.15">
      <c r="A182" s="77"/>
      <c r="B182" s="77"/>
      <c r="C182" s="77"/>
      <c r="D182" s="77"/>
      <c r="E182" s="77"/>
      <c r="F182" s="77"/>
      <c r="G182" s="77"/>
      <c r="H182" s="77"/>
      <c r="I182" s="77"/>
      <c r="J182" s="77"/>
      <c r="K182" s="77"/>
      <c r="L182" s="77"/>
      <c r="M182" s="77"/>
      <c r="N182" s="77"/>
      <c r="O182" s="77"/>
      <c r="P182" s="77"/>
      <c r="Q182" s="77"/>
      <c r="R182" s="77"/>
      <c r="S182" s="77"/>
      <c r="T182" s="77"/>
      <c r="W182" s="77"/>
      <c r="X182" s="77"/>
      <c r="Y182" s="77"/>
      <c r="Z182" s="77"/>
      <c r="AA182" s="77"/>
      <c r="AB182" s="77"/>
      <c r="AC182" s="77"/>
      <c r="AD182" s="77"/>
      <c r="AE182" s="77"/>
      <c r="AF182" s="77"/>
      <c r="AG182" s="77"/>
      <c r="AH182" s="77"/>
      <c r="AI182" s="77"/>
      <c r="AJ182" s="77"/>
      <c r="AK182" s="77"/>
    </row>
    <row r="183" spans="1:37" x14ac:dyDescent="0.15">
      <c r="A183" s="77"/>
      <c r="B183" s="77"/>
      <c r="C183" s="77"/>
      <c r="D183" s="77"/>
      <c r="E183" s="77"/>
      <c r="F183" s="77"/>
      <c r="G183" s="77"/>
      <c r="H183" s="77"/>
      <c r="I183" s="77"/>
      <c r="J183" s="77"/>
      <c r="K183" s="77"/>
      <c r="L183" s="77"/>
      <c r="M183" s="77"/>
      <c r="N183" s="77"/>
      <c r="O183" s="77"/>
      <c r="P183" s="77"/>
      <c r="Q183" s="77"/>
      <c r="R183" s="77"/>
      <c r="S183" s="77"/>
      <c r="T183" s="77"/>
      <c r="W183" s="77"/>
      <c r="X183" s="77"/>
      <c r="Y183" s="77"/>
      <c r="Z183" s="77"/>
      <c r="AA183" s="77"/>
      <c r="AB183" s="77"/>
      <c r="AC183" s="77"/>
      <c r="AD183" s="77"/>
      <c r="AE183" s="77"/>
      <c r="AF183" s="77"/>
      <c r="AG183" s="77"/>
      <c r="AH183" s="77"/>
      <c r="AI183" s="77"/>
      <c r="AJ183" s="77"/>
      <c r="AK183" s="77"/>
    </row>
    <row r="184" spans="1:37" x14ac:dyDescent="0.15">
      <c r="A184" s="77"/>
      <c r="B184" s="77"/>
      <c r="C184" s="77"/>
      <c r="D184" s="77"/>
      <c r="E184" s="77"/>
      <c r="F184" s="77"/>
      <c r="G184" s="77"/>
      <c r="H184" s="77"/>
      <c r="I184" s="77"/>
      <c r="J184" s="77"/>
      <c r="K184" s="77"/>
      <c r="L184" s="77"/>
      <c r="M184" s="77"/>
      <c r="N184" s="77"/>
      <c r="O184" s="77"/>
      <c r="P184" s="77"/>
      <c r="Q184" s="77"/>
      <c r="R184" s="77"/>
      <c r="S184" s="77"/>
      <c r="T184" s="77"/>
      <c r="W184" s="77"/>
      <c r="X184" s="77"/>
      <c r="Y184" s="77"/>
      <c r="Z184" s="77"/>
      <c r="AA184" s="77"/>
      <c r="AB184" s="77"/>
      <c r="AC184" s="77"/>
      <c r="AD184" s="77"/>
      <c r="AE184" s="77"/>
      <c r="AF184" s="77"/>
      <c r="AG184" s="77"/>
      <c r="AH184" s="77"/>
      <c r="AI184" s="77"/>
      <c r="AJ184" s="77"/>
      <c r="AK184" s="77"/>
    </row>
    <row r="185" spans="1:37" x14ac:dyDescent="0.15">
      <c r="A185" s="77"/>
      <c r="B185" s="77"/>
      <c r="C185" s="77"/>
      <c r="D185" s="77"/>
      <c r="E185" s="77"/>
      <c r="F185" s="77"/>
      <c r="G185" s="77"/>
      <c r="H185" s="77"/>
      <c r="I185" s="77"/>
      <c r="J185" s="77"/>
      <c r="K185" s="77"/>
      <c r="L185" s="77"/>
      <c r="M185" s="77"/>
      <c r="N185" s="77"/>
      <c r="O185" s="77"/>
      <c r="P185" s="77"/>
      <c r="Q185" s="77"/>
      <c r="R185" s="77"/>
      <c r="S185" s="77"/>
      <c r="T185" s="77"/>
      <c r="W185" s="77"/>
      <c r="X185" s="77"/>
      <c r="Y185" s="77"/>
      <c r="Z185" s="77"/>
      <c r="AA185" s="77"/>
      <c r="AB185" s="77"/>
      <c r="AC185" s="77"/>
      <c r="AD185" s="77"/>
      <c r="AE185" s="77"/>
      <c r="AF185" s="77"/>
      <c r="AG185" s="77"/>
      <c r="AH185" s="77"/>
      <c r="AI185" s="77"/>
      <c r="AJ185" s="77"/>
      <c r="AK185" s="77"/>
    </row>
    <row r="186" spans="1:37" x14ac:dyDescent="0.15">
      <c r="A186" s="77"/>
      <c r="B186" s="77"/>
      <c r="C186" s="77"/>
      <c r="D186" s="77"/>
      <c r="E186" s="77"/>
      <c r="F186" s="77"/>
      <c r="G186" s="77"/>
      <c r="H186" s="77"/>
      <c r="I186" s="77"/>
      <c r="J186" s="77"/>
      <c r="K186" s="77"/>
      <c r="L186" s="77"/>
      <c r="M186" s="77"/>
      <c r="N186" s="77"/>
      <c r="O186" s="77"/>
      <c r="P186" s="77"/>
      <c r="Q186" s="77"/>
      <c r="R186" s="77"/>
      <c r="S186" s="77"/>
      <c r="T186" s="77"/>
      <c r="W186" s="77"/>
      <c r="X186" s="77"/>
      <c r="Y186" s="77"/>
      <c r="Z186" s="77"/>
      <c r="AA186" s="77"/>
      <c r="AB186" s="77"/>
      <c r="AC186" s="77"/>
      <c r="AD186" s="77"/>
      <c r="AE186" s="77"/>
      <c r="AF186" s="77"/>
      <c r="AG186" s="77"/>
      <c r="AH186" s="77"/>
      <c r="AI186" s="77"/>
      <c r="AJ186" s="77"/>
      <c r="AK186" s="77"/>
    </row>
    <row r="187" spans="1:37" x14ac:dyDescent="0.15">
      <c r="A187" s="77"/>
      <c r="B187" s="77"/>
      <c r="C187" s="77"/>
      <c r="D187" s="77"/>
      <c r="E187" s="77"/>
      <c r="F187" s="77"/>
      <c r="G187" s="77"/>
      <c r="H187" s="77"/>
      <c r="I187" s="77"/>
      <c r="J187" s="77"/>
      <c r="K187" s="77"/>
      <c r="L187" s="77"/>
      <c r="M187" s="77"/>
      <c r="N187" s="77"/>
      <c r="O187" s="77"/>
      <c r="P187" s="77"/>
      <c r="Q187" s="77"/>
      <c r="R187" s="77"/>
      <c r="S187" s="77"/>
      <c r="T187" s="77"/>
      <c r="W187" s="77"/>
      <c r="X187" s="77"/>
      <c r="Y187" s="77"/>
      <c r="Z187" s="77"/>
      <c r="AA187" s="77"/>
      <c r="AB187" s="77"/>
      <c r="AC187" s="77"/>
      <c r="AD187" s="77"/>
      <c r="AE187" s="77"/>
      <c r="AF187" s="77"/>
      <c r="AG187" s="77"/>
      <c r="AH187" s="77"/>
      <c r="AI187" s="77"/>
      <c r="AJ187" s="77"/>
      <c r="AK187" s="77"/>
    </row>
    <row r="188" spans="1:37" x14ac:dyDescent="0.15">
      <c r="A188" s="77"/>
      <c r="B188" s="77"/>
      <c r="C188" s="77"/>
      <c r="D188" s="77"/>
      <c r="E188" s="77"/>
      <c r="F188" s="77"/>
      <c r="G188" s="77"/>
      <c r="H188" s="77"/>
      <c r="I188" s="77"/>
      <c r="J188" s="77"/>
      <c r="K188" s="77"/>
      <c r="L188" s="77"/>
      <c r="M188" s="77"/>
      <c r="N188" s="77"/>
      <c r="O188" s="77"/>
      <c r="P188" s="77"/>
      <c r="Q188" s="77"/>
      <c r="R188" s="77"/>
      <c r="S188" s="77"/>
      <c r="T188" s="77"/>
      <c r="W188" s="77"/>
      <c r="X188" s="77"/>
      <c r="Y188" s="77"/>
      <c r="Z188" s="77"/>
      <c r="AA188" s="77"/>
      <c r="AB188" s="77"/>
      <c r="AC188" s="77"/>
      <c r="AD188" s="77"/>
      <c r="AE188" s="77"/>
      <c r="AF188" s="77"/>
      <c r="AG188" s="77"/>
      <c r="AH188" s="77"/>
      <c r="AI188" s="77"/>
      <c r="AJ188" s="77"/>
      <c r="AK188" s="77"/>
    </row>
    <row r="189" spans="1:37" x14ac:dyDescent="0.15">
      <c r="A189" s="77"/>
      <c r="B189" s="77"/>
      <c r="C189" s="77"/>
      <c r="D189" s="77"/>
      <c r="E189" s="77"/>
      <c r="F189" s="77"/>
      <c r="G189" s="77"/>
      <c r="H189" s="77"/>
      <c r="I189" s="77"/>
      <c r="J189" s="77"/>
      <c r="K189" s="77"/>
      <c r="L189" s="77"/>
      <c r="M189" s="77"/>
      <c r="N189" s="77"/>
      <c r="O189" s="77"/>
      <c r="P189" s="77"/>
      <c r="Q189" s="77"/>
      <c r="R189" s="77"/>
      <c r="S189" s="77"/>
      <c r="T189" s="77"/>
      <c r="W189" s="77"/>
      <c r="X189" s="77"/>
      <c r="Y189" s="77"/>
      <c r="Z189" s="77"/>
      <c r="AA189" s="77"/>
      <c r="AB189" s="77"/>
      <c r="AC189" s="77"/>
      <c r="AD189" s="77"/>
      <c r="AE189" s="77"/>
      <c r="AF189" s="77"/>
      <c r="AG189" s="77"/>
      <c r="AH189" s="77"/>
      <c r="AI189" s="77"/>
      <c r="AJ189" s="77"/>
      <c r="AK189" s="77"/>
    </row>
    <row r="190" spans="1:37" x14ac:dyDescent="0.15">
      <c r="A190" s="77"/>
      <c r="B190" s="77"/>
      <c r="C190" s="77"/>
      <c r="D190" s="77"/>
      <c r="E190" s="77"/>
      <c r="F190" s="77"/>
      <c r="G190" s="77"/>
      <c r="H190" s="77"/>
      <c r="I190" s="77"/>
      <c r="J190" s="77"/>
      <c r="K190" s="77"/>
      <c r="L190" s="77"/>
      <c r="M190" s="77"/>
      <c r="N190" s="77"/>
      <c r="O190" s="77"/>
      <c r="P190" s="77"/>
      <c r="Q190" s="77"/>
      <c r="R190" s="77"/>
      <c r="S190" s="77"/>
      <c r="T190" s="77"/>
      <c r="W190" s="77"/>
      <c r="X190" s="77"/>
      <c r="Y190" s="77"/>
      <c r="Z190" s="77"/>
      <c r="AA190" s="77"/>
      <c r="AB190" s="77"/>
      <c r="AC190" s="77"/>
      <c r="AD190" s="77"/>
      <c r="AE190" s="77"/>
      <c r="AF190" s="77"/>
      <c r="AG190" s="77"/>
      <c r="AH190" s="77"/>
      <c r="AI190" s="77"/>
      <c r="AJ190" s="77"/>
      <c r="AK190" s="77"/>
    </row>
    <row r="191" spans="1:37" x14ac:dyDescent="0.15">
      <c r="A191" s="77"/>
      <c r="B191" s="77"/>
      <c r="C191" s="77"/>
      <c r="D191" s="77"/>
      <c r="E191" s="77"/>
      <c r="F191" s="77"/>
      <c r="G191" s="77"/>
      <c r="H191" s="77"/>
      <c r="I191" s="77"/>
      <c r="J191" s="77"/>
      <c r="K191" s="77"/>
      <c r="L191" s="77"/>
      <c r="M191" s="77"/>
      <c r="N191" s="77"/>
      <c r="O191" s="77"/>
      <c r="P191" s="77"/>
      <c r="Q191" s="77"/>
      <c r="R191" s="77"/>
      <c r="S191" s="77"/>
      <c r="T191" s="77"/>
      <c r="W191" s="77"/>
      <c r="X191" s="77"/>
      <c r="Y191" s="77"/>
      <c r="Z191" s="77"/>
      <c r="AA191" s="77"/>
      <c r="AB191" s="77"/>
      <c r="AC191" s="77"/>
      <c r="AD191" s="77"/>
      <c r="AE191" s="77"/>
      <c r="AF191" s="77"/>
      <c r="AG191" s="77"/>
      <c r="AH191" s="77"/>
      <c r="AI191" s="77"/>
      <c r="AJ191" s="77"/>
      <c r="AK191" s="77"/>
    </row>
    <row r="192" spans="1:37" x14ac:dyDescent="0.15">
      <c r="A192" s="77"/>
      <c r="B192" s="77"/>
      <c r="C192" s="77"/>
      <c r="D192" s="77"/>
      <c r="E192" s="77"/>
      <c r="F192" s="77"/>
      <c r="G192" s="77"/>
      <c r="H192" s="77"/>
      <c r="I192" s="77"/>
      <c r="J192" s="77"/>
      <c r="K192" s="77"/>
      <c r="L192" s="77"/>
      <c r="M192" s="77"/>
      <c r="N192" s="77"/>
      <c r="O192" s="77"/>
      <c r="P192" s="77"/>
      <c r="Q192" s="77"/>
      <c r="R192" s="77"/>
      <c r="S192" s="77"/>
      <c r="T192" s="77"/>
      <c r="W192" s="77"/>
      <c r="X192" s="77"/>
      <c r="Y192" s="77"/>
      <c r="Z192" s="77"/>
      <c r="AA192" s="77"/>
      <c r="AB192" s="77"/>
      <c r="AC192" s="77"/>
      <c r="AD192" s="77"/>
      <c r="AE192" s="77"/>
      <c r="AF192" s="77"/>
      <c r="AG192" s="77"/>
      <c r="AH192" s="77"/>
      <c r="AI192" s="77"/>
      <c r="AJ192" s="77"/>
      <c r="AK192" s="77"/>
    </row>
    <row r="193" spans="1:37" x14ac:dyDescent="0.15">
      <c r="A193" s="77"/>
      <c r="B193" s="77"/>
      <c r="C193" s="77"/>
      <c r="D193" s="77"/>
      <c r="E193" s="77"/>
      <c r="F193" s="77"/>
      <c r="G193" s="77"/>
      <c r="H193" s="77"/>
      <c r="I193" s="77"/>
      <c r="J193" s="77"/>
      <c r="K193" s="77"/>
      <c r="L193" s="77"/>
      <c r="M193" s="77"/>
      <c r="N193" s="77"/>
      <c r="O193" s="77"/>
      <c r="P193" s="77"/>
      <c r="Q193" s="77"/>
      <c r="R193" s="77"/>
      <c r="S193" s="77"/>
      <c r="T193" s="77"/>
      <c r="W193" s="77"/>
      <c r="X193" s="77"/>
      <c r="Y193" s="77"/>
      <c r="Z193" s="77"/>
      <c r="AA193" s="77"/>
      <c r="AB193" s="77"/>
      <c r="AC193" s="77"/>
      <c r="AD193" s="77"/>
      <c r="AE193" s="77"/>
      <c r="AF193" s="77"/>
      <c r="AG193" s="77"/>
      <c r="AH193" s="77"/>
      <c r="AI193" s="77"/>
      <c r="AJ193" s="77"/>
      <c r="AK193" s="77"/>
    </row>
    <row r="194" spans="1:37" x14ac:dyDescent="0.15">
      <c r="A194" s="77"/>
      <c r="B194" s="77"/>
      <c r="C194" s="77"/>
      <c r="D194" s="77"/>
      <c r="E194" s="77"/>
      <c r="F194" s="77"/>
      <c r="G194" s="77"/>
      <c r="H194" s="77"/>
      <c r="I194" s="77"/>
      <c r="J194" s="77"/>
      <c r="K194" s="77"/>
      <c r="L194" s="77"/>
      <c r="M194" s="77"/>
      <c r="N194" s="77"/>
      <c r="O194" s="77"/>
      <c r="P194" s="77"/>
      <c r="Q194" s="77"/>
      <c r="R194" s="77"/>
      <c r="S194" s="77"/>
      <c r="T194" s="77"/>
      <c r="W194" s="77"/>
      <c r="X194" s="77"/>
      <c r="Y194" s="77"/>
      <c r="Z194" s="77"/>
      <c r="AA194" s="77"/>
      <c r="AB194" s="77"/>
      <c r="AC194" s="77"/>
      <c r="AD194" s="77"/>
      <c r="AE194" s="77"/>
      <c r="AF194" s="77"/>
      <c r="AG194" s="77"/>
      <c r="AH194" s="77"/>
      <c r="AI194" s="77"/>
      <c r="AJ194" s="77"/>
      <c r="AK194" s="77"/>
    </row>
    <row r="195" spans="1:37" x14ac:dyDescent="0.15">
      <c r="A195" s="77"/>
      <c r="B195" s="77"/>
      <c r="C195" s="77"/>
      <c r="D195" s="77"/>
      <c r="E195" s="77"/>
      <c r="F195" s="77"/>
      <c r="G195" s="77"/>
      <c r="H195" s="77"/>
      <c r="I195" s="77"/>
      <c r="J195" s="77"/>
      <c r="K195" s="77"/>
      <c r="L195" s="77"/>
      <c r="M195" s="77"/>
      <c r="N195" s="77"/>
      <c r="O195" s="77"/>
      <c r="P195" s="77"/>
      <c r="Q195" s="77"/>
      <c r="R195" s="77"/>
      <c r="S195" s="77"/>
      <c r="T195" s="77"/>
      <c r="W195" s="77"/>
      <c r="X195" s="77"/>
      <c r="Y195" s="77"/>
      <c r="Z195" s="77"/>
      <c r="AA195" s="77"/>
      <c r="AB195" s="77"/>
      <c r="AC195" s="77"/>
      <c r="AD195" s="77"/>
      <c r="AE195" s="77"/>
      <c r="AF195" s="77"/>
      <c r="AG195" s="77"/>
      <c r="AH195" s="77"/>
      <c r="AI195" s="77"/>
      <c r="AJ195" s="77"/>
      <c r="AK195" s="77"/>
    </row>
    <row r="196" spans="1:37" x14ac:dyDescent="0.15">
      <c r="A196" s="77"/>
      <c r="B196" s="77"/>
      <c r="C196" s="77"/>
      <c r="D196" s="77"/>
      <c r="E196" s="77"/>
      <c r="F196" s="77"/>
      <c r="G196" s="77"/>
      <c r="H196" s="77"/>
      <c r="I196" s="77"/>
      <c r="J196" s="77"/>
      <c r="K196" s="77"/>
      <c r="L196" s="77"/>
      <c r="M196" s="77"/>
      <c r="N196" s="77"/>
      <c r="O196" s="77"/>
      <c r="P196" s="77"/>
      <c r="Q196" s="77"/>
      <c r="R196" s="77"/>
      <c r="S196" s="77"/>
      <c r="T196" s="77"/>
      <c r="W196" s="77"/>
      <c r="X196" s="77"/>
      <c r="Y196" s="77"/>
      <c r="Z196" s="77"/>
      <c r="AA196" s="77"/>
      <c r="AB196" s="77"/>
      <c r="AC196" s="77"/>
      <c r="AD196" s="77"/>
      <c r="AE196" s="77"/>
      <c r="AF196" s="77"/>
      <c r="AG196" s="77"/>
      <c r="AH196" s="77"/>
      <c r="AI196" s="77"/>
      <c r="AJ196" s="77"/>
      <c r="AK196" s="77"/>
    </row>
    <row r="197" spans="1:37" x14ac:dyDescent="0.15">
      <c r="A197" s="77"/>
      <c r="B197" s="77"/>
      <c r="C197" s="77"/>
      <c r="D197" s="77"/>
      <c r="E197" s="77"/>
      <c r="F197" s="77"/>
      <c r="G197" s="77"/>
      <c r="H197" s="77"/>
      <c r="I197" s="77"/>
      <c r="J197" s="77"/>
      <c r="K197" s="77"/>
      <c r="L197" s="77"/>
      <c r="M197" s="77"/>
      <c r="N197" s="77"/>
      <c r="O197" s="77"/>
      <c r="P197" s="77"/>
      <c r="Q197" s="77"/>
      <c r="R197" s="77"/>
      <c r="S197" s="77"/>
      <c r="T197" s="77"/>
      <c r="W197" s="77"/>
      <c r="X197" s="77"/>
      <c r="Y197" s="77"/>
      <c r="Z197" s="77"/>
      <c r="AA197" s="77"/>
      <c r="AB197" s="77"/>
      <c r="AC197" s="77"/>
      <c r="AD197" s="77"/>
      <c r="AE197" s="77"/>
      <c r="AF197" s="77"/>
      <c r="AG197" s="77"/>
      <c r="AH197" s="77"/>
      <c r="AI197" s="77"/>
      <c r="AJ197" s="77"/>
      <c r="AK197" s="77"/>
    </row>
    <row r="198" spans="1:37" x14ac:dyDescent="0.15">
      <c r="A198" s="77"/>
      <c r="B198" s="77"/>
      <c r="C198" s="77"/>
      <c r="D198" s="77"/>
      <c r="E198" s="77"/>
      <c r="F198" s="77"/>
      <c r="G198" s="77"/>
      <c r="H198" s="77"/>
      <c r="I198" s="77"/>
      <c r="J198" s="77"/>
      <c r="K198" s="77"/>
      <c r="L198" s="77"/>
      <c r="M198" s="77"/>
      <c r="N198" s="77"/>
      <c r="O198" s="77"/>
      <c r="P198" s="77"/>
      <c r="Q198" s="77"/>
      <c r="R198" s="77"/>
      <c r="S198" s="77"/>
      <c r="T198" s="77"/>
      <c r="W198" s="77"/>
      <c r="X198" s="77"/>
      <c r="Y198" s="77"/>
      <c r="Z198" s="77"/>
      <c r="AA198" s="77"/>
      <c r="AB198" s="77"/>
      <c r="AC198" s="77"/>
      <c r="AD198" s="77"/>
      <c r="AE198" s="77"/>
      <c r="AF198" s="77"/>
      <c r="AG198" s="77"/>
      <c r="AH198" s="77"/>
      <c r="AI198" s="77"/>
      <c r="AJ198" s="77"/>
      <c r="AK198" s="77"/>
    </row>
    <row r="199" spans="1:37" x14ac:dyDescent="0.15">
      <c r="A199" s="77"/>
      <c r="B199" s="77"/>
      <c r="C199" s="77"/>
      <c r="D199" s="77"/>
      <c r="E199" s="77"/>
      <c r="F199" s="77"/>
      <c r="G199" s="77"/>
      <c r="H199" s="77"/>
      <c r="I199" s="77"/>
      <c r="J199" s="77"/>
      <c r="K199" s="77"/>
      <c r="L199" s="77"/>
      <c r="M199" s="77"/>
      <c r="N199" s="77"/>
      <c r="O199" s="77"/>
      <c r="P199" s="77"/>
      <c r="Q199" s="77"/>
      <c r="R199" s="77"/>
      <c r="S199" s="77"/>
      <c r="T199" s="77"/>
      <c r="W199" s="77"/>
      <c r="X199" s="77"/>
      <c r="Y199" s="77"/>
      <c r="Z199" s="77"/>
      <c r="AA199" s="77"/>
      <c r="AB199" s="77"/>
      <c r="AC199" s="77"/>
      <c r="AD199" s="77"/>
      <c r="AE199" s="77"/>
      <c r="AF199" s="77"/>
      <c r="AG199" s="77"/>
      <c r="AH199" s="77"/>
      <c r="AI199" s="77"/>
      <c r="AJ199" s="77"/>
      <c r="AK199" s="77"/>
    </row>
    <row r="200" spans="1:37" x14ac:dyDescent="0.15">
      <c r="A200" s="77"/>
      <c r="B200" s="77"/>
      <c r="C200" s="77"/>
      <c r="D200" s="77"/>
      <c r="E200" s="77"/>
      <c r="F200" s="77"/>
      <c r="G200" s="77"/>
      <c r="H200" s="77"/>
      <c r="I200" s="77"/>
      <c r="J200" s="77"/>
      <c r="K200" s="77"/>
      <c r="L200" s="77"/>
      <c r="M200" s="77"/>
      <c r="N200" s="77"/>
      <c r="O200" s="77"/>
      <c r="P200" s="77"/>
      <c r="Q200" s="77"/>
      <c r="R200" s="77"/>
      <c r="S200" s="77"/>
      <c r="T200" s="77"/>
      <c r="W200" s="77"/>
      <c r="X200" s="77"/>
      <c r="Y200" s="77"/>
      <c r="Z200" s="77"/>
      <c r="AA200" s="77"/>
      <c r="AB200" s="77"/>
      <c r="AC200" s="77"/>
      <c r="AD200" s="77"/>
      <c r="AE200" s="77"/>
      <c r="AF200" s="77"/>
      <c r="AG200" s="77"/>
      <c r="AH200" s="77"/>
      <c r="AI200" s="77"/>
      <c r="AJ200" s="77"/>
      <c r="AK200" s="77"/>
    </row>
    <row r="201" spans="1:37" x14ac:dyDescent="0.15">
      <c r="A201" s="77"/>
      <c r="B201" s="77"/>
      <c r="C201" s="77"/>
      <c r="D201" s="77"/>
      <c r="E201" s="77"/>
      <c r="F201" s="77"/>
      <c r="G201" s="77"/>
      <c r="H201" s="77"/>
      <c r="I201" s="77"/>
      <c r="J201" s="77"/>
      <c r="K201" s="77"/>
      <c r="L201" s="77"/>
      <c r="M201" s="77"/>
      <c r="N201" s="77"/>
      <c r="O201" s="77"/>
      <c r="P201" s="77"/>
      <c r="Q201" s="77"/>
      <c r="R201" s="77"/>
      <c r="S201" s="77"/>
      <c r="T201" s="77"/>
      <c r="W201" s="77"/>
      <c r="X201" s="77"/>
      <c r="Y201" s="77"/>
      <c r="Z201" s="77"/>
      <c r="AA201" s="77"/>
      <c r="AB201" s="77"/>
      <c r="AC201" s="77"/>
      <c r="AD201" s="77"/>
      <c r="AE201" s="77"/>
      <c r="AF201" s="77"/>
      <c r="AG201" s="77"/>
      <c r="AH201" s="77"/>
      <c r="AI201" s="77"/>
      <c r="AJ201" s="77"/>
      <c r="AK201" s="77"/>
    </row>
    <row r="202" spans="1:37" x14ac:dyDescent="0.15">
      <c r="A202" s="77"/>
      <c r="B202" s="77"/>
      <c r="C202" s="77"/>
      <c r="D202" s="77"/>
      <c r="E202" s="77"/>
      <c r="F202" s="77"/>
      <c r="G202" s="77"/>
      <c r="H202" s="77"/>
      <c r="I202" s="77"/>
      <c r="J202" s="77"/>
      <c r="K202" s="77"/>
      <c r="L202" s="77"/>
      <c r="M202" s="77"/>
      <c r="N202" s="77"/>
      <c r="O202" s="77"/>
      <c r="P202" s="77"/>
      <c r="Q202" s="77"/>
      <c r="R202" s="77"/>
      <c r="S202" s="77"/>
      <c r="T202" s="77"/>
      <c r="W202" s="77"/>
      <c r="X202" s="77"/>
      <c r="Y202" s="77"/>
      <c r="Z202" s="77"/>
      <c r="AA202" s="77"/>
      <c r="AB202" s="77"/>
      <c r="AC202" s="77"/>
      <c r="AD202" s="77"/>
      <c r="AE202" s="77"/>
      <c r="AF202" s="77"/>
      <c r="AG202" s="77"/>
      <c r="AH202" s="77"/>
      <c r="AI202" s="77"/>
      <c r="AJ202" s="77"/>
      <c r="AK202" s="77"/>
    </row>
    <row r="203" spans="1:37" x14ac:dyDescent="0.15">
      <c r="A203" s="77"/>
      <c r="B203" s="77"/>
      <c r="C203" s="77"/>
      <c r="D203" s="77"/>
      <c r="E203" s="77"/>
      <c r="F203" s="77"/>
      <c r="G203" s="77"/>
      <c r="H203" s="77"/>
      <c r="I203" s="77"/>
      <c r="J203" s="77"/>
      <c r="K203" s="77"/>
      <c r="L203" s="77"/>
      <c r="M203" s="77"/>
      <c r="N203" s="77"/>
      <c r="O203" s="77"/>
      <c r="P203" s="77"/>
      <c r="Q203" s="77"/>
      <c r="R203" s="77"/>
      <c r="S203" s="77"/>
      <c r="T203" s="77"/>
      <c r="W203" s="77"/>
      <c r="X203" s="77"/>
      <c r="Y203" s="77"/>
      <c r="Z203" s="77"/>
      <c r="AA203" s="77"/>
      <c r="AB203" s="77"/>
      <c r="AC203" s="77"/>
      <c r="AD203" s="77"/>
      <c r="AE203" s="77"/>
      <c r="AF203" s="77"/>
      <c r="AG203" s="77"/>
      <c r="AH203" s="77"/>
      <c r="AI203" s="77"/>
      <c r="AJ203" s="77"/>
      <c r="AK203" s="77"/>
    </row>
    <row r="204" spans="1:37" x14ac:dyDescent="0.15">
      <c r="A204" s="77"/>
      <c r="B204" s="77"/>
      <c r="C204" s="77"/>
      <c r="D204" s="77"/>
      <c r="E204" s="77"/>
      <c r="F204" s="77"/>
      <c r="G204" s="77"/>
      <c r="H204" s="77"/>
      <c r="I204" s="77"/>
      <c r="J204" s="77"/>
      <c r="K204" s="77"/>
      <c r="L204" s="77"/>
      <c r="M204" s="77"/>
      <c r="N204" s="77"/>
      <c r="O204" s="77"/>
      <c r="P204" s="77"/>
      <c r="Q204" s="77"/>
      <c r="R204" s="77"/>
      <c r="S204" s="77"/>
      <c r="T204" s="77"/>
      <c r="W204" s="77"/>
      <c r="X204" s="77"/>
      <c r="Y204" s="77"/>
      <c r="Z204" s="77"/>
      <c r="AA204" s="77"/>
      <c r="AB204" s="77"/>
      <c r="AC204" s="77"/>
      <c r="AD204" s="77"/>
      <c r="AE204" s="77"/>
      <c r="AF204" s="77"/>
      <c r="AG204" s="77"/>
      <c r="AH204" s="77"/>
      <c r="AI204" s="77"/>
      <c r="AJ204" s="77"/>
      <c r="AK204" s="77"/>
    </row>
    <row r="205" spans="1:37" x14ac:dyDescent="0.15">
      <c r="A205" s="77"/>
      <c r="B205" s="77"/>
      <c r="C205" s="77"/>
      <c r="D205" s="77"/>
      <c r="E205" s="77"/>
      <c r="F205" s="77"/>
      <c r="G205" s="77"/>
      <c r="H205" s="77"/>
      <c r="I205" s="77"/>
      <c r="J205" s="77"/>
      <c r="K205" s="77"/>
      <c r="L205" s="77"/>
      <c r="M205" s="77"/>
      <c r="N205" s="77"/>
      <c r="O205" s="77"/>
      <c r="P205" s="77"/>
      <c r="Q205" s="77"/>
      <c r="R205" s="77"/>
      <c r="S205" s="77"/>
      <c r="T205" s="77"/>
      <c r="W205" s="77"/>
      <c r="X205" s="77"/>
      <c r="Y205" s="77"/>
      <c r="Z205" s="77"/>
      <c r="AA205" s="77"/>
      <c r="AB205" s="77"/>
      <c r="AC205" s="77"/>
      <c r="AD205" s="77"/>
      <c r="AE205" s="77"/>
      <c r="AF205" s="77"/>
      <c r="AG205" s="77"/>
      <c r="AH205" s="77"/>
      <c r="AI205" s="77"/>
      <c r="AJ205" s="77"/>
      <c r="AK205" s="77"/>
    </row>
    <row r="206" spans="1:37" x14ac:dyDescent="0.15">
      <c r="A206" s="77"/>
      <c r="B206" s="77"/>
      <c r="C206" s="77"/>
      <c r="D206" s="77"/>
      <c r="E206" s="77"/>
      <c r="F206" s="77"/>
      <c r="G206" s="77"/>
      <c r="H206" s="77"/>
      <c r="I206" s="77"/>
      <c r="J206" s="77"/>
      <c r="K206" s="77"/>
      <c r="L206" s="77"/>
      <c r="M206" s="77"/>
      <c r="N206" s="77"/>
      <c r="O206" s="77"/>
      <c r="P206" s="77"/>
      <c r="Q206" s="77"/>
      <c r="R206" s="77"/>
      <c r="S206" s="77"/>
      <c r="T206" s="77"/>
      <c r="W206" s="77"/>
      <c r="X206" s="77"/>
      <c r="Y206" s="77"/>
      <c r="Z206" s="77"/>
      <c r="AA206" s="77"/>
      <c r="AB206" s="77"/>
      <c r="AC206" s="77"/>
      <c r="AD206" s="77"/>
      <c r="AE206" s="77"/>
      <c r="AF206" s="77"/>
      <c r="AG206" s="77"/>
      <c r="AH206" s="77"/>
      <c r="AI206" s="77"/>
      <c r="AJ206" s="77"/>
      <c r="AK206" s="77"/>
    </row>
    <row r="207" spans="1:37" x14ac:dyDescent="0.15">
      <c r="A207" s="77"/>
      <c r="B207" s="77"/>
      <c r="C207" s="77"/>
      <c r="D207" s="77"/>
      <c r="E207" s="77"/>
      <c r="F207" s="77"/>
      <c r="G207" s="77"/>
      <c r="H207" s="77"/>
      <c r="I207" s="77"/>
      <c r="J207" s="77"/>
      <c r="K207" s="77"/>
      <c r="L207" s="77"/>
      <c r="M207" s="77"/>
      <c r="N207" s="77"/>
      <c r="O207" s="77"/>
      <c r="P207" s="77"/>
      <c r="Q207" s="77"/>
      <c r="R207" s="77"/>
      <c r="S207" s="77"/>
      <c r="T207" s="77"/>
      <c r="W207" s="77"/>
      <c r="X207" s="77"/>
      <c r="Y207" s="77"/>
      <c r="Z207" s="77"/>
      <c r="AA207" s="77"/>
      <c r="AB207" s="77"/>
      <c r="AC207" s="77"/>
      <c r="AD207" s="77"/>
      <c r="AE207" s="77"/>
      <c r="AF207" s="77"/>
      <c r="AG207" s="77"/>
      <c r="AH207" s="77"/>
      <c r="AI207" s="77"/>
      <c r="AJ207" s="77"/>
      <c r="AK207" s="77"/>
    </row>
    <row r="208" spans="1:37" x14ac:dyDescent="0.15">
      <c r="A208" s="77"/>
      <c r="B208" s="77"/>
      <c r="C208" s="77"/>
      <c r="D208" s="77"/>
      <c r="E208" s="77"/>
      <c r="F208" s="77"/>
      <c r="G208" s="77"/>
      <c r="H208" s="77"/>
      <c r="I208" s="77"/>
      <c r="J208" s="77"/>
      <c r="K208" s="77"/>
      <c r="L208" s="77"/>
      <c r="M208" s="77"/>
      <c r="N208" s="77"/>
      <c r="O208" s="77"/>
      <c r="P208" s="77"/>
      <c r="Q208" s="77"/>
      <c r="R208" s="77"/>
      <c r="S208" s="77"/>
      <c r="T208" s="77"/>
      <c r="W208" s="77"/>
      <c r="X208" s="77"/>
      <c r="Y208" s="77"/>
      <c r="Z208" s="77"/>
      <c r="AA208" s="77"/>
      <c r="AB208" s="77"/>
      <c r="AC208" s="77"/>
      <c r="AD208" s="77"/>
      <c r="AE208" s="77"/>
      <c r="AF208" s="77"/>
      <c r="AG208" s="77"/>
      <c r="AH208" s="77"/>
      <c r="AI208" s="77"/>
      <c r="AJ208" s="77"/>
      <c r="AK208" s="77"/>
    </row>
    <row r="209" spans="1:37" x14ac:dyDescent="0.15">
      <c r="A209" s="77"/>
      <c r="B209" s="77"/>
      <c r="C209" s="77"/>
      <c r="D209" s="77"/>
      <c r="E209" s="77"/>
      <c r="F209" s="77"/>
      <c r="G209" s="77"/>
      <c r="H209" s="77"/>
      <c r="I209" s="77"/>
      <c r="J209" s="77"/>
      <c r="K209" s="77"/>
      <c r="L209" s="77"/>
      <c r="M209" s="77"/>
      <c r="N209" s="77"/>
      <c r="O209" s="77"/>
      <c r="P209" s="77"/>
      <c r="Q209" s="77"/>
      <c r="R209" s="77"/>
      <c r="S209" s="77"/>
      <c r="T209" s="77"/>
      <c r="W209" s="77"/>
      <c r="X209" s="77"/>
      <c r="Y209" s="77"/>
      <c r="Z209" s="77"/>
      <c r="AA209" s="77"/>
      <c r="AB209" s="77"/>
      <c r="AC209" s="77"/>
      <c r="AD209" s="77"/>
      <c r="AE209" s="77"/>
      <c r="AF209" s="77"/>
      <c r="AG209" s="77"/>
      <c r="AH209" s="77"/>
      <c r="AI209" s="77"/>
      <c r="AJ209" s="77"/>
      <c r="AK209" s="77"/>
    </row>
    <row r="210" spans="1:37" x14ac:dyDescent="0.15">
      <c r="A210" s="77"/>
      <c r="B210" s="77"/>
      <c r="C210" s="77"/>
      <c r="D210" s="77"/>
      <c r="E210" s="77"/>
      <c r="F210" s="77"/>
      <c r="G210" s="77"/>
      <c r="H210" s="77"/>
      <c r="I210" s="77"/>
      <c r="J210" s="77"/>
      <c r="K210" s="77"/>
      <c r="L210" s="77"/>
      <c r="M210" s="77"/>
      <c r="N210" s="77"/>
      <c r="O210" s="77"/>
      <c r="P210" s="77"/>
      <c r="Q210" s="77"/>
      <c r="R210" s="77"/>
      <c r="S210" s="77"/>
      <c r="T210" s="77"/>
      <c r="W210" s="77"/>
      <c r="X210" s="77"/>
      <c r="Y210" s="77"/>
      <c r="Z210" s="77"/>
      <c r="AA210" s="77"/>
      <c r="AB210" s="77"/>
      <c r="AC210" s="77"/>
      <c r="AD210" s="77"/>
      <c r="AE210" s="77"/>
      <c r="AF210" s="77"/>
      <c r="AG210" s="77"/>
      <c r="AH210" s="77"/>
      <c r="AI210" s="77"/>
      <c r="AJ210" s="77"/>
      <c r="AK210" s="77"/>
    </row>
    <row r="211" spans="1:37" x14ac:dyDescent="0.15">
      <c r="A211" s="77"/>
      <c r="B211" s="77"/>
      <c r="C211" s="77"/>
      <c r="D211" s="77"/>
      <c r="E211" s="77"/>
      <c r="F211" s="77"/>
      <c r="G211" s="77"/>
      <c r="H211" s="77"/>
      <c r="I211" s="77"/>
      <c r="J211" s="77"/>
      <c r="K211" s="77"/>
      <c r="L211" s="77"/>
      <c r="M211" s="77"/>
      <c r="N211" s="77"/>
      <c r="O211" s="77"/>
      <c r="P211" s="77"/>
      <c r="Q211" s="77"/>
      <c r="R211" s="77"/>
      <c r="S211" s="77"/>
      <c r="T211" s="77"/>
      <c r="W211" s="77"/>
      <c r="X211" s="77"/>
      <c r="Y211" s="77"/>
      <c r="Z211" s="77"/>
      <c r="AA211" s="77"/>
      <c r="AB211" s="77"/>
      <c r="AC211" s="77"/>
      <c r="AD211" s="77"/>
      <c r="AE211" s="77"/>
      <c r="AF211" s="77"/>
      <c r="AG211" s="77"/>
      <c r="AH211" s="77"/>
      <c r="AI211" s="77"/>
      <c r="AJ211" s="77"/>
      <c r="AK211" s="77"/>
    </row>
    <row r="212" spans="1:37" x14ac:dyDescent="0.15">
      <c r="A212" s="77"/>
      <c r="B212" s="77"/>
      <c r="C212" s="77"/>
      <c r="D212" s="77"/>
      <c r="E212" s="77"/>
      <c r="F212" s="77"/>
      <c r="G212" s="77"/>
      <c r="H212" s="77"/>
      <c r="I212" s="77"/>
      <c r="J212" s="77"/>
      <c r="K212" s="77"/>
      <c r="L212" s="77"/>
      <c r="M212" s="77"/>
      <c r="N212" s="77"/>
      <c r="O212" s="77"/>
      <c r="P212" s="77"/>
      <c r="Q212" s="77"/>
      <c r="R212" s="77"/>
      <c r="S212" s="77"/>
      <c r="T212" s="77"/>
      <c r="W212" s="77"/>
      <c r="X212" s="77"/>
      <c r="Y212" s="77"/>
      <c r="Z212" s="77"/>
      <c r="AA212" s="77"/>
      <c r="AB212" s="77"/>
      <c r="AC212" s="77"/>
      <c r="AD212" s="77"/>
      <c r="AE212" s="77"/>
      <c r="AF212" s="77"/>
      <c r="AG212" s="77"/>
      <c r="AH212" s="77"/>
      <c r="AI212" s="77"/>
      <c r="AJ212" s="77"/>
      <c r="AK212" s="77"/>
    </row>
    <row r="213" spans="1:37" x14ac:dyDescent="0.15">
      <c r="A213" s="77"/>
      <c r="B213" s="77"/>
      <c r="C213" s="77"/>
      <c r="D213" s="77"/>
      <c r="E213" s="77"/>
      <c r="F213" s="77"/>
      <c r="G213" s="77"/>
      <c r="H213" s="77"/>
      <c r="I213" s="77"/>
      <c r="J213" s="77"/>
      <c r="K213" s="77"/>
      <c r="L213" s="77"/>
      <c r="M213" s="77"/>
      <c r="N213" s="77"/>
      <c r="O213" s="77"/>
      <c r="P213" s="77"/>
      <c r="Q213" s="77"/>
      <c r="R213" s="77"/>
      <c r="S213" s="77"/>
      <c r="T213" s="77"/>
      <c r="W213" s="77"/>
      <c r="X213" s="77"/>
      <c r="Y213" s="77"/>
      <c r="Z213" s="77"/>
      <c r="AA213" s="77"/>
      <c r="AB213" s="77"/>
      <c r="AC213" s="77"/>
      <c r="AD213" s="77"/>
      <c r="AE213" s="77"/>
      <c r="AF213" s="77"/>
      <c r="AG213" s="77"/>
      <c r="AH213" s="77"/>
      <c r="AI213" s="77"/>
      <c r="AJ213" s="77"/>
      <c r="AK213" s="77"/>
    </row>
    <row r="214" spans="1:37" x14ac:dyDescent="0.15">
      <c r="A214" s="77"/>
      <c r="B214" s="77"/>
      <c r="C214" s="77"/>
      <c r="D214" s="77"/>
      <c r="E214" s="77"/>
      <c r="F214" s="77"/>
      <c r="G214" s="77"/>
      <c r="H214" s="77"/>
      <c r="I214" s="77"/>
      <c r="J214" s="77"/>
      <c r="K214" s="77"/>
      <c r="L214" s="77"/>
      <c r="M214" s="77"/>
      <c r="N214" s="77"/>
      <c r="O214" s="77"/>
      <c r="P214" s="77"/>
      <c r="Q214" s="77"/>
      <c r="R214" s="77"/>
      <c r="S214" s="77"/>
      <c r="T214" s="77"/>
      <c r="W214" s="77"/>
      <c r="X214" s="77"/>
      <c r="Y214" s="77"/>
      <c r="Z214" s="77"/>
      <c r="AA214" s="77"/>
      <c r="AB214" s="77"/>
      <c r="AC214" s="77"/>
      <c r="AD214" s="77"/>
      <c r="AE214" s="77"/>
      <c r="AF214" s="77"/>
      <c r="AG214" s="77"/>
      <c r="AH214" s="77"/>
      <c r="AI214" s="77"/>
      <c r="AJ214" s="77"/>
      <c r="AK214" s="77"/>
    </row>
    <row r="215" spans="1:37" x14ac:dyDescent="0.15">
      <c r="A215" s="77"/>
      <c r="M215" s="77"/>
      <c r="N215" s="77"/>
      <c r="O215" s="77"/>
      <c r="P215" s="77"/>
      <c r="Q215" s="77"/>
      <c r="R215" s="77"/>
      <c r="S215" s="77"/>
      <c r="T215" s="77"/>
      <c r="W215" s="77"/>
      <c r="X215" s="77"/>
      <c r="Y215" s="77"/>
      <c r="Z215" s="77"/>
      <c r="AA215" s="77"/>
      <c r="AB215" s="77"/>
      <c r="AC215" s="77"/>
      <c r="AD215" s="77"/>
      <c r="AE215" s="77"/>
      <c r="AF215" s="77"/>
      <c r="AG215" s="77"/>
      <c r="AH215" s="77"/>
      <c r="AI215" s="77"/>
      <c r="AJ215" s="77"/>
      <c r="AK215" s="77"/>
    </row>
    <row r="216" spans="1:37" x14ac:dyDescent="0.15">
      <c r="A216" s="77"/>
      <c r="M216" s="77"/>
      <c r="N216" s="77"/>
      <c r="O216" s="77"/>
      <c r="P216" s="77"/>
      <c r="Q216" s="77"/>
      <c r="R216" s="77"/>
      <c r="S216" s="77"/>
      <c r="T216" s="77"/>
      <c r="W216" s="77"/>
      <c r="X216" s="77"/>
      <c r="Y216" s="77"/>
      <c r="Z216" s="77"/>
      <c r="AA216" s="77"/>
      <c r="AB216" s="77"/>
      <c r="AC216" s="77"/>
      <c r="AD216" s="77"/>
      <c r="AE216" s="77"/>
      <c r="AF216" s="77"/>
      <c r="AG216" s="77"/>
      <c r="AH216" s="77"/>
      <c r="AI216" s="77"/>
      <c r="AJ216" s="77"/>
      <c r="AK216" s="77"/>
    </row>
    <row r="217" spans="1:37" x14ac:dyDescent="0.15">
      <c r="A217" s="77"/>
      <c r="M217" s="77"/>
      <c r="N217" s="77"/>
      <c r="O217" s="77"/>
      <c r="P217" s="77"/>
      <c r="Q217" s="77"/>
      <c r="R217" s="77"/>
      <c r="S217" s="77"/>
      <c r="T217" s="77"/>
      <c r="W217" s="77"/>
      <c r="X217" s="77"/>
      <c r="Y217" s="77"/>
      <c r="Z217" s="77"/>
      <c r="AA217" s="77"/>
      <c r="AB217" s="77"/>
      <c r="AC217" s="77"/>
      <c r="AD217" s="77"/>
      <c r="AE217" s="77"/>
      <c r="AF217" s="77"/>
      <c r="AG217" s="77"/>
      <c r="AH217" s="77"/>
      <c r="AI217" s="77"/>
      <c r="AJ217" s="77"/>
      <c r="AK217" s="77"/>
    </row>
    <row r="218" spans="1:37" x14ac:dyDescent="0.15">
      <c r="A218" s="77"/>
      <c r="M218" s="77"/>
      <c r="N218" s="77"/>
      <c r="O218" s="77"/>
      <c r="P218" s="77"/>
      <c r="Q218" s="77"/>
      <c r="R218" s="77"/>
      <c r="S218" s="77"/>
      <c r="T218" s="77"/>
      <c r="W218" s="77"/>
      <c r="X218" s="77"/>
      <c r="Y218" s="77"/>
      <c r="Z218" s="77"/>
      <c r="AA218" s="77"/>
      <c r="AB218" s="77"/>
      <c r="AC218" s="77"/>
      <c r="AD218" s="77"/>
      <c r="AE218" s="77"/>
      <c r="AF218" s="77"/>
      <c r="AG218" s="77"/>
      <c r="AH218" s="77"/>
      <c r="AI218" s="77"/>
      <c r="AJ218" s="77"/>
      <c r="AK218" s="77"/>
    </row>
    <row r="219" spans="1:37" x14ac:dyDescent="0.15">
      <c r="A219" s="77"/>
      <c r="M219" s="77"/>
      <c r="N219" s="77"/>
      <c r="O219" s="77"/>
      <c r="P219" s="77"/>
      <c r="Q219" s="77"/>
      <c r="R219" s="77"/>
      <c r="S219" s="77"/>
      <c r="T219" s="77"/>
      <c r="W219" s="77"/>
      <c r="X219" s="77"/>
      <c r="Y219" s="77"/>
      <c r="Z219" s="77"/>
      <c r="AA219" s="77"/>
      <c r="AB219" s="77"/>
      <c r="AC219" s="77"/>
      <c r="AD219" s="77"/>
      <c r="AE219" s="77"/>
      <c r="AF219" s="77"/>
      <c r="AG219" s="77"/>
      <c r="AH219" s="77"/>
      <c r="AI219" s="77"/>
      <c r="AJ219" s="77"/>
      <c r="AK219" s="77"/>
    </row>
    <row r="220" spans="1:37" x14ac:dyDescent="0.15">
      <c r="A220" s="77"/>
      <c r="M220" s="77"/>
      <c r="N220" s="77"/>
      <c r="O220" s="77"/>
      <c r="P220" s="77"/>
      <c r="Q220" s="77"/>
      <c r="R220" s="77"/>
      <c r="S220" s="77"/>
      <c r="T220" s="77"/>
      <c r="W220" s="77"/>
      <c r="X220" s="77"/>
      <c r="Y220" s="77"/>
      <c r="Z220" s="77"/>
      <c r="AA220" s="77"/>
      <c r="AB220" s="77"/>
      <c r="AC220" s="77"/>
      <c r="AD220" s="77"/>
      <c r="AE220" s="77"/>
      <c r="AF220" s="77"/>
      <c r="AG220" s="77"/>
      <c r="AH220" s="77"/>
      <c r="AI220" s="77"/>
      <c r="AJ220" s="77"/>
      <c r="AK220" s="77"/>
    </row>
    <row r="221" spans="1:37" x14ac:dyDescent="0.15">
      <c r="A221" s="77"/>
      <c r="M221" s="77"/>
      <c r="N221" s="77"/>
      <c r="O221" s="77"/>
      <c r="P221" s="77"/>
      <c r="Q221" s="77"/>
      <c r="R221" s="77"/>
      <c r="S221" s="77"/>
      <c r="T221" s="77"/>
      <c r="W221" s="77"/>
      <c r="X221" s="77"/>
      <c r="Y221" s="77"/>
      <c r="Z221" s="77"/>
      <c r="AA221" s="77"/>
      <c r="AB221" s="77"/>
      <c r="AC221" s="77"/>
      <c r="AD221" s="77"/>
      <c r="AE221" s="77"/>
      <c r="AF221" s="77"/>
      <c r="AG221" s="77"/>
      <c r="AH221" s="77"/>
      <c r="AI221" s="77"/>
      <c r="AJ221" s="77"/>
      <c r="AK221" s="77"/>
    </row>
    <row r="222" spans="1:37" x14ac:dyDescent="0.15">
      <c r="A222" s="77"/>
      <c r="M222" s="77"/>
      <c r="N222" s="77"/>
      <c r="O222" s="77"/>
      <c r="P222" s="77"/>
      <c r="Q222" s="77"/>
      <c r="R222" s="77"/>
      <c r="S222" s="77"/>
      <c r="T222" s="77"/>
      <c r="W222" s="77"/>
      <c r="X222" s="77"/>
      <c r="Y222" s="77"/>
      <c r="Z222" s="77"/>
      <c r="AA222" s="77"/>
      <c r="AB222" s="77"/>
      <c r="AC222" s="77"/>
      <c r="AD222" s="77"/>
      <c r="AE222" s="77"/>
      <c r="AF222" s="77"/>
      <c r="AG222" s="77"/>
      <c r="AH222" s="77"/>
      <c r="AI222" s="77"/>
      <c r="AJ222" s="77"/>
      <c r="AK222" s="77"/>
    </row>
    <row r="223" spans="1:37" x14ac:dyDescent="0.15">
      <c r="A223" s="77"/>
      <c r="M223" s="77"/>
      <c r="N223" s="77"/>
      <c r="O223" s="77"/>
      <c r="P223" s="77"/>
      <c r="Q223" s="77"/>
      <c r="R223" s="77"/>
      <c r="S223" s="77"/>
      <c r="T223" s="77"/>
      <c r="W223" s="77"/>
      <c r="X223" s="77"/>
      <c r="Y223" s="77"/>
      <c r="Z223" s="77"/>
      <c r="AA223" s="77"/>
      <c r="AB223" s="77"/>
      <c r="AC223" s="77"/>
      <c r="AD223" s="77"/>
      <c r="AE223" s="77"/>
      <c r="AF223" s="77"/>
      <c r="AG223" s="77"/>
      <c r="AH223" s="77"/>
      <c r="AI223" s="77"/>
      <c r="AJ223" s="77"/>
      <c r="AK223" s="77"/>
    </row>
    <row r="224" spans="1:37" x14ac:dyDescent="0.15">
      <c r="A224" s="77"/>
      <c r="M224" s="77"/>
      <c r="N224" s="77"/>
      <c r="O224" s="77"/>
      <c r="P224" s="77"/>
      <c r="Q224" s="77"/>
      <c r="R224" s="77"/>
      <c r="S224" s="77"/>
      <c r="T224" s="77"/>
      <c r="W224" s="77"/>
      <c r="X224" s="77"/>
      <c r="Y224" s="77"/>
      <c r="Z224" s="77"/>
      <c r="AA224" s="77"/>
      <c r="AB224" s="77"/>
      <c r="AC224" s="77"/>
      <c r="AD224" s="77"/>
      <c r="AE224" s="77"/>
      <c r="AF224" s="77"/>
      <c r="AG224" s="77"/>
      <c r="AH224" s="77"/>
      <c r="AI224" s="77"/>
      <c r="AJ224" s="77"/>
      <c r="AK224" s="77"/>
    </row>
    <row r="225" spans="1:37" x14ac:dyDescent="0.15">
      <c r="A225" s="77"/>
      <c r="M225" s="77"/>
      <c r="N225" s="77"/>
      <c r="O225" s="77"/>
      <c r="P225" s="77"/>
      <c r="Q225" s="77"/>
      <c r="R225" s="77"/>
      <c r="S225" s="77"/>
      <c r="T225" s="77"/>
      <c r="W225" s="77"/>
      <c r="X225" s="77"/>
      <c r="Y225" s="77"/>
      <c r="Z225" s="77"/>
      <c r="AA225" s="77"/>
      <c r="AB225" s="77"/>
      <c r="AC225" s="77"/>
      <c r="AD225" s="77"/>
      <c r="AE225" s="77"/>
      <c r="AF225" s="77"/>
      <c r="AG225" s="77"/>
      <c r="AH225" s="77"/>
      <c r="AI225" s="77"/>
      <c r="AJ225" s="77"/>
      <c r="AK225" s="77"/>
    </row>
    <row r="226" spans="1:37" x14ac:dyDescent="0.15">
      <c r="A226" s="77"/>
      <c r="M226" s="77"/>
      <c r="N226" s="77"/>
      <c r="O226" s="77"/>
      <c r="P226" s="77"/>
      <c r="Q226" s="77"/>
      <c r="R226" s="77"/>
      <c r="S226" s="77"/>
      <c r="T226" s="77"/>
      <c r="W226" s="77"/>
      <c r="X226" s="77"/>
      <c r="Y226" s="77"/>
      <c r="Z226" s="77"/>
      <c r="AA226" s="77"/>
      <c r="AB226" s="77"/>
      <c r="AC226" s="77"/>
      <c r="AD226" s="77"/>
      <c r="AE226" s="77"/>
      <c r="AF226" s="77"/>
      <c r="AG226" s="77"/>
      <c r="AH226" s="77"/>
      <c r="AI226" s="77"/>
      <c r="AJ226" s="77"/>
      <c r="AK226" s="77"/>
    </row>
    <row r="227" spans="1:37" x14ac:dyDescent="0.15">
      <c r="A227" s="77"/>
      <c r="M227" s="77"/>
      <c r="N227" s="77"/>
      <c r="O227" s="77"/>
      <c r="P227" s="77"/>
      <c r="Q227" s="77"/>
      <c r="R227" s="77"/>
      <c r="S227" s="77"/>
      <c r="T227" s="77"/>
      <c r="W227" s="77"/>
      <c r="X227" s="77"/>
      <c r="Y227" s="77"/>
      <c r="Z227" s="77"/>
      <c r="AA227" s="77"/>
      <c r="AB227" s="77"/>
      <c r="AC227" s="77"/>
      <c r="AD227" s="77"/>
      <c r="AE227" s="77"/>
      <c r="AF227" s="77"/>
      <c r="AG227" s="77"/>
      <c r="AH227" s="77"/>
      <c r="AI227" s="77"/>
      <c r="AJ227" s="77"/>
      <c r="AK227" s="77"/>
    </row>
    <row r="228" spans="1:37" x14ac:dyDescent="0.15">
      <c r="A228" s="77"/>
      <c r="M228" s="77"/>
      <c r="N228" s="77"/>
      <c r="O228" s="77"/>
      <c r="P228" s="77"/>
      <c r="Q228" s="77"/>
      <c r="R228" s="77"/>
      <c r="S228" s="77"/>
      <c r="T228" s="77"/>
      <c r="W228" s="77"/>
      <c r="X228" s="77"/>
      <c r="Y228" s="77"/>
      <c r="Z228" s="77"/>
      <c r="AA228" s="77"/>
      <c r="AB228" s="77"/>
      <c r="AC228" s="77"/>
      <c r="AD228" s="77"/>
      <c r="AE228" s="77"/>
      <c r="AF228" s="77"/>
      <c r="AG228" s="77"/>
      <c r="AH228" s="77"/>
      <c r="AI228" s="77"/>
      <c r="AJ228" s="77"/>
      <c r="AK228" s="77"/>
    </row>
    <row r="229" spans="1:37" x14ac:dyDescent="0.15">
      <c r="A229" s="77"/>
      <c r="M229" s="77"/>
      <c r="N229" s="77"/>
      <c r="O229" s="77"/>
      <c r="P229" s="77"/>
      <c r="Q229" s="77"/>
      <c r="R229" s="77"/>
      <c r="S229" s="77"/>
      <c r="T229" s="77"/>
      <c r="W229" s="77"/>
      <c r="X229" s="77"/>
      <c r="Y229" s="77"/>
      <c r="Z229" s="77"/>
      <c r="AA229" s="77"/>
      <c r="AB229" s="77"/>
      <c r="AC229" s="77"/>
      <c r="AD229" s="77"/>
      <c r="AE229" s="77"/>
      <c r="AF229" s="77"/>
      <c r="AG229" s="77"/>
      <c r="AH229" s="77"/>
      <c r="AI229" s="77"/>
      <c r="AJ229" s="77"/>
      <c r="AK229" s="77"/>
    </row>
    <row r="230" spans="1:37" x14ac:dyDescent="0.15">
      <c r="A230" s="77"/>
      <c r="M230" s="77"/>
      <c r="N230" s="77"/>
      <c r="O230" s="77"/>
      <c r="P230" s="77"/>
      <c r="Q230" s="77"/>
      <c r="R230" s="77"/>
      <c r="S230" s="77"/>
      <c r="T230" s="77"/>
      <c r="W230" s="77"/>
      <c r="X230" s="77"/>
      <c r="Y230" s="77"/>
      <c r="Z230" s="77"/>
      <c r="AA230" s="77"/>
      <c r="AB230" s="77"/>
      <c r="AC230" s="77"/>
      <c r="AD230" s="77"/>
      <c r="AE230" s="77"/>
      <c r="AF230" s="77"/>
      <c r="AG230" s="77"/>
      <c r="AH230" s="77"/>
      <c r="AI230" s="77"/>
      <c r="AJ230" s="77"/>
      <c r="AK230" s="77"/>
    </row>
    <row r="231" spans="1:37" x14ac:dyDescent="0.15">
      <c r="A231" s="77"/>
      <c r="M231" s="77"/>
      <c r="N231" s="77"/>
      <c r="O231" s="77"/>
      <c r="P231" s="77"/>
      <c r="Q231" s="77"/>
      <c r="R231" s="77"/>
      <c r="S231" s="77"/>
      <c r="T231" s="77"/>
      <c r="W231" s="77"/>
      <c r="X231" s="77"/>
      <c r="Y231" s="77"/>
      <c r="Z231" s="77"/>
      <c r="AA231" s="77"/>
      <c r="AB231" s="77"/>
      <c r="AC231" s="77"/>
      <c r="AD231" s="77"/>
      <c r="AE231" s="77"/>
      <c r="AF231" s="77"/>
      <c r="AG231" s="77"/>
      <c r="AH231" s="77"/>
      <c r="AI231" s="77"/>
      <c r="AJ231" s="77"/>
      <c r="AK231" s="77"/>
    </row>
    <row r="232" spans="1:37" x14ac:dyDescent="0.15">
      <c r="A232" s="77"/>
      <c r="M232" s="77"/>
      <c r="N232" s="77"/>
      <c r="O232" s="77"/>
      <c r="P232" s="77"/>
      <c r="Q232" s="77"/>
      <c r="R232" s="77"/>
      <c r="S232" s="77"/>
      <c r="T232" s="77"/>
      <c r="W232" s="77"/>
      <c r="X232" s="77"/>
      <c r="Y232" s="77"/>
      <c r="Z232" s="77"/>
      <c r="AA232" s="77"/>
      <c r="AB232" s="77"/>
      <c r="AC232" s="77"/>
      <c r="AD232" s="77"/>
      <c r="AE232" s="77"/>
      <c r="AF232" s="77"/>
      <c r="AG232" s="77"/>
      <c r="AH232" s="77"/>
      <c r="AI232" s="77"/>
      <c r="AJ232" s="77"/>
      <c r="AK232" s="77"/>
    </row>
    <row r="233" spans="1:37" x14ac:dyDescent="0.15">
      <c r="A233" s="77"/>
      <c r="M233" s="77"/>
      <c r="N233" s="77"/>
      <c r="O233" s="77"/>
      <c r="P233" s="77"/>
      <c r="Q233" s="77"/>
      <c r="R233" s="77"/>
      <c r="S233" s="77"/>
      <c r="T233" s="77"/>
      <c r="W233" s="77"/>
      <c r="X233" s="77"/>
      <c r="Y233" s="77"/>
      <c r="Z233" s="77"/>
      <c r="AA233" s="77"/>
      <c r="AB233" s="77"/>
      <c r="AC233" s="77"/>
      <c r="AD233" s="77"/>
      <c r="AE233" s="77"/>
      <c r="AF233" s="77"/>
      <c r="AG233" s="77"/>
      <c r="AH233" s="77"/>
      <c r="AI233" s="77"/>
      <c r="AJ233" s="77"/>
      <c r="AK233" s="77"/>
    </row>
    <row r="234" spans="1:37" x14ac:dyDescent="0.15">
      <c r="A234" s="77"/>
      <c r="M234" s="77"/>
      <c r="N234" s="77"/>
      <c r="O234" s="77"/>
      <c r="P234" s="77"/>
      <c r="Q234" s="77"/>
      <c r="R234" s="77"/>
      <c r="S234" s="77"/>
      <c r="T234" s="77"/>
      <c r="W234" s="77"/>
      <c r="X234" s="77"/>
      <c r="Y234" s="77"/>
      <c r="Z234" s="77"/>
      <c r="AA234" s="77"/>
      <c r="AB234" s="77"/>
      <c r="AC234" s="77"/>
      <c r="AD234" s="77"/>
      <c r="AE234" s="77"/>
      <c r="AF234" s="77"/>
      <c r="AG234" s="77"/>
      <c r="AH234" s="77"/>
      <c r="AI234" s="77"/>
      <c r="AJ234" s="77"/>
      <c r="AK234" s="77"/>
    </row>
    <row r="235" spans="1:37" x14ac:dyDescent="0.15">
      <c r="A235" s="77"/>
      <c r="M235" s="77"/>
      <c r="N235" s="77"/>
      <c r="O235" s="77"/>
      <c r="P235" s="77"/>
      <c r="Q235" s="77"/>
      <c r="R235" s="77"/>
      <c r="S235" s="77"/>
      <c r="T235" s="77"/>
      <c r="W235" s="77"/>
      <c r="X235" s="77"/>
      <c r="Y235" s="77"/>
      <c r="Z235" s="77"/>
      <c r="AA235" s="77"/>
      <c r="AB235" s="77"/>
      <c r="AC235" s="77"/>
      <c r="AD235" s="77"/>
      <c r="AE235" s="77"/>
      <c r="AF235" s="77"/>
      <c r="AG235" s="77"/>
      <c r="AH235" s="77"/>
      <c r="AI235" s="77"/>
      <c r="AJ235" s="77"/>
      <c r="AK235" s="77"/>
    </row>
    <row r="236" spans="1:37" x14ac:dyDescent="0.15">
      <c r="A236" s="77"/>
      <c r="M236" s="77"/>
      <c r="N236" s="77"/>
      <c r="O236" s="77"/>
      <c r="P236" s="77"/>
      <c r="Q236" s="77"/>
      <c r="R236" s="77"/>
      <c r="S236" s="77"/>
      <c r="T236" s="77"/>
      <c r="W236" s="77"/>
      <c r="X236" s="77"/>
      <c r="Y236" s="77"/>
      <c r="Z236" s="77"/>
      <c r="AA236" s="77"/>
      <c r="AB236" s="77"/>
      <c r="AC236" s="77"/>
      <c r="AD236" s="77"/>
      <c r="AE236" s="77"/>
      <c r="AF236" s="77"/>
      <c r="AG236" s="77"/>
      <c r="AH236" s="77"/>
      <c r="AI236" s="77"/>
      <c r="AJ236" s="77"/>
      <c r="AK236" s="77"/>
    </row>
    <row r="237" spans="1:37" x14ac:dyDescent="0.15">
      <c r="A237" s="77"/>
      <c r="M237" s="77"/>
      <c r="N237" s="77"/>
      <c r="O237" s="77"/>
      <c r="P237" s="77"/>
      <c r="Q237" s="77"/>
      <c r="R237" s="77"/>
      <c r="S237" s="77"/>
      <c r="T237" s="77"/>
      <c r="W237" s="77"/>
      <c r="X237" s="77"/>
      <c r="Y237" s="77"/>
      <c r="Z237" s="77"/>
      <c r="AA237" s="77"/>
      <c r="AB237" s="77"/>
      <c r="AC237" s="77"/>
      <c r="AD237" s="77"/>
      <c r="AE237" s="77"/>
      <c r="AF237" s="77"/>
      <c r="AG237" s="77"/>
      <c r="AH237" s="77"/>
      <c r="AI237" s="77"/>
      <c r="AJ237" s="77"/>
      <c r="AK237" s="77"/>
    </row>
    <row r="238" spans="1:37" x14ac:dyDescent="0.15">
      <c r="A238" s="77"/>
      <c r="N238" s="77"/>
      <c r="O238" s="77"/>
      <c r="P238" s="77"/>
      <c r="Q238" s="77"/>
      <c r="R238" s="77"/>
      <c r="S238" s="77"/>
      <c r="T238" s="77"/>
      <c r="W238" s="77"/>
      <c r="X238" s="77"/>
      <c r="Y238" s="77"/>
      <c r="Z238" s="77"/>
      <c r="AA238" s="77"/>
      <c r="AB238" s="77"/>
      <c r="AC238" s="77"/>
      <c r="AD238" s="77"/>
      <c r="AE238" s="77"/>
      <c r="AF238" s="77"/>
      <c r="AG238" s="77"/>
      <c r="AH238" s="77"/>
      <c r="AI238" s="77"/>
      <c r="AJ238" s="77"/>
      <c r="AK238" s="77"/>
    </row>
    <row r="239" spans="1:37" x14ac:dyDescent="0.15">
      <c r="A239" s="77"/>
      <c r="N239" s="77"/>
      <c r="O239" s="77"/>
      <c r="P239" s="77"/>
      <c r="Q239" s="77"/>
      <c r="R239" s="77"/>
      <c r="S239" s="77"/>
      <c r="T239" s="77"/>
      <c r="W239" s="77"/>
      <c r="X239" s="77"/>
      <c r="Y239" s="77"/>
      <c r="Z239" s="77"/>
      <c r="AA239" s="77"/>
      <c r="AB239" s="77"/>
      <c r="AC239" s="77"/>
      <c r="AH239" s="77"/>
      <c r="AI239" s="77"/>
      <c r="AJ239" s="77"/>
      <c r="AK239" s="77"/>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firstPageNumber="0" orientation="portrait" r:id="rId1"/>
      <headerFooter alignWithMargins="0"/>
    </customSheetView>
  </customSheetViews>
  <mergeCells count="2">
    <mergeCell ref="AD46:AG46"/>
    <mergeCell ref="AD51:AG51"/>
  </mergeCells>
  <phoneticPr fontId="60"/>
  <printOptions horizontalCentered="1"/>
  <pageMargins left="0.39370078740157483" right="0.19685039370078741" top="0.39370078740157483" bottom="0.39370078740157483" header="0" footer="0.98425196850393704"/>
  <pageSetup paperSize="9" scale="96" firstPageNumber="0"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showGridLines="0" zoomScale="85" zoomScaleNormal="85" zoomScaleSheetLayoutView="75" workbookViewId="0">
      <selection activeCell="AI8" sqref="AI8"/>
    </sheetView>
  </sheetViews>
  <sheetFormatPr defaultRowHeight="16.5" x14ac:dyDescent="0.15"/>
  <cols>
    <col min="1" max="1" width="6.75" style="309" customWidth="1"/>
    <col min="2" max="2" width="2.625" style="309" customWidth="1"/>
    <col min="3" max="3" width="2.625" style="310" customWidth="1"/>
    <col min="4" max="15" width="6.375" style="311" customWidth="1"/>
    <col min="16" max="16" width="6.75" style="309" customWidth="1"/>
    <col min="17" max="17" width="2.625" style="309" customWidth="1"/>
    <col min="18" max="18" width="2.625" style="310" customWidth="1"/>
    <col min="19" max="30" width="6.375" style="311" customWidth="1"/>
    <col min="31" max="256" width="9" style="116"/>
    <col min="257" max="257" width="6.75" style="116" customWidth="1"/>
    <col min="258" max="259" width="2.625" style="116" customWidth="1"/>
    <col min="260" max="271" width="6.375" style="116" customWidth="1"/>
    <col min="272" max="272" width="6.75" style="116" customWidth="1"/>
    <col min="273" max="274" width="2.625" style="116" customWidth="1"/>
    <col min="275" max="286" width="6.375" style="116" customWidth="1"/>
    <col min="287" max="512" width="9" style="116"/>
    <col min="513" max="513" width="6.75" style="116" customWidth="1"/>
    <col min="514" max="515" width="2.625" style="116" customWidth="1"/>
    <col min="516" max="527" width="6.375" style="116" customWidth="1"/>
    <col min="528" max="528" width="6.75" style="116" customWidth="1"/>
    <col min="529" max="530" width="2.625" style="116" customWidth="1"/>
    <col min="531" max="542" width="6.375" style="116" customWidth="1"/>
    <col min="543" max="768" width="9" style="116"/>
    <col min="769" max="769" width="6.75" style="116" customWidth="1"/>
    <col min="770" max="771" width="2.625" style="116" customWidth="1"/>
    <col min="772" max="783" width="6.375" style="116" customWidth="1"/>
    <col min="784" max="784" width="6.75" style="116" customWidth="1"/>
    <col min="785" max="786" width="2.625" style="116" customWidth="1"/>
    <col min="787" max="798" width="6.375" style="116" customWidth="1"/>
    <col min="799" max="1024" width="9" style="116"/>
    <col min="1025" max="1025" width="6.75" style="116" customWidth="1"/>
    <col min="1026" max="1027" width="2.625" style="116" customWidth="1"/>
    <col min="1028" max="1039" width="6.375" style="116" customWidth="1"/>
    <col min="1040" max="1040" width="6.75" style="116" customWidth="1"/>
    <col min="1041" max="1042" width="2.625" style="116" customWidth="1"/>
    <col min="1043" max="1054" width="6.375" style="116" customWidth="1"/>
    <col min="1055" max="1280" width="9" style="116"/>
    <col min="1281" max="1281" width="6.75" style="116" customWidth="1"/>
    <col min="1282" max="1283" width="2.625" style="116" customWidth="1"/>
    <col min="1284" max="1295" width="6.375" style="116" customWidth="1"/>
    <col min="1296" max="1296" width="6.75" style="116" customWidth="1"/>
    <col min="1297" max="1298" width="2.625" style="116" customWidth="1"/>
    <col min="1299" max="1310" width="6.375" style="116" customWidth="1"/>
    <col min="1311" max="1536" width="9" style="116"/>
    <col min="1537" max="1537" width="6.75" style="116" customWidth="1"/>
    <col min="1538" max="1539" width="2.625" style="116" customWidth="1"/>
    <col min="1540" max="1551" width="6.375" style="116" customWidth="1"/>
    <col min="1552" max="1552" width="6.75" style="116" customWidth="1"/>
    <col min="1553" max="1554" width="2.625" style="116" customWidth="1"/>
    <col min="1555" max="1566" width="6.375" style="116" customWidth="1"/>
    <col min="1567" max="1792" width="9" style="116"/>
    <col min="1793" max="1793" width="6.75" style="116" customWidth="1"/>
    <col min="1794" max="1795" width="2.625" style="116" customWidth="1"/>
    <col min="1796" max="1807" width="6.375" style="116" customWidth="1"/>
    <col min="1808" max="1808" width="6.75" style="116" customWidth="1"/>
    <col min="1809" max="1810" width="2.625" style="116" customWidth="1"/>
    <col min="1811" max="1822" width="6.375" style="116" customWidth="1"/>
    <col min="1823" max="2048" width="9" style="116"/>
    <col min="2049" max="2049" width="6.75" style="116" customWidth="1"/>
    <col min="2050" max="2051" width="2.625" style="116" customWidth="1"/>
    <col min="2052" max="2063" width="6.375" style="116" customWidth="1"/>
    <col min="2064" max="2064" width="6.75" style="116" customWidth="1"/>
    <col min="2065" max="2066" width="2.625" style="116" customWidth="1"/>
    <col min="2067" max="2078" width="6.375" style="116" customWidth="1"/>
    <col min="2079" max="2304" width="9" style="116"/>
    <col min="2305" max="2305" width="6.75" style="116" customWidth="1"/>
    <col min="2306" max="2307" width="2.625" style="116" customWidth="1"/>
    <col min="2308" max="2319" width="6.375" style="116" customWidth="1"/>
    <col min="2320" max="2320" width="6.75" style="116" customWidth="1"/>
    <col min="2321" max="2322" width="2.625" style="116" customWidth="1"/>
    <col min="2323" max="2334" width="6.375" style="116" customWidth="1"/>
    <col min="2335" max="2560" width="9" style="116"/>
    <col min="2561" max="2561" width="6.75" style="116" customWidth="1"/>
    <col min="2562" max="2563" width="2.625" style="116" customWidth="1"/>
    <col min="2564" max="2575" width="6.375" style="116" customWidth="1"/>
    <col min="2576" max="2576" width="6.75" style="116" customWidth="1"/>
    <col min="2577" max="2578" width="2.625" style="116" customWidth="1"/>
    <col min="2579" max="2590" width="6.375" style="116" customWidth="1"/>
    <col min="2591" max="2816" width="9" style="116"/>
    <col min="2817" max="2817" width="6.75" style="116" customWidth="1"/>
    <col min="2818" max="2819" width="2.625" style="116" customWidth="1"/>
    <col min="2820" max="2831" width="6.375" style="116" customWidth="1"/>
    <col min="2832" max="2832" width="6.75" style="116" customWidth="1"/>
    <col min="2833" max="2834" width="2.625" style="116" customWidth="1"/>
    <col min="2835" max="2846" width="6.375" style="116" customWidth="1"/>
    <col min="2847" max="3072" width="9" style="116"/>
    <col min="3073" max="3073" width="6.75" style="116" customWidth="1"/>
    <col min="3074" max="3075" width="2.625" style="116" customWidth="1"/>
    <col min="3076" max="3087" width="6.375" style="116" customWidth="1"/>
    <col min="3088" max="3088" width="6.75" style="116" customWidth="1"/>
    <col min="3089" max="3090" width="2.625" style="116" customWidth="1"/>
    <col min="3091" max="3102" width="6.375" style="116" customWidth="1"/>
    <col min="3103" max="3328" width="9" style="116"/>
    <col min="3329" max="3329" width="6.75" style="116" customWidth="1"/>
    <col min="3330" max="3331" width="2.625" style="116" customWidth="1"/>
    <col min="3332" max="3343" width="6.375" style="116" customWidth="1"/>
    <col min="3344" max="3344" width="6.75" style="116" customWidth="1"/>
    <col min="3345" max="3346" width="2.625" style="116" customWidth="1"/>
    <col min="3347" max="3358" width="6.375" style="116" customWidth="1"/>
    <col min="3359" max="3584" width="9" style="116"/>
    <col min="3585" max="3585" width="6.75" style="116" customWidth="1"/>
    <col min="3586" max="3587" width="2.625" style="116" customWidth="1"/>
    <col min="3588" max="3599" width="6.375" style="116" customWidth="1"/>
    <col min="3600" max="3600" width="6.75" style="116" customWidth="1"/>
    <col min="3601" max="3602" width="2.625" style="116" customWidth="1"/>
    <col min="3603" max="3614" width="6.375" style="116" customWidth="1"/>
    <col min="3615" max="3840" width="9" style="116"/>
    <col min="3841" max="3841" width="6.75" style="116" customWidth="1"/>
    <col min="3842" max="3843" width="2.625" style="116" customWidth="1"/>
    <col min="3844" max="3855" width="6.375" style="116" customWidth="1"/>
    <col min="3856" max="3856" width="6.75" style="116" customWidth="1"/>
    <col min="3857" max="3858" width="2.625" style="116" customWidth="1"/>
    <col min="3859" max="3870" width="6.375" style="116" customWidth="1"/>
    <col min="3871" max="4096" width="9" style="116"/>
    <col min="4097" max="4097" width="6.75" style="116" customWidth="1"/>
    <col min="4098" max="4099" width="2.625" style="116" customWidth="1"/>
    <col min="4100" max="4111" width="6.375" style="116" customWidth="1"/>
    <col min="4112" max="4112" width="6.75" style="116" customWidth="1"/>
    <col min="4113" max="4114" width="2.625" style="116" customWidth="1"/>
    <col min="4115" max="4126" width="6.375" style="116" customWidth="1"/>
    <col min="4127" max="4352" width="9" style="116"/>
    <col min="4353" max="4353" width="6.75" style="116" customWidth="1"/>
    <col min="4354" max="4355" width="2.625" style="116" customWidth="1"/>
    <col min="4356" max="4367" width="6.375" style="116" customWidth="1"/>
    <col min="4368" max="4368" width="6.75" style="116" customWidth="1"/>
    <col min="4369" max="4370" width="2.625" style="116" customWidth="1"/>
    <col min="4371" max="4382" width="6.375" style="116" customWidth="1"/>
    <col min="4383" max="4608" width="9" style="116"/>
    <col min="4609" max="4609" width="6.75" style="116" customWidth="1"/>
    <col min="4610" max="4611" width="2.625" style="116" customWidth="1"/>
    <col min="4612" max="4623" width="6.375" style="116" customWidth="1"/>
    <col min="4624" max="4624" width="6.75" style="116" customWidth="1"/>
    <col min="4625" max="4626" width="2.625" style="116" customWidth="1"/>
    <col min="4627" max="4638" width="6.375" style="116" customWidth="1"/>
    <col min="4639" max="4864" width="9" style="116"/>
    <col min="4865" max="4865" width="6.75" style="116" customWidth="1"/>
    <col min="4866" max="4867" width="2.625" style="116" customWidth="1"/>
    <col min="4868" max="4879" width="6.375" style="116" customWidth="1"/>
    <col min="4880" max="4880" width="6.75" style="116" customWidth="1"/>
    <col min="4881" max="4882" width="2.625" style="116" customWidth="1"/>
    <col min="4883" max="4894" width="6.375" style="116" customWidth="1"/>
    <col min="4895" max="5120" width="9" style="116"/>
    <col min="5121" max="5121" width="6.75" style="116" customWidth="1"/>
    <col min="5122" max="5123" width="2.625" style="116" customWidth="1"/>
    <col min="5124" max="5135" width="6.375" style="116" customWidth="1"/>
    <col min="5136" max="5136" width="6.75" style="116" customWidth="1"/>
    <col min="5137" max="5138" width="2.625" style="116" customWidth="1"/>
    <col min="5139" max="5150" width="6.375" style="116" customWidth="1"/>
    <col min="5151" max="5376" width="9" style="116"/>
    <col min="5377" max="5377" width="6.75" style="116" customWidth="1"/>
    <col min="5378" max="5379" width="2.625" style="116" customWidth="1"/>
    <col min="5380" max="5391" width="6.375" style="116" customWidth="1"/>
    <col min="5392" max="5392" width="6.75" style="116" customWidth="1"/>
    <col min="5393" max="5394" width="2.625" style="116" customWidth="1"/>
    <col min="5395" max="5406" width="6.375" style="116" customWidth="1"/>
    <col min="5407" max="5632" width="9" style="116"/>
    <col min="5633" max="5633" width="6.75" style="116" customWidth="1"/>
    <col min="5634" max="5635" width="2.625" style="116" customWidth="1"/>
    <col min="5636" max="5647" width="6.375" style="116" customWidth="1"/>
    <col min="5648" max="5648" width="6.75" style="116" customWidth="1"/>
    <col min="5649" max="5650" width="2.625" style="116" customWidth="1"/>
    <col min="5651" max="5662" width="6.375" style="116" customWidth="1"/>
    <col min="5663" max="5888" width="9" style="116"/>
    <col min="5889" max="5889" width="6.75" style="116" customWidth="1"/>
    <col min="5890" max="5891" width="2.625" style="116" customWidth="1"/>
    <col min="5892" max="5903" width="6.375" style="116" customWidth="1"/>
    <col min="5904" max="5904" width="6.75" style="116" customWidth="1"/>
    <col min="5905" max="5906" width="2.625" style="116" customWidth="1"/>
    <col min="5907" max="5918" width="6.375" style="116" customWidth="1"/>
    <col min="5919" max="6144" width="9" style="116"/>
    <col min="6145" max="6145" width="6.75" style="116" customWidth="1"/>
    <col min="6146" max="6147" width="2.625" style="116" customWidth="1"/>
    <col min="6148" max="6159" width="6.375" style="116" customWidth="1"/>
    <col min="6160" max="6160" width="6.75" style="116" customWidth="1"/>
    <col min="6161" max="6162" width="2.625" style="116" customWidth="1"/>
    <col min="6163" max="6174" width="6.375" style="116" customWidth="1"/>
    <col min="6175" max="6400" width="9" style="116"/>
    <col min="6401" max="6401" width="6.75" style="116" customWidth="1"/>
    <col min="6402" max="6403" width="2.625" style="116" customWidth="1"/>
    <col min="6404" max="6415" width="6.375" style="116" customWidth="1"/>
    <col min="6416" max="6416" width="6.75" style="116" customWidth="1"/>
    <col min="6417" max="6418" width="2.625" style="116" customWidth="1"/>
    <col min="6419" max="6430" width="6.375" style="116" customWidth="1"/>
    <col min="6431" max="6656" width="9" style="116"/>
    <col min="6657" max="6657" width="6.75" style="116" customWidth="1"/>
    <col min="6658" max="6659" width="2.625" style="116" customWidth="1"/>
    <col min="6660" max="6671" width="6.375" style="116" customWidth="1"/>
    <col min="6672" max="6672" width="6.75" style="116" customWidth="1"/>
    <col min="6673" max="6674" width="2.625" style="116" customWidth="1"/>
    <col min="6675" max="6686" width="6.375" style="116" customWidth="1"/>
    <col min="6687" max="6912" width="9" style="116"/>
    <col min="6913" max="6913" width="6.75" style="116" customWidth="1"/>
    <col min="6914" max="6915" width="2.625" style="116" customWidth="1"/>
    <col min="6916" max="6927" width="6.375" style="116" customWidth="1"/>
    <col min="6928" max="6928" width="6.75" style="116" customWidth="1"/>
    <col min="6929" max="6930" width="2.625" style="116" customWidth="1"/>
    <col min="6931" max="6942" width="6.375" style="116" customWidth="1"/>
    <col min="6943" max="7168" width="9" style="116"/>
    <col min="7169" max="7169" width="6.75" style="116" customWidth="1"/>
    <col min="7170" max="7171" width="2.625" style="116" customWidth="1"/>
    <col min="7172" max="7183" width="6.375" style="116" customWidth="1"/>
    <col min="7184" max="7184" width="6.75" style="116" customWidth="1"/>
    <col min="7185" max="7186" width="2.625" style="116" customWidth="1"/>
    <col min="7187" max="7198" width="6.375" style="116" customWidth="1"/>
    <col min="7199" max="7424" width="9" style="116"/>
    <col min="7425" max="7425" width="6.75" style="116" customWidth="1"/>
    <col min="7426" max="7427" width="2.625" style="116" customWidth="1"/>
    <col min="7428" max="7439" width="6.375" style="116" customWidth="1"/>
    <col min="7440" max="7440" width="6.75" style="116" customWidth="1"/>
    <col min="7441" max="7442" width="2.625" style="116" customWidth="1"/>
    <col min="7443" max="7454" width="6.375" style="116" customWidth="1"/>
    <col min="7455" max="7680" width="9" style="116"/>
    <col min="7681" max="7681" width="6.75" style="116" customWidth="1"/>
    <col min="7682" max="7683" width="2.625" style="116" customWidth="1"/>
    <col min="7684" max="7695" width="6.375" style="116" customWidth="1"/>
    <col min="7696" max="7696" width="6.75" style="116" customWidth="1"/>
    <col min="7697" max="7698" width="2.625" style="116" customWidth="1"/>
    <col min="7699" max="7710" width="6.375" style="116" customWidth="1"/>
    <col min="7711" max="7936" width="9" style="116"/>
    <col min="7937" max="7937" width="6.75" style="116" customWidth="1"/>
    <col min="7938" max="7939" width="2.625" style="116" customWidth="1"/>
    <col min="7940" max="7951" width="6.375" style="116" customWidth="1"/>
    <col min="7952" max="7952" width="6.75" style="116" customWidth="1"/>
    <col min="7953" max="7954" width="2.625" style="116" customWidth="1"/>
    <col min="7955" max="7966" width="6.375" style="116" customWidth="1"/>
    <col min="7967" max="8192" width="9" style="116"/>
    <col min="8193" max="8193" width="6.75" style="116" customWidth="1"/>
    <col min="8194" max="8195" width="2.625" style="116" customWidth="1"/>
    <col min="8196" max="8207" width="6.375" style="116" customWidth="1"/>
    <col min="8208" max="8208" width="6.75" style="116" customWidth="1"/>
    <col min="8209" max="8210" width="2.625" style="116" customWidth="1"/>
    <col min="8211" max="8222" width="6.375" style="116" customWidth="1"/>
    <col min="8223" max="8448" width="9" style="116"/>
    <col min="8449" max="8449" width="6.75" style="116" customWidth="1"/>
    <col min="8450" max="8451" width="2.625" style="116" customWidth="1"/>
    <col min="8452" max="8463" width="6.375" style="116" customWidth="1"/>
    <col min="8464" max="8464" width="6.75" style="116" customWidth="1"/>
    <col min="8465" max="8466" width="2.625" style="116" customWidth="1"/>
    <col min="8467" max="8478" width="6.375" style="116" customWidth="1"/>
    <col min="8479" max="8704" width="9" style="116"/>
    <col min="8705" max="8705" width="6.75" style="116" customWidth="1"/>
    <col min="8706" max="8707" width="2.625" style="116" customWidth="1"/>
    <col min="8708" max="8719" width="6.375" style="116" customWidth="1"/>
    <col min="8720" max="8720" width="6.75" style="116" customWidth="1"/>
    <col min="8721" max="8722" width="2.625" style="116" customWidth="1"/>
    <col min="8723" max="8734" width="6.375" style="116" customWidth="1"/>
    <col min="8735" max="8960" width="9" style="116"/>
    <col min="8961" max="8961" width="6.75" style="116" customWidth="1"/>
    <col min="8962" max="8963" width="2.625" style="116" customWidth="1"/>
    <col min="8964" max="8975" width="6.375" style="116" customWidth="1"/>
    <col min="8976" max="8976" width="6.75" style="116" customWidth="1"/>
    <col min="8977" max="8978" width="2.625" style="116" customWidth="1"/>
    <col min="8979" max="8990" width="6.375" style="116" customWidth="1"/>
    <col min="8991" max="9216" width="9" style="116"/>
    <col min="9217" max="9217" width="6.75" style="116" customWidth="1"/>
    <col min="9218" max="9219" width="2.625" style="116" customWidth="1"/>
    <col min="9220" max="9231" width="6.375" style="116" customWidth="1"/>
    <col min="9232" max="9232" width="6.75" style="116" customWidth="1"/>
    <col min="9233" max="9234" width="2.625" style="116" customWidth="1"/>
    <col min="9235" max="9246" width="6.375" style="116" customWidth="1"/>
    <col min="9247" max="9472" width="9" style="116"/>
    <col min="9473" max="9473" width="6.75" style="116" customWidth="1"/>
    <col min="9474" max="9475" width="2.625" style="116" customWidth="1"/>
    <col min="9476" max="9487" width="6.375" style="116" customWidth="1"/>
    <col min="9488" max="9488" width="6.75" style="116" customWidth="1"/>
    <col min="9489" max="9490" width="2.625" style="116" customWidth="1"/>
    <col min="9491" max="9502" width="6.375" style="116" customWidth="1"/>
    <col min="9503" max="9728" width="9" style="116"/>
    <col min="9729" max="9729" width="6.75" style="116" customWidth="1"/>
    <col min="9730" max="9731" width="2.625" style="116" customWidth="1"/>
    <col min="9732" max="9743" width="6.375" style="116" customWidth="1"/>
    <col min="9744" max="9744" width="6.75" style="116" customWidth="1"/>
    <col min="9745" max="9746" width="2.625" style="116" customWidth="1"/>
    <col min="9747" max="9758" width="6.375" style="116" customWidth="1"/>
    <col min="9759" max="9984" width="9" style="116"/>
    <col min="9985" max="9985" width="6.75" style="116" customWidth="1"/>
    <col min="9986" max="9987" width="2.625" style="116" customWidth="1"/>
    <col min="9988" max="9999" width="6.375" style="116" customWidth="1"/>
    <col min="10000" max="10000" width="6.75" style="116" customWidth="1"/>
    <col min="10001" max="10002" width="2.625" style="116" customWidth="1"/>
    <col min="10003" max="10014" width="6.375" style="116" customWidth="1"/>
    <col min="10015" max="10240" width="9" style="116"/>
    <col min="10241" max="10241" width="6.75" style="116" customWidth="1"/>
    <col min="10242" max="10243" width="2.625" style="116" customWidth="1"/>
    <col min="10244" max="10255" width="6.375" style="116" customWidth="1"/>
    <col min="10256" max="10256" width="6.75" style="116" customWidth="1"/>
    <col min="10257" max="10258" width="2.625" style="116" customWidth="1"/>
    <col min="10259" max="10270" width="6.375" style="116" customWidth="1"/>
    <col min="10271" max="10496" width="9" style="116"/>
    <col min="10497" max="10497" width="6.75" style="116" customWidth="1"/>
    <col min="10498" max="10499" width="2.625" style="116" customWidth="1"/>
    <col min="10500" max="10511" width="6.375" style="116" customWidth="1"/>
    <col min="10512" max="10512" width="6.75" style="116" customWidth="1"/>
    <col min="10513" max="10514" width="2.625" style="116" customWidth="1"/>
    <col min="10515" max="10526" width="6.375" style="116" customWidth="1"/>
    <col min="10527" max="10752" width="9" style="116"/>
    <col min="10753" max="10753" width="6.75" style="116" customWidth="1"/>
    <col min="10754" max="10755" width="2.625" style="116" customWidth="1"/>
    <col min="10756" max="10767" width="6.375" style="116" customWidth="1"/>
    <col min="10768" max="10768" width="6.75" style="116" customWidth="1"/>
    <col min="10769" max="10770" width="2.625" style="116" customWidth="1"/>
    <col min="10771" max="10782" width="6.375" style="116" customWidth="1"/>
    <col min="10783" max="11008" width="9" style="116"/>
    <col min="11009" max="11009" width="6.75" style="116" customWidth="1"/>
    <col min="11010" max="11011" width="2.625" style="116" customWidth="1"/>
    <col min="11012" max="11023" width="6.375" style="116" customWidth="1"/>
    <col min="11024" max="11024" width="6.75" style="116" customWidth="1"/>
    <col min="11025" max="11026" width="2.625" style="116" customWidth="1"/>
    <col min="11027" max="11038" width="6.375" style="116" customWidth="1"/>
    <col min="11039" max="11264" width="9" style="116"/>
    <col min="11265" max="11265" width="6.75" style="116" customWidth="1"/>
    <col min="11266" max="11267" width="2.625" style="116" customWidth="1"/>
    <col min="11268" max="11279" width="6.375" style="116" customWidth="1"/>
    <col min="11280" max="11280" width="6.75" style="116" customWidth="1"/>
    <col min="11281" max="11282" width="2.625" style="116" customWidth="1"/>
    <col min="11283" max="11294" width="6.375" style="116" customWidth="1"/>
    <col min="11295" max="11520" width="9" style="116"/>
    <col min="11521" max="11521" width="6.75" style="116" customWidth="1"/>
    <col min="11522" max="11523" width="2.625" style="116" customWidth="1"/>
    <col min="11524" max="11535" width="6.375" style="116" customWidth="1"/>
    <col min="11536" max="11536" width="6.75" style="116" customWidth="1"/>
    <col min="11537" max="11538" width="2.625" style="116" customWidth="1"/>
    <col min="11539" max="11550" width="6.375" style="116" customWidth="1"/>
    <col min="11551" max="11776" width="9" style="116"/>
    <col min="11777" max="11777" width="6.75" style="116" customWidth="1"/>
    <col min="11778" max="11779" width="2.625" style="116" customWidth="1"/>
    <col min="11780" max="11791" width="6.375" style="116" customWidth="1"/>
    <col min="11792" max="11792" width="6.75" style="116" customWidth="1"/>
    <col min="11793" max="11794" width="2.625" style="116" customWidth="1"/>
    <col min="11795" max="11806" width="6.375" style="116" customWidth="1"/>
    <col min="11807" max="12032" width="9" style="116"/>
    <col min="12033" max="12033" width="6.75" style="116" customWidth="1"/>
    <col min="12034" max="12035" width="2.625" style="116" customWidth="1"/>
    <col min="12036" max="12047" width="6.375" style="116" customWidth="1"/>
    <col min="12048" max="12048" width="6.75" style="116" customWidth="1"/>
    <col min="12049" max="12050" width="2.625" style="116" customWidth="1"/>
    <col min="12051" max="12062" width="6.375" style="116" customWidth="1"/>
    <col min="12063" max="12288" width="9" style="116"/>
    <col min="12289" max="12289" width="6.75" style="116" customWidth="1"/>
    <col min="12290" max="12291" width="2.625" style="116" customWidth="1"/>
    <col min="12292" max="12303" width="6.375" style="116" customWidth="1"/>
    <col min="12304" max="12304" width="6.75" style="116" customWidth="1"/>
    <col min="12305" max="12306" width="2.625" style="116" customWidth="1"/>
    <col min="12307" max="12318" width="6.375" style="116" customWidth="1"/>
    <col min="12319" max="12544" width="9" style="116"/>
    <col min="12545" max="12545" width="6.75" style="116" customWidth="1"/>
    <col min="12546" max="12547" width="2.625" style="116" customWidth="1"/>
    <col min="12548" max="12559" width="6.375" style="116" customWidth="1"/>
    <col min="12560" max="12560" width="6.75" style="116" customWidth="1"/>
    <col min="12561" max="12562" width="2.625" style="116" customWidth="1"/>
    <col min="12563" max="12574" width="6.375" style="116" customWidth="1"/>
    <col min="12575" max="12800" width="9" style="116"/>
    <col min="12801" max="12801" width="6.75" style="116" customWidth="1"/>
    <col min="12802" max="12803" width="2.625" style="116" customWidth="1"/>
    <col min="12804" max="12815" width="6.375" style="116" customWidth="1"/>
    <col min="12816" max="12816" width="6.75" style="116" customWidth="1"/>
    <col min="12817" max="12818" width="2.625" style="116" customWidth="1"/>
    <col min="12819" max="12830" width="6.375" style="116" customWidth="1"/>
    <col min="12831" max="13056" width="9" style="116"/>
    <col min="13057" max="13057" width="6.75" style="116" customWidth="1"/>
    <col min="13058" max="13059" width="2.625" style="116" customWidth="1"/>
    <col min="13060" max="13071" width="6.375" style="116" customWidth="1"/>
    <col min="13072" max="13072" width="6.75" style="116" customWidth="1"/>
    <col min="13073" max="13074" width="2.625" style="116" customWidth="1"/>
    <col min="13075" max="13086" width="6.375" style="116" customWidth="1"/>
    <col min="13087" max="13312" width="9" style="116"/>
    <col min="13313" max="13313" width="6.75" style="116" customWidth="1"/>
    <col min="13314" max="13315" width="2.625" style="116" customWidth="1"/>
    <col min="13316" max="13327" width="6.375" style="116" customWidth="1"/>
    <col min="13328" max="13328" width="6.75" style="116" customWidth="1"/>
    <col min="13329" max="13330" width="2.625" style="116" customWidth="1"/>
    <col min="13331" max="13342" width="6.375" style="116" customWidth="1"/>
    <col min="13343" max="13568" width="9" style="116"/>
    <col min="13569" max="13569" width="6.75" style="116" customWidth="1"/>
    <col min="13570" max="13571" width="2.625" style="116" customWidth="1"/>
    <col min="13572" max="13583" width="6.375" style="116" customWidth="1"/>
    <col min="13584" max="13584" width="6.75" style="116" customWidth="1"/>
    <col min="13585" max="13586" width="2.625" style="116" customWidth="1"/>
    <col min="13587" max="13598" width="6.375" style="116" customWidth="1"/>
    <col min="13599" max="13824" width="9" style="116"/>
    <col min="13825" max="13825" width="6.75" style="116" customWidth="1"/>
    <col min="13826" max="13827" width="2.625" style="116" customWidth="1"/>
    <col min="13828" max="13839" width="6.375" style="116" customWidth="1"/>
    <col min="13840" max="13840" width="6.75" style="116" customWidth="1"/>
    <col min="13841" max="13842" width="2.625" style="116" customWidth="1"/>
    <col min="13843" max="13854" width="6.375" style="116" customWidth="1"/>
    <col min="13855" max="14080" width="9" style="116"/>
    <col min="14081" max="14081" width="6.75" style="116" customWidth="1"/>
    <col min="14082" max="14083" width="2.625" style="116" customWidth="1"/>
    <col min="14084" max="14095" width="6.375" style="116" customWidth="1"/>
    <col min="14096" max="14096" width="6.75" style="116" customWidth="1"/>
    <col min="14097" max="14098" width="2.625" style="116" customWidth="1"/>
    <col min="14099" max="14110" width="6.375" style="116" customWidth="1"/>
    <col min="14111" max="14336" width="9" style="116"/>
    <col min="14337" max="14337" width="6.75" style="116" customWidth="1"/>
    <col min="14338" max="14339" width="2.625" style="116" customWidth="1"/>
    <col min="14340" max="14351" width="6.375" style="116" customWidth="1"/>
    <col min="14352" max="14352" width="6.75" style="116" customWidth="1"/>
    <col min="14353" max="14354" width="2.625" style="116" customWidth="1"/>
    <col min="14355" max="14366" width="6.375" style="116" customWidth="1"/>
    <col min="14367" max="14592" width="9" style="116"/>
    <col min="14593" max="14593" width="6.75" style="116" customWidth="1"/>
    <col min="14594" max="14595" width="2.625" style="116" customWidth="1"/>
    <col min="14596" max="14607" width="6.375" style="116" customWidth="1"/>
    <col min="14608" max="14608" width="6.75" style="116" customWidth="1"/>
    <col min="14609" max="14610" width="2.625" style="116" customWidth="1"/>
    <col min="14611" max="14622" width="6.375" style="116" customWidth="1"/>
    <col min="14623" max="14848" width="9" style="116"/>
    <col min="14849" max="14849" width="6.75" style="116" customWidth="1"/>
    <col min="14850" max="14851" width="2.625" style="116" customWidth="1"/>
    <col min="14852" max="14863" width="6.375" style="116" customWidth="1"/>
    <col min="14864" max="14864" width="6.75" style="116" customWidth="1"/>
    <col min="14865" max="14866" width="2.625" style="116" customWidth="1"/>
    <col min="14867" max="14878" width="6.375" style="116" customWidth="1"/>
    <col min="14879" max="15104" width="9" style="116"/>
    <col min="15105" max="15105" width="6.75" style="116" customWidth="1"/>
    <col min="15106" max="15107" width="2.625" style="116" customWidth="1"/>
    <col min="15108" max="15119" width="6.375" style="116" customWidth="1"/>
    <col min="15120" max="15120" width="6.75" style="116" customWidth="1"/>
    <col min="15121" max="15122" width="2.625" style="116" customWidth="1"/>
    <col min="15123" max="15134" width="6.375" style="116" customWidth="1"/>
    <col min="15135" max="15360" width="9" style="116"/>
    <col min="15361" max="15361" width="6.75" style="116" customWidth="1"/>
    <col min="15362" max="15363" width="2.625" style="116" customWidth="1"/>
    <col min="15364" max="15375" width="6.375" style="116" customWidth="1"/>
    <col min="15376" max="15376" width="6.75" style="116" customWidth="1"/>
    <col min="15377" max="15378" width="2.625" style="116" customWidth="1"/>
    <col min="15379" max="15390" width="6.375" style="116" customWidth="1"/>
    <col min="15391" max="15616" width="9" style="116"/>
    <col min="15617" max="15617" width="6.75" style="116" customWidth="1"/>
    <col min="15618" max="15619" width="2.625" style="116" customWidth="1"/>
    <col min="15620" max="15631" width="6.375" style="116" customWidth="1"/>
    <col min="15632" max="15632" width="6.75" style="116" customWidth="1"/>
    <col min="15633" max="15634" width="2.625" style="116" customWidth="1"/>
    <col min="15635" max="15646" width="6.375" style="116" customWidth="1"/>
    <col min="15647" max="15872" width="9" style="116"/>
    <col min="15873" max="15873" width="6.75" style="116" customWidth="1"/>
    <col min="15874" max="15875" width="2.625" style="116" customWidth="1"/>
    <col min="15876" max="15887" width="6.375" style="116" customWidth="1"/>
    <col min="15888" max="15888" width="6.75" style="116" customWidth="1"/>
    <col min="15889" max="15890" width="2.625" style="116" customWidth="1"/>
    <col min="15891" max="15902" width="6.375" style="116" customWidth="1"/>
    <col min="15903" max="16128" width="9" style="116"/>
    <col min="16129" max="16129" width="6.75" style="116" customWidth="1"/>
    <col min="16130" max="16131" width="2.625" style="116" customWidth="1"/>
    <col min="16132" max="16143" width="6.375" style="116" customWidth="1"/>
    <col min="16144" max="16144" width="6.75" style="116" customWidth="1"/>
    <col min="16145" max="16146" width="2.625" style="116" customWidth="1"/>
    <col min="16147" max="16158" width="6.375" style="116" customWidth="1"/>
    <col min="16159" max="16384" width="9" style="116"/>
  </cols>
  <sheetData>
    <row r="1" spans="1:32" s="312" customFormat="1" ht="20.100000000000001" customHeight="1" x14ac:dyDescent="0.15">
      <c r="C1" s="318"/>
      <c r="D1" s="318"/>
      <c r="E1" s="318"/>
      <c r="F1" s="318"/>
      <c r="G1" s="318"/>
      <c r="H1" s="318"/>
      <c r="I1" s="318"/>
      <c r="J1" s="318"/>
      <c r="K1" s="2243" t="s">
        <v>890</v>
      </c>
      <c r="L1" s="2243"/>
      <c r="M1" s="2243"/>
      <c r="N1" s="2243"/>
      <c r="O1" s="2243"/>
      <c r="P1" s="318" t="s">
        <v>219</v>
      </c>
      <c r="Q1" s="318"/>
      <c r="R1" s="318"/>
      <c r="S1" s="318"/>
      <c r="T1" s="318"/>
      <c r="U1" s="318"/>
      <c r="V1" s="318"/>
      <c r="W1" s="318"/>
      <c r="X1" s="318"/>
      <c r="Y1" s="318"/>
      <c r="Z1" s="318"/>
      <c r="AA1" s="318"/>
      <c r="AB1" s="318"/>
      <c r="AC1" s="318"/>
      <c r="AD1" s="318"/>
    </row>
    <row r="2" spans="1:32" s="312" customFormat="1" ht="20.100000000000001" customHeight="1" x14ac:dyDescent="0.15">
      <c r="A2" s="319"/>
      <c r="B2" s="319"/>
      <c r="C2" s="319"/>
      <c r="D2" s="319"/>
      <c r="E2" s="319"/>
      <c r="F2" s="319"/>
      <c r="G2" s="319"/>
      <c r="H2" s="319"/>
      <c r="I2" s="319"/>
      <c r="J2" s="319"/>
      <c r="K2" s="319"/>
      <c r="L2" s="319"/>
      <c r="M2" s="319"/>
      <c r="N2" s="319"/>
      <c r="O2" s="319"/>
      <c r="Q2" s="319"/>
      <c r="R2" s="319"/>
      <c r="S2" s="319" t="s">
        <v>891</v>
      </c>
      <c r="T2" s="319"/>
      <c r="U2" s="319"/>
      <c r="V2" s="319"/>
      <c r="W2" s="319"/>
      <c r="X2" s="319"/>
      <c r="Y2" s="319"/>
      <c r="Z2" s="319"/>
      <c r="AA2" s="319"/>
      <c r="AB2" s="319"/>
      <c r="AC2" s="319"/>
      <c r="AD2" s="319"/>
    </row>
    <row r="3" spans="1:32" s="313" customFormat="1" ht="27" customHeight="1" x14ac:dyDescent="0.15">
      <c r="A3" s="2244" t="s">
        <v>892</v>
      </c>
      <c r="B3" s="2244"/>
      <c r="C3" s="2244"/>
      <c r="D3" s="2244"/>
      <c r="E3" s="320"/>
      <c r="F3" s="320"/>
      <c r="G3" s="320"/>
      <c r="H3" s="2207" t="s">
        <v>893</v>
      </c>
      <c r="I3" s="2207"/>
      <c r="J3" s="2207"/>
      <c r="K3" s="320"/>
      <c r="L3" s="320"/>
      <c r="M3" s="320"/>
      <c r="N3" s="2246" t="s">
        <v>894</v>
      </c>
      <c r="O3" s="2247"/>
      <c r="P3" s="2244" t="s">
        <v>892</v>
      </c>
      <c r="Q3" s="2244"/>
      <c r="R3" s="2244"/>
      <c r="S3" s="2244"/>
      <c r="T3" s="320"/>
      <c r="U3" s="320"/>
      <c r="V3" s="320"/>
      <c r="W3" s="2207" t="s">
        <v>895</v>
      </c>
      <c r="X3" s="2207"/>
      <c r="Y3" s="2207"/>
      <c r="Z3" s="321"/>
      <c r="AA3" s="321"/>
      <c r="AB3" s="2249" t="s">
        <v>894</v>
      </c>
      <c r="AC3" s="2249"/>
      <c r="AD3" s="2249"/>
    </row>
    <row r="4" spans="1:32" s="313" customFormat="1" ht="12" customHeight="1" x14ac:dyDescent="0.15">
      <c r="A4" s="2245"/>
      <c r="B4" s="2245"/>
      <c r="C4" s="2245"/>
      <c r="D4" s="2245"/>
      <c r="E4" s="320"/>
      <c r="F4" s="320"/>
      <c r="G4" s="320"/>
      <c r="H4" s="322"/>
      <c r="I4" s="322"/>
      <c r="J4" s="323"/>
      <c r="K4" s="320"/>
      <c r="L4" s="320"/>
      <c r="M4" s="320"/>
      <c r="N4" s="2248"/>
      <c r="O4" s="2248"/>
      <c r="P4" s="2245"/>
      <c r="Q4" s="2245"/>
      <c r="R4" s="2245"/>
      <c r="S4" s="2245"/>
      <c r="T4" s="320"/>
      <c r="U4" s="320"/>
      <c r="V4" s="320"/>
      <c r="W4" s="322"/>
      <c r="X4" s="322"/>
      <c r="Y4" s="323"/>
      <c r="Z4" s="320"/>
      <c r="AA4" s="320"/>
      <c r="AB4" s="2250"/>
      <c r="AC4" s="2250"/>
      <c r="AD4" s="2250"/>
    </row>
    <row r="5" spans="1:32" s="314" customFormat="1" ht="7.5" customHeight="1" x14ac:dyDescent="0.15">
      <c r="A5" s="2208" t="s">
        <v>896</v>
      </c>
      <c r="B5" s="2209"/>
      <c r="C5" s="2210"/>
      <c r="D5" s="2195" t="s">
        <v>897</v>
      </c>
      <c r="E5" s="2196"/>
      <c r="F5" s="2196"/>
      <c r="G5" s="324"/>
      <c r="H5" s="324"/>
      <c r="I5" s="324"/>
      <c r="J5" s="2193"/>
      <c r="K5" s="2193"/>
      <c r="L5" s="2193"/>
      <c r="M5" s="2193"/>
      <c r="N5" s="2193"/>
      <c r="O5" s="2194"/>
      <c r="P5" s="2208" t="s">
        <v>896</v>
      </c>
      <c r="Q5" s="2209"/>
      <c r="R5" s="2210"/>
      <c r="S5" s="2195" t="s">
        <v>897</v>
      </c>
      <c r="T5" s="2196"/>
      <c r="U5" s="2196"/>
      <c r="V5" s="324"/>
      <c r="W5" s="324"/>
      <c r="X5" s="324"/>
      <c r="Y5" s="2193"/>
      <c r="Z5" s="2193"/>
      <c r="AA5" s="2193"/>
      <c r="AB5" s="2193"/>
      <c r="AC5" s="2193"/>
      <c r="AD5" s="2194"/>
      <c r="AE5" s="1835"/>
      <c r="AF5" s="325"/>
    </row>
    <row r="6" spans="1:32" s="314" customFormat="1" ht="20.100000000000001" customHeight="1" x14ac:dyDescent="0.15">
      <c r="A6" s="2211"/>
      <c r="B6" s="2212"/>
      <c r="C6" s="2213"/>
      <c r="D6" s="2214"/>
      <c r="E6" s="2215"/>
      <c r="F6" s="2215"/>
      <c r="G6" s="2195" t="s">
        <v>898</v>
      </c>
      <c r="H6" s="2196"/>
      <c r="I6" s="2197"/>
      <c r="J6" s="2201" t="s">
        <v>899</v>
      </c>
      <c r="K6" s="2202"/>
      <c r="L6" s="2203"/>
      <c r="M6" s="2201" t="s">
        <v>900</v>
      </c>
      <c r="N6" s="2202"/>
      <c r="O6" s="2203"/>
      <c r="P6" s="2211"/>
      <c r="Q6" s="2212"/>
      <c r="R6" s="2213"/>
      <c r="S6" s="2214"/>
      <c r="T6" s="2215"/>
      <c r="U6" s="2215"/>
      <c r="V6" s="2195" t="s">
        <v>898</v>
      </c>
      <c r="W6" s="2196"/>
      <c r="X6" s="2197"/>
      <c r="Y6" s="2201" t="s">
        <v>899</v>
      </c>
      <c r="Z6" s="2202"/>
      <c r="AA6" s="2203"/>
      <c r="AB6" s="2201" t="s">
        <v>900</v>
      </c>
      <c r="AC6" s="2202"/>
      <c r="AD6" s="2203"/>
      <c r="AE6" s="1835"/>
      <c r="AF6" s="325"/>
    </row>
    <row r="7" spans="1:32" s="314" customFormat="1" ht="13.5" customHeight="1" x14ac:dyDescent="0.15">
      <c r="A7" s="2211"/>
      <c r="B7" s="2212"/>
      <c r="C7" s="2213"/>
      <c r="D7" s="2198"/>
      <c r="E7" s="2199"/>
      <c r="F7" s="2199"/>
      <c r="G7" s="2198"/>
      <c r="H7" s="2199"/>
      <c r="I7" s="2200"/>
      <c r="J7" s="2204"/>
      <c r="K7" s="2205"/>
      <c r="L7" s="2206"/>
      <c r="M7" s="2204"/>
      <c r="N7" s="2205"/>
      <c r="O7" s="2206"/>
      <c r="P7" s="2216"/>
      <c r="Q7" s="2217"/>
      <c r="R7" s="2218"/>
      <c r="S7" s="2198"/>
      <c r="T7" s="2199"/>
      <c r="U7" s="2199"/>
      <c r="V7" s="2198"/>
      <c r="W7" s="2199"/>
      <c r="X7" s="2200"/>
      <c r="Y7" s="2204"/>
      <c r="Z7" s="2205"/>
      <c r="AA7" s="2206"/>
      <c r="AB7" s="2204"/>
      <c r="AC7" s="2205"/>
      <c r="AD7" s="2206"/>
      <c r="AE7" s="1835"/>
      <c r="AF7" s="325"/>
    </row>
    <row r="8" spans="1:32" s="315" customFormat="1" ht="14.1" customHeight="1" x14ac:dyDescent="0.15">
      <c r="A8" s="2225" t="s">
        <v>901</v>
      </c>
      <c r="B8" s="2226"/>
      <c r="C8" s="2227"/>
      <c r="D8" s="2219" t="s">
        <v>902</v>
      </c>
      <c r="E8" s="326" t="s">
        <v>903</v>
      </c>
      <c r="F8" s="327" t="s">
        <v>904</v>
      </c>
      <c r="G8" s="2219" t="s">
        <v>902</v>
      </c>
      <c r="H8" s="326" t="s">
        <v>903</v>
      </c>
      <c r="I8" s="327" t="s">
        <v>904</v>
      </c>
      <c r="J8" s="2219" t="s">
        <v>902</v>
      </c>
      <c r="K8" s="326" t="s">
        <v>903</v>
      </c>
      <c r="L8" s="327" t="s">
        <v>904</v>
      </c>
      <c r="M8" s="2219" t="s">
        <v>902</v>
      </c>
      <c r="N8" s="326" t="s">
        <v>903</v>
      </c>
      <c r="O8" s="328" t="s">
        <v>904</v>
      </c>
      <c r="P8" s="2225" t="s">
        <v>901</v>
      </c>
      <c r="Q8" s="2226"/>
      <c r="R8" s="2227"/>
      <c r="S8" s="2219" t="s">
        <v>902</v>
      </c>
      <c r="T8" s="326" t="s">
        <v>903</v>
      </c>
      <c r="U8" s="327" t="s">
        <v>904</v>
      </c>
      <c r="V8" s="2219" t="s">
        <v>902</v>
      </c>
      <c r="W8" s="326" t="s">
        <v>903</v>
      </c>
      <c r="X8" s="327" t="s">
        <v>904</v>
      </c>
      <c r="Y8" s="2219" t="s">
        <v>902</v>
      </c>
      <c r="Z8" s="326" t="s">
        <v>903</v>
      </c>
      <c r="AA8" s="327" t="s">
        <v>904</v>
      </c>
      <c r="AB8" s="2219" t="s">
        <v>902</v>
      </c>
      <c r="AC8" s="326" t="s">
        <v>903</v>
      </c>
      <c r="AD8" s="328" t="s">
        <v>904</v>
      </c>
      <c r="AE8" s="1836"/>
      <c r="AF8" s="288"/>
    </row>
    <row r="9" spans="1:32" s="315" customFormat="1" ht="14.1" customHeight="1" x14ac:dyDescent="0.15">
      <c r="A9" s="2228"/>
      <c r="B9" s="2229"/>
      <c r="C9" s="2230"/>
      <c r="D9" s="2220"/>
      <c r="E9" s="329" t="s">
        <v>905</v>
      </c>
      <c r="F9" s="330" t="s">
        <v>906</v>
      </c>
      <c r="G9" s="2220"/>
      <c r="H9" s="329" t="s">
        <v>906</v>
      </c>
      <c r="I9" s="330" t="s">
        <v>906</v>
      </c>
      <c r="J9" s="2220"/>
      <c r="K9" s="329" t="s">
        <v>906</v>
      </c>
      <c r="L9" s="330" t="s">
        <v>906</v>
      </c>
      <c r="M9" s="2220"/>
      <c r="N9" s="329" t="s">
        <v>906</v>
      </c>
      <c r="O9" s="329" t="s">
        <v>906</v>
      </c>
      <c r="P9" s="2228"/>
      <c r="Q9" s="2229"/>
      <c r="R9" s="2230"/>
      <c r="S9" s="2220"/>
      <c r="T9" s="329" t="s">
        <v>905</v>
      </c>
      <c r="U9" s="330" t="s">
        <v>906</v>
      </c>
      <c r="V9" s="2220"/>
      <c r="W9" s="329" t="s">
        <v>906</v>
      </c>
      <c r="X9" s="330" t="s">
        <v>906</v>
      </c>
      <c r="Y9" s="2220"/>
      <c r="Z9" s="329" t="s">
        <v>906</v>
      </c>
      <c r="AA9" s="330" t="s">
        <v>906</v>
      </c>
      <c r="AB9" s="2220"/>
      <c r="AC9" s="329" t="s">
        <v>906</v>
      </c>
      <c r="AD9" s="329" t="s">
        <v>906</v>
      </c>
      <c r="AE9" s="1836"/>
      <c r="AF9" s="288"/>
    </row>
    <row r="10" spans="1:32" s="316" customFormat="1" ht="18" customHeight="1" x14ac:dyDescent="0.15">
      <c r="A10" s="331" t="s">
        <v>907</v>
      </c>
      <c r="B10" s="1069">
        <v>7</v>
      </c>
      <c r="C10" s="332" t="s">
        <v>874</v>
      </c>
      <c r="D10" s="333">
        <v>105</v>
      </c>
      <c r="E10" s="334">
        <v>0.5</v>
      </c>
      <c r="F10" s="334">
        <v>3.1</v>
      </c>
      <c r="G10" s="333">
        <v>104.7</v>
      </c>
      <c r="H10" s="334">
        <v>0.4</v>
      </c>
      <c r="I10" s="334">
        <v>3</v>
      </c>
      <c r="J10" s="333">
        <v>104.1</v>
      </c>
      <c r="K10" s="334">
        <v>0.6</v>
      </c>
      <c r="L10" s="334">
        <v>4.3</v>
      </c>
      <c r="M10" s="333">
        <v>101.3</v>
      </c>
      <c r="N10" s="334">
        <v>0.6</v>
      </c>
      <c r="O10" s="335">
        <v>2.6</v>
      </c>
      <c r="P10" s="331" t="s">
        <v>907</v>
      </c>
      <c r="Q10" s="1069">
        <f t="shared" ref="Q10:Q15" si="0">B10</f>
        <v>7</v>
      </c>
      <c r="R10" s="332" t="s">
        <v>874</v>
      </c>
      <c r="S10" s="333">
        <v>106.6</v>
      </c>
      <c r="T10" s="334">
        <v>0.7</v>
      </c>
      <c r="U10" s="334">
        <v>3.3</v>
      </c>
      <c r="V10" s="333">
        <v>106.4</v>
      </c>
      <c r="W10" s="334">
        <v>0.5</v>
      </c>
      <c r="X10" s="334">
        <v>3.3</v>
      </c>
      <c r="Y10" s="333">
        <v>105.7</v>
      </c>
      <c r="Z10" s="334">
        <v>0.6</v>
      </c>
      <c r="AA10" s="334">
        <v>4.5</v>
      </c>
      <c r="AB10" s="333">
        <v>103.7</v>
      </c>
      <c r="AC10" s="334">
        <v>0.6</v>
      </c>
      <c r="AD10" s="335">
        <v>3.1</v>
      </c>
      <c r="AE10" s="1837"/>
      <c r="AF10" s="336"/>
    </row>
    <row r="11" spans="1:32" s="316" customFormat="1" ht="18" customHeight="1" x14ac:dyDescent="0.15">
      <c r="A11" s="331"/>
      <c r="B11" s="1069">
        <v>8</v>
      </c>
      <c r="C11" s="332"/>
      <c r="D11" s="333">
        <v>105</v>
      </c>
      <c r="E11" s="334">
        <v>-0.1</v>
      </c>
      <c r="F11" s="334">
        <v>2.6</v>
      </c>
      <c r="G11" s="333">
        <v>104.7</v>
      </c>
      <c r="H11" s="334">
        <v>0</v>
      </c>
      <c r="I11" s="334">
        <v>2.5</v>
      </c>
      <c r="J11" s="333">
        <v>104.3</v>
      </c>
      <c r="K11" s="334">
        <v>0.2</v>
      </c>
      <c r="L11" s="334">
        <v>4</v>
      </c>
      <c r="M11" s="333">
        <v>101.6</v>
      </c>
      <c r="N11" s="334">
        <v>0.2</v>
      </c>
      <c r="O11" s="335">
        <v>2.5</v>
      </c>
      <c r="P11" s="331"/>
      <c r="Q11" s="1069">
        <f t="shared" si="0"/>
        <v>8</v>
      </c>
      <c r="R11" s="332"/>
      <c r="S11" s="333">
        <v>106.8</v>
      </c>
      <c r="T11" s="334">
        <v>0.2</v>
      </c>
      <c r="U11" s="334">
        <v>3</v>
      </c>
      <c r="V11" s="333">
        <v>106.6</v>
      </c>
      <c r="W11" s="334">
        <v>0.3</v>
      </c>
      <c r="X11" s="334">
        <v>3</v>
      </c>
      <c r="Y11" s="333">
        <v>106</v>
      </c>
      <c r="Z11" s="334">
        <v>0.3</v>
      </c>
      <c r="AA11" s="334">
        <v>4.4000000000000004</v>
      </c>
      <c r="AB11" s="333">
        <v>104</v>
      </c>
      <c r="AC11" s="334">
        <v>0.3</v>
      </c>
      <c r="AD11" s="335">
        <v>3.1</v>
      </c>
      <c r="AE11" s="1837"/>
      <c r="AF11" s="336"/>
    </row>
    <row r="12" spans="1:32" s="317" customFormat="1" ht="18" customHeight="1" x14ac:dyDescent="0.15">
      <c r="A12" s="331"/>
      <c r="B12" s="1069">
        <v>9</v>
      </c>
      <c r="C12" s="332"/>
      <c r="D12" s="333">
        <v>105.4</v>
      </c>
      <c r="E12" s="334">
        <v>0.4</v>
      </c>
      <c r="F12" s="334">
        <v>2.6</v>
      </c>
      <c r="G12" s="333">
        <v>104.9</v>
      </c>
      <c r="H12" s="334">
        <v>0.1</v>
      </c>
      <c r="I12" s="334">
        <v>2.4</v>
      </c>
      <c r="J12" s="333">
        <v>104.7</v>
      </c>
      <c r="K12" s="334">
        <v>0.4</v>
      </c>
      <c r="L12" s="334">
        <v>4.3</v>
      </c>
      <c r="M12" s="333">
        <v>101.8</v>
      </c>
      <c r="N12" s="334">
        <v>0.2</v>
      </c>
      <c r="O12" s="335">
        <v>2.6</v>
      </c>
      <c r="P12" s="331"/>
      <c r="Q12" s="1069">
        <f t="shared" si="0"/>
        <v>9</v>
      </c>
      <c r="R12" s="332"/>
      <c r="S12" s="333">
        <v>107.2</v>
      </c>
      <c r="T12" s="334">
        <v>0.4</v>
      </c>
      <c r="U12" s="334">
        <v>3</v>
      </c>
      <c r="V12" s="333">
        <v>106.8</v>
      </c>
      <c r="W12" s="334">
        <v>0.1</v>
      </c>
      <c r="X12" s="334">
        <v>2.8</v>
      </c>
      <c r="Y12" s="333">
        <v>106.3</v>
      </c>
      <c r="Z12" s="334">
        <v>0.2</v>
      </c>
      <c r="AA12" s="334">
        <v>4.5999999999999996</v>
      </c>
      <c r="AB12" s="333">
        <v>104</v>
      </c>
      <c r="AC12" s="334">
        <v>0.1</v>
      </c>
      <c r="AD12" s="335">
        <v>2.9</v>
      </c>
      <c r="AE12" s="1838"/>
      <c r="AF12" s="337"/>
    </row>
    <row r="13" spans="1:32" s="19" customFormat="1" ht="18" customHeight="1" x14ac:dyDescent="0.15">
      <c r="A13" s="331"/>
      <c r="B13" s="1069">
        <v>10</v>
      </c>
      <c r="C13" s="332"/>
      <c r="D13" s="333">
        <v>106.4</v>
      </c>
      <c r="E13" s="334">
        <v>0.9</v>
      </c>
      <c r="F13" s="334">
        <v>2.8</v>
      </c>
      <c r="G13" s="333">
        <v>105.7</v>
      </c>
      <c r="H13" s="334">
        <v>0.8</v>
      </c>
      <c r="I13" s="334">
        <v>2.4</v>
      </c>
      <c r="J13" s="333">
        <v>105.1</v>
      </c>
      <c r="K13" s="334">
        <v>0.4</v>
      </c>
      <c r="L13" s="334">
        <v>4.0999999999999996</v>
      </c>
      <c r="M13" s="333">
        <v>102.1</v>
      </c>
      <c r="N13" s="334">
        <v>0.4</v>
      </c>
      <c r="O13" s="335">
        <v>2.8</v>
      </c>
      <c r="P13" s="331"/>
      <c r="Q13" s="1069">
        <f t="shared" si="0"/>
        <v>10</v>
      </c>
      <c r="R13" s="332"/>
      <c r="S13" s="333">
        <v>108.1</v>
      </c>
      <c r="T13" s="334">
        <v>0.8</v>
      </c>
      <c r="U13" s="334">
        <v>3.3</v>
      </c>
      <c r="V13" s="333">
        <v>107.3</v>
      </c>
      <c r="W13" s="334">
        <v>0.5</v>
      </c>
      <c r="X13" s="334">
        <v>2.8</v>
      </c>
      <c r="Y13" s="333">
        <v>106.6</v>
      </c>
      <c r="Z13" s="334">
        <v>0.3</v>
      </c>
      <c r="AA13" s="334">
        <v>4.3</v>
      </c>
      <c r="AB13" s="333">
        <v>104.4</v>
      </c>
      <c r="AC13" s="334">
        <v>0.3</v>
      </c>
      <c r="AD13" s="335">
        <v>3.1</v>
      </c>
      <c r="AE13" s="1839"/>
      <c r="AF13" s="338"/>
    </row>
    <row r="14" spans="1:32" s="19" customFormat="1" ht="18" customHeight="1" x14ac:dyDescent="0.15">
      <c r="A14" s="331"/>
      <c r="B14" s="1069">
        <v>11</v>
      </c>
      <c r="C14" s="332"/>
      <c r="D14" s="333">
        <v>106.1</v>
      </c>
      <c r="E14" s="334">
        <v>-0.3</v>
      </c>
      <c r="F14" s="334">
        <v>2.2999999999999998</v>
      </c>
      <c r="G14" s="333">
        <v>105.8</v>
      </c>
      <c r="H14" s="334">
        <v>0.1</v>
      </c>
      <c r="I14" s="334">
        <v>2.1</v>
      </c>
      <c r="J14" s="333">
        <v>105.2</v>
      </c>
      <c r="K14" s="334">
        <v>0.1</v>
      </c>
      <c r="L14" s="334">
        <v>3.8</v>
      </c>
      <c r="M14" s="333">
        <v>102.1</v>
      </c>
      <c r="N14" s="334">
        <v>0</v>
      </c>
      <c r="O14" s="335">
        <v>2.6</v>
      </c>
      <c r="P14" s="331"/>
      <c r="Q14" s="1069">
        <f t="shared" si="0"/>
        <v>11</v>
      </c>
      <c r="R14" s="332"/>
      <c r="S14" s="333">
        <v>107.9</v>
      </c>
      <c r="T14" s="334">
        <v>-0.2</v>
      </c>
      <c r="U14" s="334">
        <v>2.9</v>
      </c>
      <c r="V14" s="333">
        <v>107.4</v>
      </c>
      <c r="W14" s="334">
        <v>0.1</v>
      </c>
      <c r="X14" s="334">
        <v>2.6</v>
      </c>
      <c r="Y14" s="333">
        <v>106.6</v>
      </c>
      <c r="Z14" s="334">
        <v>0</v>
      </c>
      <c r="AA14" s="334">
        <v>4</v>
      </c>
      <c r="AB14" s="333">
        <v>104.4</v>
      </c>
      <c r="AC14" s="334">
        <v>0</v>
      </c>
      <c r="AD14" s="335">
        <v>2.9</v>
      </c>
      <c r="AE14" s="1839"/>
      <c r="AF14" s="338"/>
    </row>
    <row r="15" spans="1:32" s="19" customFormat="1" ht="18" customHeight="1" x14ac:dyDescent="0.15">
      <c r="A15" s="339"/>
      <c r="B15" s="1071">
        <v>12</v>
      </c>
      <c r="C15" s="340"/>
      <c r="D15" s="341">
        <v>105.8</v>
      </c>
      <c r="E15" s="342">
        <v>-0.2</v>
      </c>
      <c r="F15" s="342">
        <v>2</v>
      </c>
      <c r="G15" s="343">
        <v>105.6</v>
      </c>
      <c r="H15" s="342">
        <v>-0.1</v>
      </c>
      <c r="I15" s="342">
        <v>1.6</v>
      </c>
      <c r="J15" s="343">
        <v>105</v>
      </c>
      <c r="K15" s="342">
        <v>-0.2</v>
      </c>
      <c r="L15" s="342">
        <v>3.7</v>
      </c>
      <c r="M15" s="343">
        <v>102.1</v>
      </c>
      <c r="N15" s="342">
        <v>0</v>
      </c>
      <c r="O15" s="344">
        <v>2.8</v>
      </c>
      <c r="P15" s="339"/>
      <c r="Q15" s="1577">
        <f t="shared" si="0"/>
        <v>12</v>
      </c>
      <c r="R15" s="340"/>
      <c r="S15" s="343">
        <v>107.6</v>
      </c>
      <c r="T15" s="342">
        <v>-0.3</v>
      </c>
      <c r="U15" s="342">
        <v>2.4</v>
      </c>
      <c r="V15" s="343">
        <v>107.3</v>
      </c>
      <c r="W15" s="342">
        <v>-0.1</v>
      </c>
      <c r="X15" s="342">
        <v>2.2000000000000002</v>
      </c>
      <c r="Y15" s="343">
        <v>106.6</v>
      </c>
      <c r="Z15" s="342">
        <v>-0.1</v>
      </c>
      <c r="AA15" s="342">
        <v>3.9</v>
      </c>
      <c r="AB15" s="343">
        <v>104.2</v>
      </c>
      <c r="AC15" s="342">
        <v>-0.1</v>
      </c>
      <c r="AD15" s="344">
        <v>3</v>
      </c>
      <c r="AE15" s="1839"/>
      <c r="AF15" s="338"/>
    </row>
    <row r="16" spans="1:32" s="309" customFormat="1" ht="14.25" customHeight="1" x14ac:dyDescent="0.15">
      <c r="A16" s="2208" t="s">
        <v>896</v>
      </c>
      <c r="B16" s="2212"/>
      <c r="C16" s="2213"/>
      <c r="D16" s="2208" t="s">
        <v>908</v>
      </c>
      <c r="E16" s="2209"/>
      <c r="F16" s="2209"/>
      <c r="G16" s="2221"/>
      <c r="H16" s="2222"/>
      <c r="I16" s="2223"/>
      <c r="J16" s="2208" t="s">
        <v>909</v>
      </c>
      <c r="K16" s="2209"/>
      <c r="L16" s="2209"/>
      <c r="M16" s="2224" t="s">
        <v>910</v>
      </c>
      <c r="N16" s="2224"/>
      <c r="O16" s="2224"/>
      <c r="P16" s="2208" t="s">
        <v>896</v>
      </c>
      <c r="Q16" s="2209"/>
      <c r="R16" s="2210"/>
      <c r="S16" s="2208" t="s">
        <v>908</v>
      </c>
      <c r="T16" s="2209"/>
      <c r="U16" s="2209"/>
      <c r="V16" s="2221"/>
      <c r="W16" s="2222"/>
      <c r="X16" s="2223"/>
      <c r="Y16" s="2208" t="s">
        <v>909</v>
      </c>
      <c r="Z16" s="2209"/>
      <c r="AA16" s="2209"/>
      <c r="AB16" s="2224" t="s">
        <v>910</v>
      </c>
      <c r="AC16" s="2224"/>
      <c r="AD16" s="2224"/>
      <c r="AE16" s="1840"/>
      <c r="AF16" s="346"/>
    </row>
    <row r="17" spans="1:32" s="315" customFormat="1" ht="12" customHeight="1" x14ac:dyDescent="0.15">
      <c r="A17" s="2211"/>
      <c r="B17" s="2212"/>
      <c r="C17" s="2213"/>
      <c r="D17" s="2211"/>
      <c r="E17" s="2212"/>
      <c r="F17" s="2213"/>
      <c r="G17" s="2208" t="s">
        <v>911</v>
      </c>
      <c r="H17" s="2209"/>
      <c r="I17" s="2210"/>
      <c r="J17" s="2211"/>
      <c r="K17" s="2212"/>
      <c r="L17" s="2212"/>
      <c r="M17" s="2224"/>
      <c r="N17" s="2224"/>
      <c r="O17" s="2224"/>
      <c r="P17" s="2211"/>
      <c r="Q17" s="2212"/>
      <c r="R17" s="2213"/>
      <c r="S17" s="2211"/>
      <c r="T17" s="2212"/>
      <c r="U17" s="2213"/>
      <c r="V17" s="2208" t="s">
        <v>911</v>
      </c>
      <c r="W17" s="2209"/>
      <c r="X17" s="2210"/>
      <c r="Y17" s="2211"/>
      <c r="Z17" s="2212"/>
      <c r="AA17" s="2212"/>
      <c r="AB17" s="2224"/>
      <c r="AC17" s="2224"/>
      <c r="AD17" s="2224"/>
      <c r="AE17" s="1836"/>
      <c r="AF17" s="288"/>
    </row>
    <row r="18" spans="1:32" s="315" customFormat="1" ht="13.5" customHeight="1" x14ac:dyDescent="0.15">
      <c r="A18" s="2211"/>
      <c r="B18" s="2212"/>
      <c r="C18" s="2213"/>
      <c r="D18" s="2216"/>
      <c r="E18" s="2217"/>
      <c r="F18" s="2218"/>
      <c r="G18" s="2216"/>
      <c r="H18" s="2217"/>
      <c r="I18" s="2218"/>
      <c r="J18" s="2216"/>
      <c r="K18" s="2217"/>
      <c r="L18" s="2217"/>
      <c r="M18" s="2224"/>
      <c r="N18" s="2224"/>
      <c r="O18" s="2224"/>
      <c r="P18" s="2216"/>
      <c r="Q18" s="2217"/>
      <c r="R18" s="2218"/>
      <c r="S18" s="2216"/>
      <c r="T18" s="2217"/>
      <c r="U18" s="2218"/>
      <c r="V18" s="2216"/>
      <c r="W18" s="2217"/>
      <c r="X18" s="2218"/>
      <c r="Y18" s="2216"/>
      <c r="Z18" s="2217"/>
      <c r="AA18" s="2217"/>
      <c r="AB18" s="2224"/>
      <c r="AC18" s="2224"/>
      <c r="AD18" s="2224"/>
      <c r="AE18" s="1836"/>
      <c r="AF18" s="288"/>
    </row>
    <row r="19" spans="1:32" s="315" customFormat="1" ht="14.1" customHeight="1" x14ac:dyDescent="0.15">
      <c r="A19" s="2225" t="s">
        <v>901</v>
      </c>
      <c r="B19" s="2226"/>
      <c r="C19" s="2227"/>
      <c r="D19" s="2219" t="s">
        <v>902</v>
      </c>
      <c r="E19" s="326" t="s">
        <v>903</v>
      </c>
      <c r="F19" s="328" t="s">
        <v>904</v>
      </c>
      <c r="G19" s="2231" t="s">
        <v>902</v>
      </c>
      <c r="H19" s="326" t="s">
        <v>903</v>
      </c>
      <c r="I19" s="327" t="s">
        <v>904</v>
      </c>
      <c r="J19" s="2219" t="s">
        <v>902</v>
      </c>
      <c r="K19" s="326" t="s">
        <v>903</v>
      </c>
      <c r="L19" s="328" t="s">
        <v>904</v>
      </c>
      <c r="M19" s="2219" t="s">
        <v>902</v>
      </c>
      <c r="N19" s="326" t="s">
        <v>903</v>
      </c>
      <c r="O19" s="328" t="s">
        <v>904</v>
      </c>
      <c r="P19" s="2225" t="s">
        <v>901</v>
      </c>
      <c r="Q19" s="2226"/>
      <c r="R19" s="2227"/>
      <c r="S19" s="2219" t="s">
        <v>902</v>
      </c>
      <c r="T19" s="326" t="s">
        <v>903</v>
      </c>
      <c r="U19" s="328" t="s">
        <v>904</v>
      </c>
      <c r="V19" s="2231" t="s">
        <v>902</v>
      </c>
      <c r="W19" s="326" t="s">
        <v>903</v>
      </c>
      <c r="X19" s="327" t="s">
        <v>904</v>
      </c>
      <c r="Y19" s="2219" t="s">
        <v>902</v>
      </c>
      <c r="Z19" s="326" t="s">
        <v>903</v>
      </c>
      <c r="AA19" s="328" t="s">
        <v>904</v>
      </c>
      <c r="AB19" s="2219" t="s">
        <v>902</v>
      </c>
      <c r="AC19" s="326" t="s">
        <v>903</v>
      </c>
      <c r="AD19" s="328" t="s">
        <v>904</v>
      </c>
      <c r="AE19" s="1836"/>
      <c r="AF19" s="288"/>
    </row>
    <row r="20" spans="1:32" s="315" customFormat="1" ht="14.1" customHeight="1" x14ac:dyDescent="0.15">
      <c r="A20" s="2228"/>
      <c r="B20" s="2229"/>
      <c r="C20" s="2230"/>
      <c r="D20" s="2220"/>
      <c r="E20" s="329" t="s">
        <v>912</v>
      </c>
      <c r="F20" s="329" t="s">
        <v>912</v>
      </c>
      <c r="G20" s="2232"/>
      <c r="H20" s="329" t="s">
        <v>912</v>
      </c>
      <c r="I20" s="330" t="s">
        <v>912</v>
      </c>
      <c r="J20" s="1952"/>
      <c r="K20" s="329" t="s">
        <v>912</v>
      </c>
      <c r="L20" s="329" t="s">
        <v>912</v>
      </c>
      <c r="M20" s="1952"/>
      <c r="N20" s="329" t="s">
        <v>912</v>
      </c>
      <c r="O20" s="329" t="s">
        <v>912</v>
      </c>
      <c r="P20" s="2228"/>
      <c r="Q20" s="2229"/>
      <c r="R20" s="2230"/>
      <c r="S20" s="2220"/>
      <c r="T20" s="329" t="s">
        <v>912</v>
      </c>
      <c r="U20" s="329" t="s">
        <v>912</v>
      </c>
      <c r="V20" s="2232"/>
      <c r="W20" s="329" t="s">
        <v>912</v>
      </c>
      <c r="X20" s="330" t="s">
        <v>912</v>
      </c>
      <c r="Y20" s="1952"/>
      <c r="Z20" s="329" t="s">
        <v>912</v>
      </c>
      <c r="AA20" s="329" t="s">
        <v>912</v>
      </c>
      <c r="AB20" s="1952"/>
      <c r="AC20" s="329" t="s">
        <v>912</v>
      </c>
      <c r="AD20" s="329" t="s">
        <v>912</v>
      </c>
      <c r="AE20" s="1836"/>
      <c r="AF20" s="288"/>
    </row>
    <row r="21" spans="1:32" s="316" customFormat="1" ht="18" customHeight="1" x14ac:dyDescent="0.15">
      <c r="A21" s="331" t="s">
        <v>907</v>
      </c>
      <c r="B21" s="1069">
        <f t="shared" ref="B21:B26" si="1">B10</f>
        <v>7</v>
      </c>
      <c r="C21" s="332" t="s">
        <v>874</v>
      </c>
      <c r="D21" s="333">
        <v>111.8</v>
      </c>
      <c r="E21" s="334">
        <v>0.7</v>
      </c>
      <c r="F21" s="334">
        <v>8.3000000000000007</v>
      </c>
      <c r="G21" s="333">
        <v>112.3</v>
      </c>
      <c r="H21" s="334">
        <v>2.4</v>
      </c>
      <c r="I21" s="334">
        <v>5.0999999999999996</v>
      </c>
      <c r="J21" s="333">
        <v>100.2</v>
      </c>
      <c r="K21" s="334">
        <v>0.2</v>
      </c>
      <c r="L21" s="334">
        <v>0.8</v>
      </c>
      <c r="M21" s="333">
        <v>107.4</v>
      </c>
      <c r="N21" s="334">
        <v>-1.8</v>
      </c>
      <c r="O21" s="335">
        <v>-10.199999999999999</v>
      </c>
      <c r="P21" s="331" t="s">
        <v>907</v>
      </c>
      <c r="Q21" s="1069">
        <f t="shared" ref="Q21:Q26" si="2">B10</f>
        <v>7</v>
      </c>
      <c r="R21" s="332" t="s">
        <v>874</v>
      </c>
      <c r="S21" s="333">
        <v>111.8</v>
      </c>
      <c r="T21" s="334">
        <v>1.1000000000000001</v>
      </c>
      <c r="U21" s="334">
        <v>8.1</v>
      </c>
      <c r="V21" s="333">
        <v>112</v>
      </c>
      <c r="W21" s="334">
        <v>4</v>
      </c>
      <c r="X21" s="334">
        <v>3.2</v>
      </c>
      <c r="Y21" s="333">
        <v>106.8</v>
      </c>
      <c r="Z21" s="334">
        <v>0.1</v>
      </c>
      <c r="AA21" s="334">
        <v>1.9</v>
      </c>
      <c r="AB21" s="333">
        <v>106.7</v>
      </c>
      <c r="AC21" s="334">
        <v>-1.4</v>
      </c>
      <c r="AD21" s="335">
        <v>-10</v>
      </c>
      <c r="AE21" s="1837"/>
      <c r="AF21" s="336"/>
    </row>
    <row r="22" spans="1:32" s="316" customFormat="1" ht="18" customHeight="1" x14ac:dyDescent="0.15">
      <c r="A22" s="331"/>
      <c r="B22" s="1069">
        <f t="shared" si="1"/>
        <v>8</v>
      </c>
      <c r="C22" s="332"/>
      <c r="D22" s="333">
        <v>111.4</v>
      </c>
      <c r="E22" s="334">
        <v>-0.4</v>
      </c>
      <c r="F22" s="334">
        <v>7.4</v>
      </c>
      <c r="G22" s="333">
        <v>109.8</v>
      </c>
      <c r="H22" s="334">
        <v>-2.2000000000000002</v>
      </c>
      <c r="I22" s="334">
        <v>3</v>
      </c>
      <c r="J22" s="333">
        <v>100.1</v>
      </c>
      <c r="K22" s="334">
        <v>-0.1</v>
      </c>
      <c r="L22" s="334">
        <v>0.7</v>
      </c>
      <c r="M22" s="333">
        <v>104.2</v>
      </c>
      <c r="N22" s="334">
        <v>-2.9</v>
      </c>
      <c r="O22" s="335">
        <v>-14.3</v>
      </c>
      <c r="P22" s="331"/>
      <c r="Q22" s="1069">
        <f t="shared" si="2"/>
        <v>8</v>
      </c>
      <c r="R22" s="332"/>
      <c r="S22" s="333">
        <v>112</v>
      </c>
      <c r="T22" s="334">
        <v>0.1</v>
      </c>
      <c r="U22" s="334">
        <v>7.9</v>
      </c>
      <c r="V22" s="333">
        <v>110.5</v>
      </c>
      <c r="W22" s="334">
        <v>-1.3</v>
      </c>
      <c r="X22" s="334">
        <v>4.5</v>
      </c>
      <c r="Y22" s="333">
        <v>106.9</v>
      </c>
      <c r="Z22" s="334">
        <v>0.1</v>
      </c>
      <c r="AA22" s="334">
        <v>1.7</v>
      </c>
      <c r="AB22" s="333">
        <v>104.1</v>
      </c>
      <c r="AC22" s="334">
        <v>-2.5</v>
      </c>
      <c r="AD22" s="335">
        <v>-13.6</v>
      </c>
      <c r="AE22" s="1837"/>
      <c r="AF22" s="336"/>
    </row>
    <row r="23" spans="1:32" s="317" customFormat="1" ht="18" customHeight="1" x14ac:dyDescent="0.15">
      <c r="A23" s="331"/>
      <c r="B23" s="1069">
        <f t="shared" si="1"/>
        <v>9</v>
      </c>
      <c r="C23" s="332"/>
      <c r="D23" s="333">
        <v>113.4</v>
      </c>
      <c r="E23" s="334">
        <v>1.8</v>
      </c>
      <c r="F23" s="334">
        <v>8.6</v>
      </c>
      <c r="G23" s="333">
        <v>117.8</v>
      </c>
      <c r="H23" s="334">
        <v>7.3</v>
      </c>
      <c r="I23" s="334">
        <v>7.8</v>
      </c>
      <c r="J23" s="333">
        <v>100.2</v>
      </c>
      <c r="K23" s="334">
        <v>0.1</v>
      </c>
      <c r="L23" s="334">
        <v>0.8</v>
      </c>
      <c r="M23" s="333">
        <v>101.7</v>
      </c>
      <c r="N23" s="334">
        <v>-2.5</v>
      </c>
      <c r="O23" s="335">
        <v>-18.399999999999999</v>
      </c>
      <c r="P23" s="331"/>
      <c r="Q23" s="1069">
        <f t="shared" si="2"/>
        <v>9</v>
      </c>
      <c r="R23" s="332"/>
      <c r="S23" s="333">
        <v>113.7</v>
      </c>
      <c r="T23" s="334">
        <v>1.6</v>
      </c>
      <c r="U23" s="334">
        <v>9.1999999999999993</v>
      </c>
      <c r="V23" s="333">
        <v>117.5</v>
      </c>
      <c r="W23" s="334">
        <v>6.2</v>
      </c>
      <c r="X23" s="334">
        <v>7.5</v>
      </c>
      <c r="Y23" s="333">
        <v>107</v>
      </c>
      <c r="Z23" s="334">
        <v>0.1</v>
      </c>
      <c r="AA23" s="334">
        <v>1.8</v>
      </c>
      <c r="AB23" s="333">
        <v>102</v>
      </c>
      <c r="AC23" s="334">
        <v>-2.1</v>
      </c>
      <c r="AD23" s="335">
        <v>-17.3</v>
      </c>
      <c r="AE23" s="1838"/>
      <c r="AF23" s="337"/>
    </row>
    <row r="24" spans="1:32" s="19" customFormat="1" ht="18" customHeight="1" x14ac:dyDescent="0.15">
      <c r="A24" s="331"/>
      <c r="B24" s="1069">
        <f t="shared" si="1"/>
        <v>10</v>
      </c>
      <c r="C24" s="332"/>
      <c r="D24" s="333">
        <v>114.6</v>
      </c>
      <c r="E24" s="334">
        <v>1.1000000000000001</v>
      </c>
      <c r="F24" s="334">
        <v>7.6</v>
      </c>
      <c r="G24" s="333">
        <v>122.1</v>
      </c>
      <c r="H24" s="334">
        <v>3.7</v>
      </c>
      <c r="I24" s="334">
        <v>9.6</v>
      </c>
      <c r="J24" s="333">
        <v>100.2</v>
      </c>
      <c r="K24" s="334">
        <v>0</v>
      </c>
      <c r="L24" s="334">
        <v>0.5</v>
      </c>
      <c r="M24" s="333">
        <v>108.3</v>
      </c>
      <c r="N24" s="334">
        <v>6.5</v>
      </c>
      <c r="O24" s="335">
        <v>-14</v>
      </c>
      <c r="P24" s="331"/>
      <c r="Q24" s="1069">
        <f t="shared" si="2"/>
        <v>10</v>
      </c>
      <c r="R24" s="332"/>
      <c r="S24" s="333">
        <v>115.5</v>
      </c>
      <c r="T24" s="334">
        <v>1.5</v>
      </c>
      <c r="U24" s="334">
        <v>8.6999999999999993</v>
      </c>
      <c r="V24" s="333">
        <v>126.4</v>
      </c>
      <c r="W24" s="334">
        <v>7.6</v>
      </c>
      <c r="X24" s="334">
        <v>13</v>
      </c>
      <c r="Y24" s="333">
        <v>107.1</v>
      </c>
      <c r="Z24" s="334">
        <v>0.1</v>
      </c>
      <c r="AA24" s="334">
        <v>1.4</v>
      </c>
      <c r="AB24" s="333">
        <v>106.6</v>
      </c>
      <c r="AC24" s="334">
        <v>4.5</v>
      </c>
      <c r="AD24" s="335">
        <v>-14.2</v>
      </c>
      <c r="AE24" s="1839"/>
      <c r="AF24" s="338"/>
    </row>
    <row r="25" spans="1:32" s="19" customFormat="1" ht="18" customHeight="1" x14ac:dyDescent="0.15">
      <c r="A25" s="331"/>
      <c r="B25" s="1069">
        <f t="shared" si="1"/>
        <v>11</v>
      </c>
      <c r="C25" s="332"/>
      <c r="D25" s="333">
        <v>113.5</v>
      </c>
      <c r="E25" s="334">
        <v>-0.9</v>
      </c>
      <c r="F25" s="334">
        <v>6.8</v>
      </c>
      <c r="G25" s="333">
        <v>112.8</v>
      </c>
      <c r="H25" s="334">
        <v>-7.6</v>
      </c>
      <c r="I25" s="334">
        <v>5.8</v>
      </c>
      <c r="J25" s="333">
        <v>100.2</v>
      </c>
      <c r="K25" s="334">
        <v>0</v>
      </c>
      <c r="L25" s="334">
        <v>0.6</v>
      </c>
      <c r="M25" s="333">
        <v>107.9</v>
      </c>
      <c r="N25" s="334">
        <v>-0.4</v>
      </c>
      <c r="O25" s="335">
        <v>-14.9</v>
      </c>
      <c r="P25" s="331"/>
      <c r="Q25" s="1069">
        <f t="shared" si="2"/>
        <v>11</v>
      </c>
      <c r="R25" s="332"/>
      <c r="S25" s="333">
        <v>114.6</v>
      </c>
      <c r="T25" s="334">
        <v>-0.8</v>
      </c>
      <c r="U25" s="334">
        <v>7.6</v>
      </c>
      <c r="V25" s="333">
        <v>120.1</v>
      </c>
      <c r="W25" s="334">
        <v>-5</v>
      </c>
      <c r="X25" s="334">
        <v>10</v>
      </c>
      <c r="Y25" s="333">
        <v>107.2</v>
      </c>
      <c r="Z25" s="334">
        <v>0</v>
      </c>
      <c r="AA25" s="334">
        <v>1.1000000000000001</v>
      </c>
      <c r="AB25" s="333">
        <v>107.5</v>
      </c>
      <c r="AC25" s="334">
        <v>0.9</v>
      </c>
      <c r="AD25" s="335">
        <v>-13.9</v>
      </c>
      <c r="AE25" s="1839"/>
      <c r="AF25" s="338"/>
    </row>
    <row r="26" spans="1:32" s="19" customFormat="1" ht="18" customHeight="1" x14ac:dyDescent="0.15">
      <c r="A26" s="339"/>
      <c r="B26" s="1577">
        <f t="shared" si="1"/>
        <v>12</v>
      </c>
      <c r="C26" s="340"/>
      <c r="D26" s="343">
        <v>112.7</v>
      </c>
      <c r="E26" s="342">
        <v>-0.7</v>
      </c>
      <c r="F26" s="342">
        <v>6.6</v>
      </c>
      <c r="G26" s="343">
        <v>110.5</v>
      </c>
      <c r="H26" s="342">
        <v>-2</v>
      </c>
      <c r="I26" s="342">
        <v>8.9</v>
      </c>
      <c r="J26" s="343">
        <v>100.2</v>
      </c>
      <c r="K26" s="342">
        <v>0</v>
      </c>
      <c r="L26" s="342">
        <v>0.5</v>
      </c>
      <c r="M26" s="343">
        <v>107.8</v>
      </c>
      <c r="N26" s="342">
        <v>-0.2</v>
      </c>
      <c r="O26" s="344">
        <v>-18.899999999999999</v>
      </c>
      <c r="P26" s="339"/>
      <c r="Q26" s="1577">
        <f t="shared" si="2"/>
        <v>12</v>
      </c>
      <c r="R26" s="340"/>
      <c r="S26" s="343">
        <v>113.7</v>
      </c>
      <c r="T26" s="342">
        <v>-0.8</v>
      </c>
      <c r="U26" s="342">
        <v>6.9</v>
      </c>
      <c r="V26" s="343">
        <v>113.9</v>
      </c>
      <c r="W26" s="342">
        <v>-5.2</v>
      </c>
      <c r="X26" s="342">
        <v>8.9</v>
      </c>
      <c r="Y26" s="343">
        <v>107.2</v>
      </c>
      <c r="Z26" s="342">
        <v>0</v>
      </c>
      <c r="AA26" s="342">
        <v>1.1000000000000001</v>
      </c>
      <c r="AB26" s="343">
        <v>107.2</v>
      </c>
      <c r="AC26" s="342">
        <v>-0.3</v>
      </c>
      <c r="AD26" s="344">
        <v>-17.2</v>
      </c>
      <c r="AE26" s="1839"/>
      <c r="AF26" s="338"/>
    </row>
    <row r="27" spans="1:32" ht="13.5" x14ac:dyDescent="0.15">
      <c r="A27" s="2208" t="s">
        <v>896</v>
      </c>
      <c r="B27" s="2209"/>
      <c r="C27" s="2210"/>
      <c r="D27" s="2208" t="s">
        <v>913</v>
      </c>
      <c r="E27" s="2209"/>
      <c r="F27" s="2210"/>
      <c r="G27" s="2195" t="s">
        <v>914</v>
      </c>
      <c r="H27" s="2196"/>
      <c r="I27" s="2197"/>
      <c r="J27" s="2195" t="s">
        <v>915</v>
      </c>
      <c r="K27" s="2196"/>
      <c r="L27" s="2197"/>
      <c r="M27" s="2195" t="s">
        <v>916</v>
      </c>
      <c r="N27" s="2196"/>
      <c r="O27" s="2197"/>
      <c r="P27" s="2208" t="s">
        <v>896</v>
      </c>
      <c r="Q27" s="2209"/>
      <c r="R27" s="2210"/>
      <c r="S27" s="2208" t="s">
        <v>913</v>
      </c>
      <c r="T27" s="2209"/>
      <c r="U27" s="2210"/>
      <c r="V27" s="2195" t="s">
        <v>914</v>
      </c>
      <c r="W27" s="2196"/>
      <c r="X27" s="2197"/>
      <c r="Y27" s="2195" t="s">
        <v>915</v>
      </c>
      <c r="Z27" s="2196"/>
      <c r="AA27" s="2197"/>
      <c r="AB27" s="2195" t="s">
        <v>916</v>
      </c>
      <c r="AC27" s="2196"/>
      <c r="AD27" s="2197"/>
      <c r="AE27" s="1841"/>
      <c r="AF27" s="1713"/>
    </row>
    <row r="28" spans="1:32" ht="13.5" x14ac:dyDescent="0.15">
      <c r="A28" s="2211"/>
      <c r="B28" s="2212"/>
      <c r="C28" s="2213"/>
      <c r="D28" s="2211"/>
      <c r="E28" s="2212"/>
      <c r="F28" s="2213"/>
      <c r="G28" s="2214"/>
      <c r="H28" s="2215"/>
      <c r="I28" s="2233"/>
      <c r="J28" s="2214"/>
      <c r="K28" s="2215"/>
      <c r="L28" s="2233"/>
      <c r="M28" s="2214"/>
      <c r="N28" s="2215"/>
      <c r="O28" s="2233"/>
      <c r="P28" s="2211"/>
      <c r="Q28" s="2212"/>
      <c r="R28" s="2213"/>
      <c r="S28" s="2211"/>
      <c r="T28" s="2212"/>
      <c r="U28" s="2213"/>
      <c r="V28" s="2214"/>
      <c r="W28" s="2215"/>
      <c r="X28" s="2233"/>
      <c r="Y28" s="2214"/>
      <c r="Z28" s="2215"/>
      <c r="AA28" s="2233"/>
      <c r="AB28" s="2214"/>
      <c r="AC28" s="2215"/>
      <c r="AD28" s="2233"/>
      <c r="AE28" s="1841"/>
      <c r="AF28" s="1713"/>
    </row>
    <row r="29" spans="1:32" ht="13.5" x14ac:dyDescent="0.15">
      <c r="A29" s="2211"/>
      <c r="B29" s="2212"/>
      <c r="C29" s="2213"/>
      <c r="D29" s="2216"/>
      <c r="E29" s="2217"/>
      <c r="F29" s="2218"/>
      <c r="G29" s="2198"/>
      <c r="H29" s="2199"/>
      <c r="I29" s="2200"/>
      <c r="J29" s="2198"/>
      <c r="K29" s="2199"/>
      <c r="L29" s="2200"/>
      <c r="M29" s="2198"/>
      <c r="N29" s="2199"/>
      <c r="O29" s="2200"/>
      <c r="P29" s="2216"/>
      <c r="Q29" s="2217"/>
      <c r="R29" s="2218"/>
      <c r="S29" s="2216"/>
      <c r="T29" s="2217"/>
      <c r="U29" s="2218"/>
      <c r="V29" s="2198"/>
      <c r="W29" s="2199"/>
      <c r="X29" s="2200"/>
      <c r="Y29" s="2198"/>
      <c r="Z29" s="2199"/>
      <c r="AA29" s="2200"/>
      <c r="AB29" s="2198"/>
      <c r="AC29" s="2199"/>
      <c r="AD29" s="2200"/>
      <c r="AE29" s="1841"/>
      <c r="AF29" s="1713"/>
    </row>
    <row r="30" spans="1:32" ht="14.1" customHeight="1" x14ac:dyDescent="0.15">
      <c r="A30" s="2225" t="s">
        <v>901</v>
      </c>
      <c r="B30" s="2226"/>
      <c r="C30" s="2227"/>
      <c r="D30" s="2219" t="s">
        <v>902</v>
      </c>
      <c r="E30" s="326" t="s">
        <v>903</v>
      </c>
      <c r="F30" s="327" t="s">
        <v>904</v>
      </c>
      <c r="G30" s="2219" t="s">
        <v>902</v>
      </c>
      <c r="H30" s="326" t="s">
        <v>903</v>
      </c>
      <c r="I30" s="327" t="s">
        <v>904</v>
      </c>
      <c r="J30" s="2219" t="s">
        <v>902</v>
      </c>
      <c r="K30" s="326" t="s">
        <v>903</v>
      </c>
      <c r="L30" s="327" t="s">
        <v>904</v>
      </c>
      <c r="M30" s="2219" t="s">
        <v>902</v>
      </c>
      <c r="N30" s="326" t="s">
        <v>903</v>
      </c>
      <c r="O30" s="328" t="s">
        <v>904</v>
      </c>
      <c r="P30" s="2225" t="s">
        <v>901</v>
      </c>
      <c r="Q30" s="2226"/>
      <c r="R30" s="2227"/>
      <c r="S30" s="2219" t="s">
        <v>902</v>
      </c>
      <c r="T30" s="326" t="s">
        <v>903</v>
      </c>
      <c r="U30" s="327" t="s">
        <v>904</v>
      </c>
      <c r="V30" s="2219" t="s">
        <v>902</v>
      </c>
      <c r="W30" s="326" t="s">
        <v>903</v>
      </c>
      <c r="X30" s="327" t="s">
        <v>904</v>
      </c>
      <c r="Y30" s="2219" t="s">
        <v>902</v>
      </c>
      <c r="Z30" s="326" t="s">
        <v>903</v>
      </c>
      <c r="AA30" s="327" t="s">
        <v>904</v>
      </c>
      <c r="AB30" s="2219" t="s">
        <v>902</v>
      </c>
      <c r="AC30" s="326" t="s">
        <v>903</v>
      </c>
      <c r="AD30" s="328" t="s">
        <v>904</v>
      </c>
      <c r="AE30" s="1841"/>
      <c r="AF30" s="1713"/>
    </row>
    <row r="31" spans="1:32" ht="14.1" customHeight="1" x14ac:dyDescent="0.15">
      <c r="A31" s="2228"/>
      <c r="B31" s="2229"/>
      <c r="C31" s="2230"/>
      <c r="D31" s="2220"/>
      <c r="E31" s="329" t="s">
        <v>917</v>
      </c>
      <c r="F31" s="330" t="s">
        <v>906</v>
      </c>
      <c r="G31" s="2220"/>
      <c r="H31" s="329" t="s">
        <v>912</v>
      </c>
      <c r="I31" s="330" t="s">
        <v>918</v>
      </c>
      <c r="J31" s="2220"/>
      <c r="K31" s="329" t="s">
        <v>917</v>
      </c>
      <c r="L31" s="330" t="s">
        <v>917</v>
      </c>
      <c r="M31" s="2220"/>
      <c r="N31" s="329" t="s">
        <v>919</v>
      </c>
      <c r="O31" s="329" t="s">
        <v>917</v>
      </c>
      <c r="P31" s="2228"/>
      <c r="Q31" s="2229"/>
      <c r="R31" s="2230"/>
      <c r="S31" s="2220"/>
      <c r="T31" s="329" t="s">
        <v>917</v>
      </c>
      <c r="U31" s="330" t="s">
        <v>917</v>
      </c>
      <c r="V31" s="2220"/>
      <c r="W31" s="329" t="s">
        <v>917</v>
      </c>
      <c r="X31" s="330" t="s">
        <v>920</v>
      </c>
      <c r="Y31" s="2220"/>
      <c r="Z31" s="329" t="s">
        <v>905</v>
      </c>
      <c r="AA31" s="330" t="s">
        <v>918</v>
      </c>
      <c r="AB31" s="2220"/>
      <c r="AC31" s="329" t="s">
        <v>920</v>
      </c>
      <c r="AD31" s="329" t="s">
        <v>918</v>
      </c>
      <c r="AE31" s="1841"/>
      <c r="AF31" s="1713"/>
    </row>
    <row r="32" spans="1:32" s="316" customFormat="1" ht="18" customHeight="1" x14ac:dyDescent="0.15">
      <c r="A32" s="331" t="s">
        <v>907</v>
      </c>
      <c r="B32" s="1069">
        <f t="shared" ref="B32:B37" si="3">B10</f>
        <v>7</v>
      </c>
      <c r="C32" s="332" t="s">
        <v>874</v>
      </c>
      <c r="D32" s="333">
        <v>112.3</v>
      </c>
      <c r="E32" s="334">
        <v>0.3</v>
      </c>
      <c r="F32" s="334">
        <v>8.9</v>
      </c>
      <c r="G32" s="333">
        <v>103.6</v>
      </c>
      <c r="H32" s="334">
        <v>-0.1</v>
      </c>
      <c r="I32" s="334">
        <v>2.2000000000000002</v>
      </c>
      <c r="J32" s="333">
        <v>101.3</v>
      </c>
      <c r="K32" s="334">
        <v>0.2</v>
      </c>
      <c r="L32" s="334">
        <v>2.8</v>
      </c>
      <c r="M32" s="333">
        <v>96.2</v>
      </c>
      <c r="N32" s="334">
        <v>1.3</v>
      </c>
      <c r="O32" s="335">
        <v>2.5</v>
      </c>
      <c r="P32" s="331" t="s">
        <v>907</v>
      </c>
      <c r="Q32" s="1069">
        <f t="shared" ref="Q32:Q37" si="4">B10</f>
        <v>7</v>
      </c>
      <c r="R32" s="332" t="s">
        <v>874</v>
      </c>
      <c r="S32" s="333">
        <v>118.1</v>
      </c>
      <c r="T32" s="334">
        <v>0.5</v>
      </c>
      <c r="U32" s="334">
        <v>11.9</v>
      </c>
      <c r="V32" s="333">
        <v>107.4</v>
      </c>
      <c r="W32" s="334">
        <v>0.1</v>
      </c>
      <c r="X32" s="334">
        <v>5.7</v>
      </c>
      <c r="Y32" s="333">
        <v>101.4</v>
      </c>
      <c r="Z32" s="334">
        <v>0.3</v>
      </c>
      <c r="AA32" s="334">
        <v>2.7</v>
      </c>
      <c r="AB32" s="333">
        <v>98.7</v>
      </c>
      <c r="AC32" s="334">
        <v>1.2</v>
      </c>
      <c r="AD32" s="335">
        <v>1.9</v>
      </c>
      <c r="AE32" s="1837"/>
      <c r="AF32" s="336"/>
    </row>
    <row r="33" spans="1:32" s="316" customFormat="1" ht="18" customHeight="1" x14ac:dyDescent="0.15">
      <c r="A33" s="331"/>
      <c r="B33" s="1069">
        <f t="shared" si="3"/>
        <v>8</v>
      </c>
      <c r="C33" s="332"/>
      <c r="D33" s="333">
        <v>111.1</v>
      </c>
      <c r="E33" s="334">
        <v>-1.1000000000000001</v>
      </c>
      <c r="F33" s="334">
        <v>6.1</v>
      </c>
      <c r="G33" s="333">
        <v>102.2</v>
      </c>
      <c r="H33" s="334">
        <v>-1.4</v>
      </c>
      <c r="I33" s="334">
        <v>2.2999999999999998</v>
      </c>
      <c r="J33" s="333">
        <v>101.4</v>
      </c>
      <c r="K33" s="334">
        <v>0.1</v>
      </c>
      <c r="L33" s="334">
        <v>2.5</v>
      </c>
      <c r="M33" s="333">
        <v>97.1</v>
      </c>
      <c r="N33" s="334">
        <v>0.9</v>
      </c>
      <c r="O33" s="335">
        <v>3.5</v>
      </c>
      <c r="P33" s="331"/>
      <c r="Q33" s="1069">
        <f t="shared" si="4"/>
        <v>8</v>
      </c>
      <c r="R33" s="332"/>
      <c r="S33" s="333">
        <v>117.3</v>
      </c>
      <c r="T33" s="334">
        <v>-0.7</v>
      </c>
      <c r="U33" s="334">
        <v>10.6</v>
      </c>
      <c r="V33" s="333">
        <v>106.1</v>
      </c>
      <c r="W33" s="334">
        <v>-1.3</v>
      </c>
      <c r="X33" s="334">
        <v>6.1</v>
      </c>
      <c r="Y33" s="333">
        <v>101.4</v>
      </c>
      <c r="Z33" s="334">
        <v>0</v>
      </c>
      <c r="AA33" s="334">
        <v>2.6</v>
      </c>
      <c r="AB33" s="333">
        <v>99.6</v>
      </c>
      <c r="AC33" s="334">
        <v>1</v>
      </c>
      <c r="AD33" s="335">
        <v>2.8</v>
      </c>
      <c r="AE33" s="1837"/>
      <c r="AF33" s="336"/>
    </row>
    <row r="34" spans="1:32" s="317" customFormat="1" ht="18" customHeight="1" x14ac:dyDescent="0.15">
      <c r="A34" s="331"/>
      <c r="B34" s="1069">
        <f t="shared" si="3"/>
        <v>9</v>
      </c>
      <c r="C34" s="332"/>
      <c r="D34" s="333">
        <v>112.1</v>
      </c>
      <c r="E34" s="334">
        <v>0.9</v>
      </c>
      <c r="F34" s="334">
        <v>6.8</v>
      </c>
      <c r="G34" s="333">
        <v>107.3</v>
      </c>
      <c r="H34" s="334">
        <v>5.0999999999999996</v>
      </c>
      <c r="I34" s="334">
        <v>2.9</v>
      </c>
      <c r="J34" s="333">
        <v>101.4</v>
      </c>
      <c r="K34" s="334">
        <v>-0.1</v>
      </c>
      <c r="L34" s="334">
        <v>2.5</v>
      </c>
      <c r="M34" s="333">
        <v>97.1</v>
      </c>
      <c r="N34" s="334">
        <v>0</v>
      </c>
      <c r="O34" s="335">
        <v>3.8</v>
      </c>
      <c r="P34" s="331"/>
      <c r="Q34" s="1069">
        <f t="shared" si="4"/>
        <v>9</v>
      </c>
      <c r="R34" s="332"/>
      <c r="S34" s="333">
        <v>118</v>
      </c>
      <c r="T34" s="334">
        <v>0.6</v>
      </c>
      <c r="U34" s="334">
        <v>8</v>
      </c>
      <c r="V34" s="333">
        <v>110.2</v>
      </c>
      <c r="W34" s="334">
        <v>3.9</v>
      </c>
      <c r="X34" s="334">
        <v>3.5</v>
      </c>
      <c r="Y34" s="333">
        <v>101.6</v>
      </c>
      <c r="Z34" s="334">
        <v>0.1</v>
      </c>
      <c r="AA34" s="334">
        <v>3</v>
      </c>
      <c r="AB34" s="333">
        <v>100.2</v>
      </c>
      <c r="AC34" s="334">
        <v>0.6</v>
      </c>
      <c r="AD34" s="335">
        <v>3.3</v>
      </c>
      <c r="AE34" s="1838"/>
      <c r="AF34" s="337"/>
    </row>
    <row r="35" spans="1:32" s="19" customFormat="1" ht="18" customHeight="1" x14ac:dyDescent="0.15">
      <c r="A35" s="331"/>
      <c r="B35" s="1069">
        <f t="shared" si="3"/>
        <v>10</v>
      </c>
      <c r="C35" s="332"/>
      <c r="D35" s="333">
        <v>113.4</v>
      </c>
      <c r="E35" s="334">
        <v>1.2</v>
      </c>
      <c r="F35" s="334">
        <v>6.9</v>
      </c>
      <c r="G35" s="333">
        <v>107.7</v>
      </c>
      <c r="H35" s="334">
        <v>0.3</v>
      </c>
      <c r="I35" s="334">
        <v>3.6</v>
      </c>
      <c r="J35" s="333">
        <v>102</v>
      </c>
      <c r="K35" s="334">
        <v>0.7</v>
      </c>
      <c r="L35" s="334">
        <v>2.4</v>
      </c>
      <c r="M35" s="333">
        <v>96.9</v>
      </c>
      <c r="N35" s="334">
        <v>-0.2</v>
      </c>
      <c r="O35" s="335">
        <v>3.4</v>
      </c>
      <c r="P35" s="331"/>
      <c r="Q35" s="1069">
        <f t="shared" si="4"/>
        <v>10</v>
      </c>
      <c r="R35" s="332"/>
      <c r="S35" s="333">
        <v>118.7</v>
      </c>
      <c r="T35" s="334">
        <v>0.6</v>
      </c>
      <c r="U35" s="334">
        <v>10</v>
      </c>
      <c r="V35" s="333">
        <v>110.1</v>
      </c>
      <c r="W35" s="334">
        <v>-0.1</v>
      </c>
      <c r="X35" s="334">
        <v>3.3</v>
      </c>
      <c r="Y35" s="333">
        <v>102</v>
      </c>
      <c r="Z35" s="334">
        <v>0.5</v>
      </c>
      <c r="AA35" s="334">
        <v>2.7</v>
      </c>
      <c r="AB35" s="333">
        <v>100.2</v>
      </c>
      <c r="AC35" s="334">
        <v>0</v>
      </c>
      <c r="AD35" s="335">
        <v>3.4</v>
      </c>
      <c r="AE35" s="1839"/>
      <c r="AF35" s="338"/>
    </row>
    <row r="36" spans="1:32" s="19" customFormat="1" ht="18" customHeight="1" x14ac:dyDescent="0.15">
      <c r="A36" s="331"/>
      <c r="B36" s="1069">
        <f t="shared" si="3"/>
        <v>11</v>
      </c>
      <c r="C36" s="332"/>
      <c r="D36" s="333">
        <v>114.2</v>
      </c>
      <c r="E36" s="334">
        <v>0.7</v>
      </c>
      <c r="F36" s="334">
        <v>5</v>
      </c>
      <c r="G36" s="333">
        <v>108.4</v>
      </c>
      <c r="H36" s="334">
        <v>0.7</v>
      </c>
      <c r="I36" s="334">
        <v>2.8</v>
      </c>
      <c r="J36" s="333">
        <v>102.2</v>
      </c>
      <c r="K36" s="334">
        <v>0.1</v>
      </c>
      <c r="L36" s="334">
        <v>2.2999999999999998</v>
      </c>
      <c r="M36" s="333">
        <v>97.2</v>
      </c>
      <c r="N36" s="334">
        <v>0.3</v>
      </c>
      <c r="O36" s="335">
        <v>3.7</v>
      </c>
      <c r="P36" s="331"/>
      <c r="Q36" s="1069">
        <f t="shared" si="4"/>
        <v>11</v>
      </c>
      <c r="R36" s="332"/>
      <c r="S36" s="333">
        <v>119.7</v>
      </c>
      <c r="T36" s="334">
        <v>0.9</v>
      </c>
      <c r="U36" s="334">
        <v>8.6</v>
      </c>
      <c r="V36" s="333">
        <v>110.9</v>
      </c>
      <c r="W36" s="334">
        <v>0.7</v>
      </c>
      <c r="X36" s="334">
        <v>2.8</v>
      </c>
      <c r="Y36" s="333">
        <v>102</v>
      </c>
      <c r="Z36" s="334">
        <v>0</v>
      </c>
      <c r="AA36" s="334">
        <v>2.4</v>
      </c>
      <c r="AB36" s="333">
        <v>100.2</v>
      </c>
      <c r="AC36" s="334">
        <v>-0.1</v>
      </c>
      <c r="AD36" s="335">
        <v>3.8</v>
      </c>
      <c r="AE36" s="1839"/>
      <c r="AF36" s="338"/>
    </row>
    <row r="37" spans="1:32" s="19" customFormat="1" ht="18" customHeight="1" x14ac:dyDescent="0.15">
      <c r="A37" s="339"/>
      <c r="B37" s="1577">
        <f t="shared" si="3"/>
        <v>12</v>
      </c>
      <c r="C37" s="340"/>
      <c r="D37" s="341">
        <v>113.1</v>
      </c>
      <c r="E37" s="347">
        <v>-0.9</v>
      </c>
      <c r="F37" s="347">
        <v>5.8</v>
      </c>
      <c r="G37" s="341">
        <v>107</v>
      </c>
      <c r="H37" s="347">
        <v>-1.3</v>
      </c>
      <c r="I37" s="347">
        <v>4.0999999999999996</v>
      </c>
      <c r="J37" s="341">
        <v>102.4</v>
      </c>
      <c r="K37" s="347">
        <v>0.2</v>
      </c>
      <c r="L37" s="347">
        <v>2.8</v>
      </c>
      <c r="M37" s="341">
        <v>97.3</v>
      </c>
      <c r="N37" s="347">
        <v>0.1</v>
      </c>
      <c r="O37" s="348">
        <v>3.7</v>
      </c>
      <c r="P37" s="339"/>
      <c r="Q37" s="1577">
        <f t="shared" si="4"/>
        <v>12</v>
      </c>
      <c r="R37" s="340"/>
      <c r="S37" s="343">
        <v>118.1</v>
      </c>
      <c r="T37" s="342">
        <v>-1.3</v>
      </c>
      <c r="U37" s="342">
        <v>8.6999999999999993</v>
      </c>
      <c r="V37" s="343">
        <v>108.4</v>
      </c>
      <c r="W37" s="342">
        <v>-2.2000000000000002</v>
      </c>
      <c r="X37" s="342">
        <v>2.7</v>
      </c>
      <c r="Y37" s="343">
        <v>102.1</v>
      </c>
      <c r="Z37" s="342">
        <v>0</v>
      </c>
      <c r="AA37" s="342">
        <v>2.6</v>
      </c>
      <c r="AB37" s="343">
        <v>100.1</v>
      </c>
      <c r="AC37" s="342">
        <v>-0.1</v>
      </c>
      <c r="AD37" s="344">
        <v>3.9</v>
      </c>
      <c r="AE37" s="1839"/>
      <c r="AF37" s="338"/>
    </row>
    <row r="38" spans="1:32" ht="13.5" x14ac:dyDescent="0.15">
      <c r="A38" s="2208" t="s">
        <v>896</v>
      </c>
      <c r="B38" s="2209"/>
      <c r="C38" s="2210"/>
      <c r="D38" s="2195" t="s">
        <v>921</v>
      </c>
      <c r="E38" s="2196"/>
      <c r="F38" s="2197"/>
      <c r="G38" s="2195" t="s">
        <v>922</v>
      </c>
      <c r="H38" s="2196"/>
      <c r="I38" s="2197"/>
      <c r="J38" s="2195" t="s">
        <v>923</v>
      </c>
      <c r="K38" s="2196"/>
      <c r="L38" s="2197"/>
      <c r="M38" s="2234" t="s">
        <v>924</v>
      </c>
      <c r="N38" s="2235"/>
      <c r="O38" s="2236"/>
      <c r="P38" s="2208" t="s">
        <v>896</v>
      </c>
      <c r="Q38" s="2209"/>
      <c r="R38" s="2210"/>
      <c r="S38" s="2195" t="s">
        <v>921</v>
      </c>
      <c r="T38" s="2196"/>
      <c r="U38" s="2197"/>
      <c r="V38" s="2195" t="s">
        <v>922</v>
      </c>
      <c r="W38" s="2196"/>
      <c r="X38" s="2197"/>
      <c r="Y38" s="2195" t="s">
        <v>923</v>
      </c>
      <c r="Z38" s="2196"/>
      <c r="AA38" s="2197"/>
      <c r="AB38" s="2234" t="s">
        <v>924</v>
      </c>
      <c r="AC38" s="2235"/>
      <c r="AD38" s="2236"/>
      <c r="AE38" s="1841"/>
      <c r="AF38" s="1713"/>
    </row>
    <row r="39" spans="1:32" ht="13.5" x14ac:dyDescent="0.15">
      <c r="A39" s="2211"/>
      <c r="B39" s="2212"/>
      <c r="C39" s="2213"/>
      <c r="D39" s="2214"/>
      <c r="E39" s="2215"/>
      <c r="F39" s="2233"/>
      <c r="G39" s="2214"/>
      <c r="H39" s="2215"/>
      <c r="I39" s="2233"/>
      <c r="J39" s="2214"/>
      <c r="K39" s="2215"/>
      <c r="L39" s="2233"/>
      <c r="M39" s="2237"/>
      <c r="N39" s="2238"/>
      <c r="O39" s="2239"/>
      <c r="P39" s="2211"/>
      <c r="Q39" s="2212"/>
      <c r="R39" s="2213"/>
      <c r="S39" s="2214"/>
      <c r="T39" s="2215"/>
      <c r="U39" s="2233"/>
      <c r="V39" s="2214"/>
      <c r="W39" s="2215"/>
      <c r="X39" s="2233"/>
      <c r="Y39" s="2214"/>
      <c r="Z39" s="2215"/>
      <c r="AA39" s="2233"/>
      <c r="AB39" s="2237"/>
      <c r="AC39" s="2238"/>
      <c r="AD39" s="2239"/>
      <c r="AE39" s="1841"/>
      <c r="AF39" s="1713"/>
    </row>
    <row r="40" spans="1:32" ht="13.5" x14ac:dyDescent="0.15">
      <c r="A40" s="2211"/>
      <c r="B40" s="2212"/>
      <c r="C40" s="2213"/>
      <c r="D40" s="2198"/>
      <c r="E40" s="2199"/>
      <c r="F40" s="2200"/>
      <c r="G40" s="2198"/>
      <c r="H40" s="2199"/>
      <c r="I40" s="2200"/>
      <c r="J40" s="2198"/>
      <c r="K40" s="2199"/>
      <c r="L40" s="2200"/>
      <c r="M40" s="2240"/>
      <c r="N40" s="2241"/>
      <c r="O40" s="2242"/>
      <c r="P40" s="2216"/>
      <c r="Q40" s="2217"/>
      <c r="R40" s="2218"/>
      <c r="S40" s="2198"/>
      <c r="T40" s="2199"/>
      <c r="U40" s="2200"/>
      <c r="V40" s="2198"/>
      <c r="W40" s="2199"/>
      <c r="X40" s="2200"/>
      <c r="Y40" s="2198"/>
      <c r="Z40" s="2199"/>
      <c r="AA40" s="2200"/>
      <c r="AB40" s="2240"/>
      <c r="AC40" s="2241"/>
      <c r="AD40" s="2242"/>
      <c r="AE40" s="1841"/>
      <c r="AF40" s="1713"/>
    </row>
    <row r="41" spans="1:32" ht="14.1" customHeight="1" x14ac:dyDescent="0.15">
      <c r="A41" s="2225" t="s">
        <v>901</v>
      </c>
      <c r="B41" s="2226"/>
      <c r="C41" s="2227"/>
      <c r="D41" s="2219" t="s">
        <v>902</v>
      </c>
      <c r="E41" s="326" t="s">
        <v>903</v>
      </c>
      <c r="F41" s="328" t="s">
        <v>904</v>
      </c>
      <c r="G41" s="2231" t="s">
        <v>902</v>
      </c>
      <c r="H41" s="326" t="s">
        <v>903</v>
      </c>
      <c r="I41" s="327" t="s">
        <v>904</v>
      </c>
      <c r="J41" s="2219" t="s">
        <v>902</v>
      </c>
      <c r="K41" s="326" t="s">
        <v>903</v>
      </c>
      <c r="L41" s="327" t="s">
        <v>904</v>
      </c>
      <c r="M41" s="2219" t="s">
        <v>902</v>
      </c>
      <c r="N41" s="326" t="s">
        <v>903</v>
      </c>
      <c r="O41" s="328" t="s">
        <v>904</v>
      </c>
      <c r="P41" s="2225" t="s">
        <v>901</v>
      </c>
      <c r="Q41" s="2226"/>
      <c r="R41" s="2227"/>
      <c r="S41" s="2219" t="s">
        <v>902</v>
      </c>
      <c r="T41" s="326" t="s">
        <v>903</v>
      </c>
      <c r="U41" s="328" t="s">
        <v>904</v>
      </c>
      <c r="V41" s="2231" t="s">
        <v>902</v>
      </c>
      <c r="W41" s="326" t="s">
        <v>903</v>
      </c>
      <c r="X41" s="327" t="s">
        <v>904</v>
      </c>
      <c r="Y41" s="2219" t="s">
        <v>902</v>
      </c>
      <c r="Z41" s="326" t="s">
        <v>903</v>
      </c>
      <c r="AA41" s="327" t="s">
        <v>904</v>
      </c>
      <c r="AB41" s="2219" t="s">
        <v>902</v>
      </c>
      <c r="AC41" s="326" t="s">
        <v>903</v>
      </c>
      <c r="AD41" s="328" t="s">
        <v>904</v>
      </c>
      <c r="AE41" s="1841"/>
      <c r="AF41" s="1713"/>
    </row>
    <row r="42" spans="1:32" ht="14.1" customHeight="1" x14ac:dyDescent="0.15">
      <c r="A42" s="2228"/>
      <c r="B42" s="2229"/>
      <c r="C42" s="2230"/>
      <c r="D42" s="2220"/>
      <c r="E42" s="329" t="s">
        <v>912</v>
      </c>
      <c r="F42" s="329" t="s">
        <v>917</v>
      </c>
      <c r="G42" s="2232"/>
      <c r="H42" s="329" t="s">
        <v>912</v>
      </c>
      <c r="I42" s="330" t="s">
        <v>912</v>
      </c>
      <c r="J42" s="1952"/>
      <c r="K42" s="329" t="s">
        <v>912</v>
      </c>
      <c r="L42" s="330" t="s">
        <v>925</v>
      </c>
      <c r="M42" s="1952"/>
      <c r="N42" s="329" t="s">
        <v>906</v>
      </c>
      <c r="O42" s="329" t="s">
        <v>920</v>
      </c>
      <c r="P42" s="2228"/>
      <c r="Q42" s="2229"/>
      <c r="R42" s="2230"/>
      <c r="S42" s="2220"/>
      <c r="T42" s="329" t="s">
        <v>918</v>
      </c>
      <c r="U42" s="329" t="s">
        <v>912</v>
      </c>
      <c r="V42" s="2232"/>
      <c r="W42" s="329" t="s">
        <v>912</v>
      </c>
      <c r="X42" s="330" t="s">
        <v>926</v>
      </c>
      <c r="Y42" s="1952"/>
      <c r="Z42" s="329" t="s">
        <v>926</v>
      </c>
      <c r="AA42" s="330" t="s">
        <v>926</v>
      </c>
      <c r="AB42" s="1952"/>
      <c r="AC42" s="329" t="s">
        <v>926</v>
      </c>
      <c r="AD42" s="329" t="s">
        <v>926</v>
      </c>
      <c r="AE42" s="1841"/>
      <c r="AF42" s="1713"/>
    </row>
    <row r="43" spans="1:32" s="316" customFormat="1" ht="18" customHeight="1" x14ac:dyDescent="0.15">
      <c r="A43" s="331" t="s">
        <v>907</v>
      </c>
      <c r="B43" s="1069">
        <f t="shared" ref="B43:B48" si="5">B10</f>
        <v>7</v>
      </c>
      <c r="C43" s="332" t="s">
        <v>874</v>
      </c>
      <c r="D43" s="333">
        <v>103.5</v>
      </c>
      <c r="E43" s="334">
        <v>0</v>
      </c>
      <c r="F43" s="334">
        <v>2.2999999999999998</v>
      </c>
      <c r="G43" s="333">
        <v>108.6</v>
      </c>
      <c r="H43" s="334">
        <v>2.2999999999999998</v>
      </c>
      <c r="I43" s="334">
        <v>5.2</v>
      </c>
      <c r="J43" s="333">
        <v>102.9</v>
      </c>
      <c r="K43" s="334">
        <v>-0.1</v>
      </c>
      <c r="L43" s="334">
        <v>0.5</v>
      </c>
      <c r="M43" s="333">
        <v>106.1</v>
      </c>
      <c r="N43" s="334">
        <v>0.6</v>
      </c>
      <c r="O43" s="335">
        <v>3.6</v>
      </c>
      <c r="P43" s="331" t="s">
        <v>907</v>
      </c>
      <c r="Q43" s="1069">
        <f t="shared" ref="Q43:Q48" si="6">B10</f>
        <v>7</v>
      </c>
      <c r="R43" s="332" t="s">
        <v>874</v>
      </c>
      <c r="S43" s="333">
        <v>94.9</v>
      </c>
      <c r="T43" s="334">
        <v>0</v>
      </c>
      <c r="U43" s="334">
        <v>2</v>
      </c>
      <c r="V43" s="333">
        <v>108.8</v>
      </c>
      <c r="W43" s="334">
        <v>2.4</v>
      </c>
      <c r="X43" s="334">
        <v>4.7</v>
      </c>
      <c r="Y43" s="333">
        <v>101.6</v>
      </c>
      <c r="Z43" s="334">
        <v>0.2</v>
      </c>
      <c r="AA43" s="334">
        <v>0.2</v>
      </c>
      <c r="AB43" s="333">
        <v>106.5</v>
      </c>
      <c r="AC43" s="334">
        <v>0.8</v>
      </c>
      <c r="AD43" s="335">
        <v>3.7</v>
      </c>
      <c r="AE43" s="1837"/>
      <c r="AF43" s="336"/>
    </row>
    <row r="44" spans="1:32" s="316" customFormat="1" ht="18" customHeight="1" x14ac:dyDescent="0.15">
      <c r="A44" s="331"/>
      <c r="B44" s="1069">
        <f t="shared" si="5"/>
        <v>8</v>
      </c>
      <c r="C44" s="332"/>
      <c r="D44" s="333">
        <v>103.5</v>
      </c>
      <c r="E44" s="334">
        <v>0</v>
      </c>
      <c r="F44" s="334">
        <v>2.2999999999999998</v>
      </c>
      <c r="G44" s="333">
        <v>110.2</v>
      </c>
      <c r="H44" s="334">
        <v>1.5</v>
      </c>
      <c r="I44" s="334">
        <v>4.9000000000000004</v>
      </c>
      <c r="J44" s="333">
        <v>104.5</v>
      </c>
      <c r="K44" s="334">
        <v>1.6</v>
      </c>
      <c r="L44" s="334">
        <v>1.6</v>
      </c>
      <c r="M44" s="333">
        <v>106</v>
      </c>
      <c r="N44" s="334">
        <v>-0.1</v>
      </c>
      <c r="O44" s="335">
        <v>3</v>
      </c>
      <c r="P44" s="331"/>
      <c r="Q44" s="1069">
        <f t="shared" si="6"/>
        <v>8</v>
      </c>
      <c r="R44" s="332"/>
      <c r="S44" s="333">
        <v>94.9</v>
      </c>
      <c r="T44" s="334">
        <v>0</v>
      </c>
      <c r="U44" s="334">
        <v>2</v>
      </c>
      <c r="V44" s="333">
        <v>110.7</v>
      </c>
      <c r="W44" s="334">
        <v>1.8</v>
      </c>
      <c r="X44" s="334">
        <v>4.5</v>
      </c>
      <c r="Y44" s="333">
        <v>102.8</v>
      </c>
      <c r="Z44" s="334">
        <v>1.2</v>
      </c>
      <c r="AA44" s="334">
        <v>1.1000000000000001</v>
      </c>
      <c r="AB44" s="333">
        <v>106.8</v>
      </c>
      <c r="AC44" s="334">
        <v>0.2</v>
      </c>
      <c r="AD44" s="335">
        <v>3.4</v>
      </c>
      <c r="AE44" s="1837"/>
      <c r="AF44" s="336"/>
    </row>
    <row r="45" spans="1:32" s="317" customFormat="1" ht="18" customHeight="1" x14ac:dyDescent="0.15">
      <c r="A45" s="331"/>
      <c r="B45" s="1069">
        <f t="shared" si="5"/>
        <v>9</v>
      </c>
      <c r="C45" s="332"/>
      <c r="D45" s="333">
        <v>103.5</v>
      </c>
      <c r="E45" s="334">
        <v>0</v>
      </c>
      <c r="F45" s="334">
        <v>2.2999999999999998</v>
      </c>
      <c r="G45" s="333">
        <v>108.9</v>
      </c>
      <c r="H45" s="334">
        <v>-1.2</v>
      </c>
      <c r="I45" s="334">
        <v>5</v>
      </c>
      <c r="J45" s="333">
        <v>104</v>
      </c>
      <c r="K45" s="334">
        <v>-0.5</v>
      </c>
      <c r="L45" s="334">
        <v>1.3</v>
      </c>
      <c r="M45" s="333">
        <v>106.6</v>
      </c>
      <c r="N45" s="334">
        <v>0.5</v>
      </c>
      <c r="O45" s="335">
        <v>3</v>
      </c>
      <c r="P45" s="331"/>
      <c r="Q45" s="1069">
        <f t="shared" si="6"/>
        <v>9</v>
      </c>
      <c r="R45" s="332"/>
      <c r="S45" s="333">
        <v>94.9</v>
      </c>
      <c r="T45" s="334">
        <v>0</v>
      </c>
      <c r="U45" s="334">
        <v>2</v>
      </c>
      <c r="V45" s="333">
        <v>108.6</v>
      </c>
      <c r="W45" s="334">
        <v>-1.9</v>
      </c>
      <c r="X45" s="334">
        <v>4.3</v>
      </c>
      <c r="Y45" s="333">
        <v>102.3</v>
      </c>
      <c r="Z45" s="334">
        <v>-0.5</v>
      </c>
      <c r="AA45" s="334">
        <v>1.1000000000000001</v>
      </c>
      <c r="AB45" s="333">
        <v>107.2</v>
      </c>
      <c r="AC45" s="334">
        <v>0.4</v>
      </c>
      <c r="AD45" s="335">
        <v>3.3</v>
      </c>
      <c r="AE45" s="1838"/>
      <c r="AF45" s="337"/>
    </row>
    <row r="46" spans="1:32" s="19" customFormat="1" ht="18" customHeight="1" x14ac:dyDescent="0.15">
      <c r="A46" s="331"/>
      <c r="B46" s="1069">
        <f t="shared" si="5"/>
        <v>10</v>
      </c>
      <c r="C46" s="332"/>
      <c r="D46" s="333">
        <v>103.5</v>
      </c>
      <c r="E46" s="334">
        <v>0</v>
      </c>
      <c r="F46" s="334">
        <v>2.2999999999999998</v>
      </c>
      <c r="G46" s="333">
        <v>109.4</v>
      </c>
      <c r="H46" s="334">
        <v>0.4</v>
      </c>
      <c r="I46" s="334">
        <v>6.3</v>
      </c>
      <c r="J46" s="333">
        <v>104.3</v>
      </c>
      <c r="K46" s="334">
        <v>0.4</v>
      </c>
      <c r="L46" s="334">
        <v>1.7</v>
      </c>
      <c r="M46" s="333">
        <v>107.7</v>
      </c>
      <c r="N46" s="334">
        <v>1</v>
      </c>
      <c r="O46" s="335">
        <v>3.2</v>
      </c>
      <c r="P46" s="331"/>
      <c r="Q46" s="1069">
        <f t="shared" si="6"/>
        <v>10</v>
      </c>
      <c r="R46" s="332"/>
      <c r="S46" s="333">
        <v>94.9</v>
      </c>
      <c r="T46" s="334">
        <v>0</v>
      </c>
      <c r="U46" s="334">
        <v>2</v>
      </c>
      <c r="V46" s="333">
        <v>109.1</v>
      </c>
      <c r="W46" s="334">
        <v>0.5</v>
      </c>
      <c r="X46" s="334">
        <v>5.9</v>
      </c>
      <c r="Y46" s="333">
        <v>102.4</v>
      </c>
      <c r="Z46" s="334">
        <v>0.1</v>
      </c>
      <c r="AA46" s="334">
        <v>1</v>
      </c>
      <c r="AB46" s="333">
        <v>108.3</v>
      </c>
      <c r="AC46" s="334">
        <v>1</v>
      </c>
      <c r="AD46" s="335">
        <v>3.7</v>
      </c>
      <c r="AE46" s="1839"/>
      <c r="AF46" s="338"/>
    </row>
    <row r="47" spans="1:32" s="19" customFormat="1" ht="18" customHeight="1" x14ac:dyDescent="0.15">
      <c r="A47" s="331"/>
      <c r="B47" s="1069">
        <f t="shared" si="5"/>
        <v>11</v>
      </c>
      <c r="C47" s="332"/>
      <c r="D47" s="333">
        <v>103.2</v>
      </c>
      <c r="E47" s="334">
        <v>-0.3</v>
      </c>
      <c r="F47" s="334">
        <v>2</v>
      </c>
      <c r="G47" s="333">
        <v>108.9</v>
      </c>
      <c r="H47" s="334">
        <v>-0.4</v>
      </c>
      <c r="I47" s="334">
        <v>6</v>
      </c>
      <c r="J47" s="333">
        <v>103.7</v>
      </c>
      <c r="K47" s="334">
        <v>-0.6</v>
      </c>
      <c r="L47" s="334">
        <v>0.8</v>
      </c>
      <c r="M47" s="333">
        <v>107.3</v>
      </c>
      <c r="N47" s="334">
        <v>-0.3</v>
      </c>
      <c r="O47" s="335">
        <v>2.6</v>
      </c>
      <c r="P47" s="331"/>
      <c r="Q47" s="1069">
        <f t="shared" si="6"/>
        <v>11</v>
      </c>
      <c r="R47" s="332"/>
      <c r="S47" s="333">
        <v>94.9</v>
      </c>
      <c r="T47" s="334">
        <v>0</v>
      </c>
      <c r="U47" s="334">
        <v>2</v>
      </c>
      <c r="V47" s="333">
        <v>108.5</v>
      </c>
      <c r="W47" s="334">
        <v>-0.5</v>
      </c>
      <c r="X47" s="334">
        <v>5.8</v>
      </c>
      <c r="Y47" s="333">
        <v>102.2</v>
      </c>
      <c r="Z47" s="334">
        <v>-0.2</v>
      </c>
      <c r="AA47" s="334">
        <v>0.9</v>
      </c>
      <c r="AB47" s="333">
        <v>108.1</v>
      </c>
      <c r="AC47" s="334">
        <v>-0.2</v>
      </c>
      <c r="AD47" s="335">
        <v>3.3</v>
      </c>
      <c r="AE47" s="1839"/>
      <c r="AF47" s="338"/>
    </row>
    <row r="48" spans="1:32" s="19" customFormat="1" ht="18" customHeight="1" x14ac:dyDescent="0.15">
      <c r="A48" s="339"/>
      <c r="B48" s="1071">
        <f t="shared" si="5"/>
        <v>12</v>
      </c>
      <c r="C48" s="340"/>
      <c r="D48" s="341">
        <v>103.2</v>
      </c>
      <c r="E48" s="347">
        <v>0</v>
      </c>
      <c r="F48" s="347">
        <v>2</v>
      </c>
      <c r="G48" s="341">
        <v>109.5</v>
      </c>
      <c r="H48" s="347">
        <v>0.5</v>
      </c>
      <c r="I48" s="347">
        <v>6.5</v>
      </c>
      <c r="J48" s="341">
        <v>104.1</v>
      </c>
      <c r="K48" s="347">
        <v>0.4</v>
      </c>
      <c r="L48" s="347">
        <v>1.3</v>
      </c>
      <c r="M48" s="341">
        <v>107.1</v>
      </c>
      <c r="N48" s="347">
        <v>-0.2</v>
      </c>
      <c r="O48" s="348">
        <v>2.2000000000000002</v>
      </c>
      <c r="P48" s="339"/>
      <c r="Q48" s="1071">
        <f t="shared" si="6"/>
        <v>12</v>
      </c>
      <c r="R48" s="340"/>
      <c r="S48" s="343">
        <v>94.9</v>
      </c>
      <c r="T48" s="342">
        <v>0</v>
      </c>
      <c r="U48" s="342">
        <v>2</v>
      </c>
      <c r="V48" s="343">
        <v>109.4</v>
      </c>
      <c r="W48" s="342">
        <v>0.8</v>
      </c>
      <c r="X48" s="342">
        <v>6.5</v>
      </c>
      <c r="Y48" s="343">
        <v>102.2</v>
      </c>
      <c r="Z48" s="342">
        <v>0</v>
      </c>
      <c r="AA48" s="342">
        <v>1.1000000000000001</v>
      </c>
      <c r="AB48" s="341">
        <v>107.7</v>
      </c>
      <c r="AC48" s="347">
        <v>-0.4</v>
      </c>
      <c r="AD48" s="348">
        <v>2.7</v>
      </c>
      <c r="AE48" s="1839"/>
      <c r="AF48" s="338"/>
    </row>
    <row r="49" spans="1:32" x14ac:dyDescent="0.15">
      <c r="A49" s="14"/>
      <c r="B49" s="349"/>
      <c r="D49" s="350"/>
      <c r="E49" s="350"/>
      <c r="F49" s="350"/>
      <c r="G49" s="350"/>
      <c r="H49" s="350"/>
      <c r="I49" s="350"/>
      <c r="J49" s="350"/>
      <c r="K49" s="350"/>
      <c r="L49" s="350"/>
      <c r="M49" s="350"/>
      <c r="N49" s="350"/>
      <c r="O49" s="350"/>
      <c r="P49" s="349"/>
      <c r="Q49" s="349"/>
      <c r="S49" s="350"/>
      <c r="T49" s="350"/>
      <c r="U49" s="350"/>
      <c r="V49" s="350"/>
      <c r="W49" s="350"/>
      <c r="X49" s="350"/>
      <c r="Y49" s="350"/>
      <c r="Z49" s="350"/>
      <c r="AA49" s="350"/>
      <c r="AB49" s="350"/>
      <c r="AC49" s="350"/>
      <c r="AD49" s="350"/>
      <c r="AE49" s="1713"/>
      <c r="AF49" s="1713"/>
    </row>
    <row r="50" spans="1:32" ht="17.25" customHeight="1" x14ac:dyDescent="0.15">
      <c r="A50" s="1164"/>
      <c r="B50" s="1164"/>
      <c r="C50" s="1164"/>
      <c r="D50" s="1164"/>
      <c r="E50" s="1164"/>
      <c r="F50" s="1164"/>
      <c r="G50" s="1164"/>
      <c r="H50" s="1164"/>
      <c r="I50" s="1164"/>
      <c r="J50" s="1164"/>
      <c r="K50" s="1164"/>
      <c r="L50" s="1164"/>
      <c r="M50" s="1164"/>
      <c r="N50" s="1164"/>
      <c r="AE50" s="1713"/>
      <c r="AF50" s="1713"/>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firstPageNumber="0" orientation="portrait" r:id="rId1"/>
      <headerFooter alignWithMargins="0"/>
    </customSheetView>
  </customSheetViews>
  <mergeCells count="93">
    <mergeCell ref="K1:O1"/>
    <mergeCell ref="A3:D4"/>
    <mergeCell ref="N3:O4"/>
    <mergeCell ref="P3:S4"/>
    <mergeCell ref="AB3:AD4"/>
    <mergeCell ref="Y41:Y42"/>
    <mergeCell ref="AB41:AB42"/>
    <mergeCell ref="S38:U40"/>
    <mergeCell ref="V38:X40"/>
    <mergeCell ref="Y38:AA40"/>
    <mergeCell ref="AB38:AD40"/>
    <mergeCell ref="A41:C42"/>
    <mergeCell ref="D41:D42"/>
    <mergeCell ref="G41:G42"/>
    <mergeCell ref="J41:J42"/>
    <mergeCell ref="M41:M42"/>
    <mergeCell ref="P38:R40"/>
    <mergeCell ref="P41:R42"/>
    <mergeCell ref="S30:S31"/>
    <mergeCell ref="S41:S42"/>
    <mergeCell ref="V30:V31"/>
    <mergeCell ref="V41:V42"/>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AB30:AB31"/>
    <mergeCell ref="Y30:Y31"/>
    <mergeCell ref="P27:R29"/>
    <mergeCell ref="P19:R20"/>
    <mergeCell ref="A27:C29"/>
    <mergeCell ref="D27:F29"/>
    <mergeCell ref="G27:I29"/>
    <mergeCell ref="J27:L29"/>
    <mergeCell ref="M27:O29"/>
    <mergeCell ref="A19:C20"/>
    <mergeCell ref="D19:D20"/>
    <mergeCell ref="G19:G20"/>
    <mergeCell ref="J19:J20"/>
    <mergeCell ref="M19:M20"/>
    <mergeCell ref="AB16:AD18"/>
    <mergeCell ref="S19:S20"/>
    <mergeCell ref="V19:V20"/>
    <mergeCell ref="Y19:Y20"/>
    <mergeCell ref="AB19:AB20"/>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AB5:AD5"/>
    <mergeCell ref="G6:I7"/>
    <mergeCell ref="AB6:AD7"/>
    <mergeCell ref="H3:J3"/>
    <mergeCell ref="A5:C7"/>
    <mergeCell ref="D5:F7"/>
    <mergeCell ref="J5:L5"/>
    <mergeCell ref="M5:O5"/>
    <mergeCell ref="W3:Y3"/>
    <mergeCell ref="J6:L7"/>
    <mergeCell ref="M6:O7"/>
    <mergeCell ref="V6:X7"/>
    <mergeCell ref="Y6:AA7"/>
    <mergeCell ref="P5:R7"/>
    <mergeCell ref="S5:U7"/>
    <mergeCell ref="Y5:AA5"/>
  </mergeCells>
  <phoneticPr fontId="60"/>
  <conditionalFormatting sqref="D48:O48 S48:AD48 D26:O26 S26:AD26 S37:AD37 D10:O15 S15:AD15 D37:O37">
    <cfRule type="expression" dxfId="15" priority="8" stopIfTrue="1">
      <formula>ISERROR(D10)=TRUE</formula>
    </cfRule>
  </conditionalFormatting>
  <conditionalFormatting sqref="S43:AD47">
    <cfRule type="expression" dxfId="14" priority="1" stopIfTrue="1">
      <formula>ISERROR(S43)=TRUE</formula>
    </cfRule>
  </conditionalFormatting>
  <conditionalFormatting sqref="D21:O25">
    <cfRule type="expression" dxfId="13" priority="7" stopIfTrue="1">
      <formula>ISERROR(D21)=TRUE</formula>
    </cfRule>
  </conditionalFormatting>
  <conditionalFormatting sqref="D32:O36">
    <cfRule type="expression" dxfId="12" priority="6" stopIfTrue="1">
      <formula>ISERROR(D32)=TRUE</formula>
    </cfRule>
  </conditionalFormatting>
  <conditionalFormatting sqref="D43:O47">
    <cfRule type="expression" dxfId="11" priority="5" stopIfTrue="1">
      <formula>ISERROR(D43)=TRUE</formula>
    </cfRule>
  </conditionalFormatting>
  <conditionalFormatting sqref="S10:AD14">
    <cfRule type="expression" dxfId="10" priority="4" stopIfTrue="1">
      <formula>ISERROR(S10)=TRUE</formula>
    </cfRule>
  </conditionalFormatting>
  <conditionalFormatting sqref="S21:AD25">
    <cfRule type="expression" dxfId="9" priority="3" stopIfTrue="1">
      <formula>ISERROR(S21)=TRUE</formula>
    </cfRule>
  </conditionalFormatting>
  <conditionalFormatting sqref="S32:AD36">
    <cfRule type="expression" dxfId="8"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orientation="portrait" r:id="rId2"/>
  <headerFooter alignWithMargins="0"/>
  <colBreaks count="1" manualBreakCount="1">
    <brk id="15" max="1048575"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1"/>
  <sheetViews>
    <sheetView showGridLines="0" zoomScaleNormal="100" zoomScaleSheetLayoutView="100" workbookViewId="0">
      <selection activeCell="Q29" sqref="Q29"/>
    </sheetView>
  </sheetViews>
  <sheetFormatPr defaultRowHeight="12" x14ac:dyDescent="0.15"/>
  <cols>
    <col min="1" max="1" width="9.625" style="213" customWidth="1"/>
    <col min="2" max="2" width="3.625" style="213" customWidth="1"/>
    <col min="3" max="3" width="6.5" style="213" customWidth="1"/>
    <col min="4" max="11" width="8.625" style="213" customWidth="1"/>
    <col min="12" max="12" width="9.75" style="213" customWidth="1"/>
    <col min="13" max="13" width="4.625" style="213" customWidth="1"/>
    <col min="14" max="256" width="9" style="213"/>
    <col min="257" max="257" width="9.625" style="213" customWidth="1"/>
    <col min="258" max="258" width="3.625" style="213" customWidth="1"/>
    <col min="259" max="259" width="6.5" style="213" customWidth="1"/>
    <col min="260" max="267" width="8.625" style="213" customWidth="1"/>
    <col min="268" max="268" width="9.75" style="213" customWidth="1"/>
    <col min="269" max="269" width="4.625" style="213" customWidth="1"/>
    <col min="270" max="512" width="9" style="213"/>
    <col min="513" max="513" width="9.625" style="213" customWidth="1"/>
    <col min="514" max="514" width="3.625" style="213" customWidth="1"/>
    <col min="515" max="515" width="6.5" style="213" customWidth="1"/>
    <col min="516" max="523" width="8.625" style="213" customWidth="1"/>
    <col min="524" max="524" width="9.75" style="213" customWidth="1"/>
    <col min="525" max="525" width="4.625" style="213" customWidth="1"/>
    <col min="526" max="768" width="9" style="213"/>
    <col min="769" max="769" width="9.625" style="213" customWidth="1"/>
    <col min="770" max="770" width="3.625" style="213" customWidth="1"/>
    <col min="771" max="771" width="6.5" style="213" customWidth="1"/>
    <col min="772" max="779" width="8.625" style="213" customWidth="1"/>
    <col min="780" max="780" width="9.75" style="213" customWidth="1"/>
    <col min="781" max="781" width="4.625" style="213" customWidth="1"/>
    <col min="782" max="1024" width="9" style="213"/>
    <col min="1025" max="1025" width="9.625" style="213" customWidth="1"/>
    <col min="1026" max="1026" width="3.625" style="213" customWidth="1"/>
    <col min="1027" max="1027" width="6.5" style="213" customWidth="1"/>
    <col min="1028" max="1035" width="8.625" style="213" customWidth="1"/>
    <col min="1036" max="1036" width="9.75" style="213" customWidth="1"/>
    <col min="1037" max="1037" width="4.625" style="213" customWidth="1"/>
    <col min="1038" max="1280" width="9" style="213"/>
    <col min="1281" max="1281" width="9.625" style="213" customWidth="1"/>
    <col min="1282" max="1282" width="3.625" style="213" customWidth="1"/>
    <col min="1283" max="1283" width="6.5" style="213" customWidth="1"/>
    <col min="1284" max="1291" width="8.625" style="213" customWidth="1"/>
    <col min="1292" max="1292" width="9.75" style="213" customWidth="1"/>
    <col min="1293" max="1293" width="4.625" style="213" customWidth="1"/>
    <col min="1294" max="1536" width="9" style="213"/>
    <col min="1537" max="1537" width="9.625" style="213" customWidth="1"/>
    <col min="1538" max="1538" width="3.625" style="213" customWidth="1"/>
    <col min="1539" max="1539" width="6.5" style="213" customWidth="1"/>
    <col min="1540" max="1547" width="8.625" style="213" customWidth="1"/>
    <col min="1548" max="1548" width="9.75" style="213" customWidth="1"/>
    <col min="1549" max="1549" width="4.625" style="213" customWidth="1"/>
    <col min="1550" max="1792" width="9" style="213"/>
    <col min="1793" max="1793" width="9.625" style="213" customWidth="1"/>
    <col min="1794" max="1794" width="3.625" style="213" customWidth="1"/>
    <col min="1795" max="1795" width="6.5" style="213" customWidth="1"/>
    <col min="1796" max="1803" width="8.625" style="213" customWidth="1"/>
    <col min="1804" max="1804" width="9.75" style="213" customWidth="1"/>
    <col min="1805" max="1805" width="4.625" style="213" customWidth="1"/>
    <col min="1806" max="2048" width="9" style="213"/>
    <col min="2049" max="2049" width="9.625" style="213" customWidth="1"/>
    <col min="2050" max="2050" width="3.625" style="213" customWidth="1"/>
    <col min="2051" max="2051" width="6.5" style="213" customWidth="1"/>
    <col min="2052" max="2059" width="8.625" style="213" customWidth="1"/>
    <col min="2060" max="2060" width="9.75" style="213" customWidth="1"/>
    <col min="2061" max="2061" width="4.625" style="213" customWidth="1"/>
    <col min="2062" max="2304" width="9" style="213"/>
    <col min="2305" max="2305" width="9.625" style="213" customWidth="1"/>
    <col min="2306" max="2306" width="3.625" style="213" customWidth="1"/>
    <col min="2307" max="2307" width="6.5" style="213" customWidth="1"/>
    <col min="2308" max="2315" width="8.625" style="213" customWidth="1"/>
    <col min="2316" max="2316" width="9.75" style="213" customWidth="1"/>
    <col min="2317" max="2317" width="4.625" style="213" customWidth="1"/>
    <col min="2318" max="2560" width="9" style="213"/>
    <col min="2561" max="2561" width="9.625" style="213" customWidth="1"/>
    <col min="2562" max="2562" width="3.625" style="213" customWidth="1"/>
    <col min="2563" max="2563" width="6.5" style="213" customWidth="1"/>
    <col min="2564" max="2571" width="8.625" style="213" customWidth="1"/>
    <col min="2572" max="2572" width="9.75" style="213" customWidth="1"/>
    <col min="2573" max="2573" width="4.625" style="213" customWidth="1"/>
    <col min="2574" max="2816" width="9" style="213"/>
    <col min="2817" max="2817" width="9.625" style="213" customWidth="1"/>
    <col min="2818" max="2818" width="3.625" style="213" customWidth="1"/>
    <col min="2819" max="2819" width="6.5" style="213" customWidth="1"/>
    <col min="2820" max="2827" width="8.625" style="213" customWidth="1"/>
    <col min="2828" max="2828" width="9.75" style="213" customWidth="1"/>
    <col min="2829" max="2829" width="4.625" style="213" customWidth="1"/>
    <col min="2830" max="3072" width="9" style="213"/>
    <col min="3073" max="3073" width="9.625" style="213" customWidth="1"/>
    <col min="3074" max="3074" width="3.625" style="213" customWidth="1"/>
    <col min="3075" max="3075" width="6.5" style="213" customWidth="1"/>
    <col min="3076" max="3083" width="8.625" style="213" customWidth="1"/>
    <col min="3084" max="3084" width="9.75" style="213" customWidth="1"/>
    <col min="3085" max="3085" width="4.625" style="213" customWidth="1"/>
    <col min="3086" max="3328" width="9" style="213"/>
    <col min="3329" max="3329" width="9.625" style="213" customWidth="1"/>
    <col min="3330" max="3330" width="3.625" style="213" customWidth="1"/>
    <col min="3331" max="3331" width="6.5" style="213" customWidth="1"/>
    <col min="3332" max="3339" width="8.625" style="213" customWidth="1"/>
    <col min="3340" max="3340" width="9.75" style="213" customWidth="1"/>
    <col min="3341" max="3341" width="4.625" style="213" customWidth="1"/>
    <col min="3342" max="3584" width="9" style="213"/>
    <col min="3585" max="3585" width="9.625" style="213" customWidth="1"/>
    <col min="3586" max="3586" width="3.625" style="213" customWidth="1"/>
    <col min="3587" max="3587" width="6.5" style="213" customWidth="1"/>
    <col min="3588" max="3595" width="8.625" style="213" customWidth="1"/>
    <col min="3596" max="3596" width="9.75" style="213" customWidth="1"/>
    <col min="3597" max="3597" width="4.625" style="213" customWidth="1"/>
    <col min="3598" max="3840" width="9" style="213"/>
    <col min="3841" max="3841" width="9.625" style="213" customWidth="1"/>
    <col min="3842" max="3842" width="3.625" style="213" customWidth="1"/>
    <col min="3843" max="3843" width="6.5" style="213" customWidth="1"/>
    <col min="3844" max="3851" width="8.625" style="213" customWidth="1"/>
    <col min="3852" max="3852" width="9.75" style="213" customWidth="1"/>
    <col min="3853" max="3853" width="4.625" style="213" customWidth="1"/>
    <col min="3854" max="4096" width="9" style="213"/>
    <col min="4097" max="4097" width="9.625" style="213" customWidth="1"/>
    <col min="4098" max="4098" width="3.625" style="213" customWidth="1"/>
    <col min="4099" max="4099" width="6.5" style="213" customWidth="1"/>
    <col min="4100" max="4107" width="8.625" style="213" customWidth="1"/>
    <col min="4108" max="4108" width="9.75" style="213" customWidth="1"/>
    <col min="4109" max="4109" width="4.625" style="213" customWidth="1"/>
    <col min="4110" max="4352" width="9" style="213"/>
    <col min="4353" max="4353" width="9.625" style="213" customWidth="1"/>
    <col min="4354" max="4354" width="3.625" style="213" customWidth="1"/>
    <col min="4355" max="4355" width="6.5" style="213" customWidth="1"/>
    <col min="4356" max="4363" width="8.625" style="213" customWidth="1"/>
    <col min="4364" max="4364" width="9.75" style="213" customWidth="1"/>
    <col min="4365" max="4365" width="4.625" style="213" customWidth="1"/>
    <col min="4366" max="4608" width="9" style="213"/>
    <col min="4609" max="4609" width="9.625" style="213" customWidth="1"/>
    <col min="4610" max="4610" width="3.625" style="213" customWidth="1"/>
    <col min="4611" max="4611" width="6.5" style="213" customWidth="1"/>
    <col min="4612" max="4619" width="8.625" style="213" customWidth="1"/>
    <col min="4620" max="4620" width="9.75" style="213" customWidth="1"/>
    <col min="4621" max="4621" width="4.625" style="213" customWidth="1"/>
    <col min="4622" max="4864" width="9" style="213"/>
    <col min="4865" max="4865" width="9.625" style="213" customWidth="1"/>
    <col min="4866" max="4866" width="3.625" style="213" customWidth="1"/>
    <col min="4867" max="4867" width="6.5" style="213" customWidth="1"/>
    <col min="4868" max="4875" width="8.625" style="213" customWidth="1"/>
    <col min="4876" max="4876" width="9.75" style="213" customWidth="1"/>
    <col min="4877" max="4877" width="4.625" style="213" customWidth="1"/>
    <col min="4878" max="5120" width="9" style="213"/>
    <col min="5121" max="5121" width="9.625" style="213" customWidth="1"/>
    <col min="5122" max="5122" width="3.625" style="213" customWidth="1"/>
    <col min="5123" max="5123" width="6.5" style="213" customWidth="1"/>
    <col min="5124" max="5131" width="8.625" style="213" customWidth="1"/>
    <col min="5132" max="5132" width="9.75" style="213" customWidth="1"/>
    <col min="5133" max="5133" width="4.625" style="213" customWidth="1"/>
    <col min="5134" max="5376" width="9" style="213"/>
    <col min="5377" max="5377" width="9.625" style="213" customWidth="1"/>
    <col min="5378" max="5378" width="3.625" style="213" customWidth="1"/>
    <col min="5379" max="5379" width="6.5" style="213" customWidth="1"/>
    <col min="5380" max="5387" width="8.625" style="213" customWidth="1"/>
    <col min="5388" max="5388" width="9.75" style="213" customWidth="1"/>
    <col min="5389" max="5389" width="4.625" style="213" customWidth="1"/>
    <col min="5390" max="5632" width="9" style="213"/>
    <col min="5633" max="5633" width="9.625" style="213" customWidth="1"/>
    <col min="5634" max="5634" width="3.625" style="213" customWidth="1"/>
    <col min="5635" max="5635" width="6.5" style="213" customWidth="1"/>
    <col min="5636" max="5643" width="8.625" style="213" customWidth="1"/>
    <col min="5644" max="5644" width="9.75" style="213" customWidth="1"/>
    <col min="5645" max="5645" width="4.625" style="213" customWidth="1"/>
    <col min="5646" max="5888" width="9" style="213"/>
    <col min="5889" max="5889" width="9.625" style="213" customWidth="1"/>
    <col min="5890" max="5890" width="3.625" style="213" customWidth="1"/>
    <col min="5891" max="5891" width="6.5" style="213" customWidth="1"/>
    <col min="5892" max="5899" width="8.625" style="213" customWidth="1"/>
    <col min="5900" max="5900" width="9.75" style="213" customWidth="1"/>
    <col min="5901" max="5901" width="4.625" style="213" customWidth="1"/>
    <col min="5902" max="6144" width="9" style="213"/>
    <col min="6145" max="6145" width="9.625" style="213" customWidth="1"/>
    <col min="6146" max="6146" width="3.625" style="213" customWidth="1"/>
    <col min="6147" max="6147" width="6.5" style="213" customWidth="1"/>
    <col min="6148" max="6155" width="8.625" style="213" customWidth="1"/>
    <col min="6156" max="6156" width="9.75" style="213" customWidth="1"/>
    <col min="6157" max="6157" width="4.625" style="213" customWidth="1"/>
    <col min="6158" max="6400" width="9" style="213"/>
    <col min="6401" max="6401" width="9.625" style="213" customWidth="1"/>
    <col min="6402" max="6402" width="3.625" style="213" customWidth="1"/>
    <col min="6403" max="6403" width="6.5" style="213" customWidth="1"/>
    <col min="6404" max="6411" width="8.625" style="213" customWidth="1"/>
    <col min="6412" max="6412" width="9.75" style="213" customWidth="1"/>
    <col min="6413" max="6413" width="4.625" style="213" customWidth="1"/>
    <col min="6414" max="6656" width="9" style="213"/>
    <col min="6657" max="6657" width="9.625" style="213" customWidth="1"/>
    <col min="6658" max="6658" width="3.625" style="213" customWidth="1"/>
    <col min="6659" max="6659" width="6.5" style="213" customWidth="1"/>
    <col min="6660" max="6667" width="8.625" style="213" customWidth="1"/>
    <col min="6668" max="6668" width="9.75" style="213" customWidth="1"/>
    <col min="6669" max="6669" width="4.625" style="213" customWidth="1"/>
    <col min="6670" max="6912" width="9" style="213"/>
    <col min="6913" max="6913" width="9.625" style="213" customWidth="1"/>
    <col min="6914" max="6914" width="3.625" style="213" customWidth="1"/>
    <col min="6915" max="6915" width="6.5" style="213" customWidth="1"/>
    <col min="6916" max="6923" width="8.625" style="213" customWidth="1"/>
    <col min="6924" max="6924" width="9.75" style="213" customWidth="1"/>
    <col min="6925" max="6925" width="4.625" style="213" customWidth="1"/>
    <col min="6926" max="7168" width="9" style="213"/>
    <col min="7169" max="7169" width="9.625" style="213" customWidth="1"/>
    <col min="7170" max="7170" width="3.625" style="213" customWidth="1"/>
    <col min="7171" max="7171" width="6.5" style="213" customWidth="1"/>
    <col min="7172" max="7179" width="8.625" style="213" customWidth="1"/>
    <col min="7180" max="7180" width="9.75" style="213" customWidth="1"/>
    <col min="7181" max="7181" width="4.625" style="213" customWidth="1"/>
    <col min="7182" max="7424" width="9" style="213"/>
    <col min="7425" max="7425" width="9.625" style="213" customWidth="1"/>
    <col min="7426" max="7426" width="3.625" style="213" customWidth="1"/>
    <col min="7427" max="7427" width="6.5" style="213" customWidth="1"/>
    <col min="7428" max="7435" width="8.625" style="213" customWidth="1"/>
    <col min="7436" max="7436" width="9.75" style="213" customWidth="1"/>
    <col min="7437" max="7437" width="4.625" style="213" customWidth="1"/>
    <col min="7438" max="7680" width="9" style="213"/>
    <col min="7681" max="7681" width="9.625" style="213" customWidth="1"/>
    <col min="7682" max="7682" width="3.625" style="213" customWidth="1"/>
    <col min="7683" max="7683" width="6.5" style="213" customWidth="1"/>
    <col min="7684" max="7691" width="8.625" style="213" customWidth="1"/>
    <col min="7692" max="7692" width="9.75" style="213" customWidth="1"/>
    <col min="7693" max="7693" width="4.625" style="213" customWidth="1"/>
    <col min="7694" max="7936" width="9" style="213"/>
    <col min="7937" max="7937" width="9.625" style="213" customWidth="1"/>
    <col min="7938" max="7938" width="3.625" style="213" customWidth="1"/>
    <col min="7939" max="7939" width="6.5" style="213" customWidth="1"/>
    <col min="7940" max="7947" width="8.625" style="213" customWidth="1"/>
    <col min="7948" max="7948" width="9.75" style="213" customWidth="1"/>
    <col min="7949" max="7949" width="4.625" style="213" customWidth="1"/>
    <col min="7950" max="8192" width="9" style="213"/>
    <col min="8193" max="8193" width="9.625" style="213" customWidth="1"/>
    <col min="8194" max="8194" width="3.625" style="213" customWidth="1"/>
    <col min="8195" max="8195" width="6.5" style="213" customWidth="1"/>
    <col min="8196" max="8203" width="8.625" style="213" customWidth="1"/>
    <col min="8204" max="8204" width="9.75" style="213" customWidth="1"/>
    <col min="8205" max="8205" width="4.625" style="213" customWidth="1"/>
    <col min="8206" max="8448" width="9" style="213"/>
    <col min="8449" max="8449" width="9.625" style="213" customWidth="1"/>
    <col min="8450" max="8450" width="3.625" style="213" customWidth="1"/>
    <col min="8451" max="8451" width="6.5" style="213" customWidth="1"/>
    <col min="8452" max="8459" width="8.625" style="213" customWidth="1"/>
    <col min="8460" max="8460" width="9.75" style="213" customWidth="1"/>
    <col min="8461" max="8461" width="4.625" style="213" customWidth="1"/>
    <col min="8462" max="8704" width="9" style="213"/>
    <col min="8705" max="8705" width="9.625" style="213" customWidth="1"/>
    <col min="8706" max="8706" width="3.625" style="213" customWidth="1"/>
    <col min="8707" max="8707" width="6.5" style="213" customWidth="1"/>
    <col min="8708" max="8715" width="8.625" style="213" customWidth="1"/>
    <col min="8716" max="8716" width="9.75" style="213" customWidth="1"/>
    <col min="8717" max="8717" width="4.625" style="213" customWidth="1"/>
    <col min="8718" max="8960" width="9" style="213"/>
    <col min="8961" max="8961" width="9.625" style="213" customWidth="1"/>
    <col min="8962" max="8962" width="3.625" style="213" customWidth="1"/>
    <col min="8963" max="8963" width="6.5" style="213" customWidth="1"/>
    <col min="8964" max="8971" width="8.625" style="213" customWidth="1"/>
    <col min="8972" max="8972" width="9.75" style="213" customWidth="1"/>
    <col min="8973" max="8973" width="4.625" style="213" customWidth="1"/>
    <col min="8974" max="9216" width="9" style="213"/>
    <col min="9217" max="9217" width="9.625" style="213" customWidth="1"/>
    <col min="9218" max="9218" width="3.625" style="213" customWidth="1"/>
    <col min="9219" max="9219" width="6.5" style="213" customWidth="1"/>
    <col min="9220" max="9227" width="8.625" style="213" customWidth="1"/>
    <col min="9228" max="9228" width="9.75" style="213" customWidth="1"/>
    <col min="9229" max="9229" width="4.625" style="213" customWidth="1"/>
    <col min="9230" max="9472" width="9" style="213"/>
    <col min="9473" max="9473" width="9.625" style="213" customWidth="1"/>
    <col min="9474" max="9474" width="3.625" style="213" customWidth="1"/>
    <col min="9475" max="9475" width="6.5" style="213" customWidth="1"/>
    <col min="9476" max="9483" width="8.625" style="213" customWidth="1"/>
    <col min="9484" max="9484" width="9.75" style="213" customWidth="1"/>
    <col min="9485" max="9485" width="4.625" style="213" customWidth="1"/>
    <col min="9486" max="9728" width="9" style="213"/>
    <col min="9729" max="9729" width="9.625" style="213" customWidth="1"/>
    <col min="9730" max="9730" width="3.625" style="213" customWidth="1"/>
    <col min="9731" max="9731" width="6.5" style="213" customWidth="1"/>
    <col min="9732" max="9739" width="8.625" style="213" customWidth="1"/>
    <col min="9740" max="9740" width="9.75" style="213" customWidth="1"/>
    <col min="9741" max="9741" width="4.625" style="213" customWidth="1"/>
    <col min="9742" max="9984" width="9" style="213"/>
    <col min="9985" max="9985" width="9.625" style="213" customWidth="1"/>
    <col min="9986" max="9986" width="3.625" style="213" customWidth="1"/>
    <col min="9987" max="9987" width="6.5" style="213" customWidth="1"/>
    <col min="9988" max="9995" width="8.625" style="213" customWidth="1"/>
    <col min="9996" max="9996" width="9.75" style="213" customWidth="1"/>
    <col min="9997" max="9997" width="4.625" style="213" customWidth="1"/>
    <col min="9998" max="10240" width="9" style="213"/>
    <col min="10241" max="10241" width="9.625" style="213" customWidth="1"/>
    <col min="10242" max="10242" width="3.625" style="213" customWidth="1"/>
    <col min="10243" max="10243" width="6.5" style="213" customWidth="1"/>
    <col min="10244" max="10251" width="8.625" style="213" customWidth="1"/>
    <col min="10252" max="10252" width="9.75" style="213" customWidth="1"/>
    <col min="10253" max="10253" width="4.625" style="213" customWidth="1"/>
    <col min="10254" max="10496" width="9" style="213"/>
    <col min="10497" max="10497" width="9.625" style="213" customWidth="1"/>
    <col min="10498" max="10498" width="3.625" style="213" customWidth="1"/>
    <col min="10499" max="10499" width="6.5" style="213" customWidth="1"/>
    <col min="10500" max="10507" width="8.625" style="213" customWidth="1"/>
    <col min="10508" max="10508" width="9.75" style="213" customWidth="1"/>
    <col min="10509" max="10509" width="4.625" style="213" customWidth="1"/>
    <col min="10510" max="10752" width="9" style="213"/>
    <col min="10753" max="10753" width="9.625" style="213" customWidth="1"/>
    <col min="10754" max="10754" width="3.625" style="213" customWidth="1"/>
    <col min="10755" max="10755" width="6.5" style="213" customWidth="1"/>
    <col min="10756" max="10763" width="8.625" style="213" customWidth="1"/>
    <col min="10764" max="10764" width="9.75" style="213" customWidth="1"/>
    <col min="10765" max="10765" width="4.625" style="213" customWidth="1"/>
    <col min="10766" max="11008" width="9" style="213"/>
    <col min="11009" max="11009" width="9.625" style="213" customWidth="1"/>
    <col min="11010" max="11010" width="3.625" style="213" customWidth="1"/>
    <col min="11011" max="11011" width="6.5" style="213" customWidth="1"/>
    <col min="11012" max="11019" width="8.625" style="213" customWidth="1"/>
    <col min="11020" max="11020" width="9.75" style="213" customWidth="1"/>
    <col min="11021" max="11021" width="4.625" style="213" customWidth="1"/>
    <col min="11022" max="11264" width="9" style="213"/>
    <col min="11265" max="11265" width="9.625" style="213" customWidth="1"/>
    <col min="11266" max="11266" width="3.625" style="213" customWidth="1"/>
    <col min="11267" max="11267" width="6.5" style="213" customWidth="1"/>
    <col min="11268" max="11275" width="8.625" style="213" customWidth="1"/>
    <col min="11276" max="11276" width="9.75" style="213" customWidth="1"/>
    <col min="11277" max="11277" width="4.625" style="213" customWidth="1"/>
    <col min="11278" max="11520" width="9" style="213"/>
    <col min="11521" max="11521" width="9.625" style="213" customWidth="1"/>
    <col min="11522" max="11522" width="3.625" style="213" customWidth="1"/>
    <col min="11523" max="11523" width="6.5" style="213" customWidth="1"/>
    <col min="11524" max="11531" width="8.625" style="213" customWidth="1"/>
    <col min="11532" max="11532" width="9.75" style="213" customWidth="1"/>
    <col min="11533" max="11533" width="4.625" style="213" customWidth="1"/>
    <col min="11534" max="11776" width="9" style="213"/>
    <col min="11777" max="11777" width="9.625" style="213" customWidth="1"/>
    <col min="11778" max="11778" width="3.625" style="213" customWidth="1"/>
    <col min="11779" max="11779" width="6.5" style="213" customWidth="1"/>
    <col min="11780" max="11787" width="8.625" style="213" customWidth="1"/>
    <col min="11788" max="11788" width="9.75" style="213" customWidth="1"/>
    <col min="11789" max="11789" width="4.625" style="213" customWidth="1"/>
    <col min="11790" max="12032" width="9" style="213"/>
    <col min="12033" max="12033" width="9.625" style="213" customWidth="1"/>
    <col min="12034" max="12034" width="3.625" style="213" customWidth="1"/>
    <col min="12035" max="12035" width="6.5" style="213" customWidth="1"/>
    <col min="12036" max="12043" width="8.625" style="213" customWidth="1"/>
    <col min="12044" max="12044" width="9.75" style="213" customWidth="1"/>
    <col min="12045" max="12045" width="4.625" style="213" customWidth="1"/>
    <col min="12046" max="12288" width="9" style="213"/>
    <col min="12289" max="12289" width="9.625" style="213" customWidth="1"/>
    <col min="12290" max="12290" width="3.625" style="213" customWidth="1"/>
    <col min="12291" max="12291" width="6.5" style="213" customWidth="1"/>
    <col min="12292" max="12299" width="8.625" style="213" customWidth="1"/>
    <col min="12300" max="12300" width="9.75" style="213" customWidth="1"/>
    <col min="12301" max="12301" width="4.625" style="213" customWidth="1"/>
    <col min="12302" max="12544" width="9" style="213"/>
    <col min="12545" max="12545" width="9.625" style="213" customWidth="1"/>
    <col min="12546" max="12546" width="3.625" style="213" customWidth="1"/>
    <col min="12547" max="12547" width="6.5" style="213" customWidth="1"/>
    <col min="12548" max="12555" width="8.625" style="213" customWidth="1"/>
    <col min="12556" max="12556" width="9.75" style="213" customWidth="1"/>
    <col min="12557" max="12557" width="4.625" style="213" customWidth="1"/>
    <col min="12558" max="12800" width="9" style="213"/>
    <col min="12801" max="12801" width="9.625" style="213" customWidth="1"/>
    <col min="12802" max="12802" width="3.625" style="213" customWidth="1"/>
    <col min="12803" max="12803" width="6.5" style="213" customWidth="1"/>
    <col min="12804" max="12811" width="8.625" style="213" customWidth="1"/>
    <col min="12812" max="12812" width="9.75" style="213" customWidth="1"/>
    <col min="12813" max="12813" width="4.625" style="213" customWidth="1"/>
    <col min="12814" max="13056" width="9" style="213"/>
    <col min="13057" max="13057" width="9.625" style="213" customWidth="1"/>
    <col min="13058" max="13058" width="3.625" style="213" customWidth="1"/>
    <col min="13059" max="13059" width="6.5" style="213" customWidth="1"/>
    <col min="13060" max="13067" width="8.625" style="213" customWidth="1"/>
    <col min="13068" max="13068" width="9.75" style="213" customWidth="1"/>
    <col min="13069" max="13069" width="4.625" style="213" customWidth="1"/>
    <col min="13070" max="13312" width="9" style="213"/>
    <col min="13313" max="13313" width="9.625" style="213" customWidth="1"/>
    <col min="13314" max="13314" width="3.625" style="213" customWidth="1"/>
    <col min="13315" max="13315" width="6.5" style="213" customWidth="1"/>
    <col min="13316" max="13323" width="8.625" style="213" customWidth="1"/>
    <col min="13324" max="13324" width="9.75" style="213" customWidth="1"/>
    <col min="13325" max="13325" width="4.625" style="213" customWidth="1"/>
    <col min="13326" max="13568" width="9" style="213"/>
    <col min="13569" max="13569" width="9.625" style="213" customWidth="1"/>
    <col min="13570" max="13570" width="3.625" style="213" customWidth="1"/>
    <col min="13571" max="13571" width="6.5" style="213" customWidth="1"/>
    <col min="13572" max="13579" width="8.625" style="213" customWidth="1"/>
    <col min="13580" max="13580" width="9.75" style="213" customWidth="1"/>
    <col min="13581" max="13581" width="4.625" style="213" customWidth="1"/>
    <col min="13582" max="13824" width="9" style="213"/>
    <col min="13825" max="13825" width="9.625" style="213" customWidth="1"/>
    <col min="13826" max="13826" width="3.625" style="213" customWidth="1"/>
    <col min="13827" max="13827" width="6.5" style="213" customWidth="1"/>
    <col min="13828" max="13835" width="8.625" style="213" customWidth="1"/>
    <col min="13836" max="13836" width="9.75" style="213" customWidth="1"/>
    <col min="13837" max="13837" width="4.625" style="213" customWidth="1"/>
    <col min="13838" max="14080" width="9" style="213"/>
    <col min="14081" max="14081" width="9.625" style="213" customWidth="1"/>
    <col min="14082" max="14082" width="3.625" style="213" customWidth="1"/>
    <col min="14083" max="14083" width="6.5" style="213" customWidth="1"/>
    <col min="14084" max="14091" width="8.625" style="213" customWidth="1"/>
    <col min="14092" max="14092" width="9.75" style="213" customWidth="1"/>
    <col min="14093" max="14093" width="4.625" style="213" customWidth="1"/>
    <col min="14094" max="14336" width="9" style="213"/>
    <col min="14337" max="14337" width="9.625" style="213" customWidth="1"/>
    <col min="14338" max="14338" width="3.625" style="213" customWidth="1"/>
    <col min="14339" max="14339" width="6.5" style="213" customWidth="1"/>
    <col min="14340" max="14347" width="8.625" style="213" customWidth="1"/>
    <col min="14348" max="14348" width="9.75" style="213" customWidth="1"/>
    <col min="14349" max="14349" width="4.625" style="213" customWidth="1"/>
    <col min="14350" max="14592" width="9" style="213"/>
    <col min="14593" max="14593" width="9.625" style="213" customWidth="1"/>
    <col min="14594" max="14594" width="3.625" style="213" customWidth="1"/>
    <col min="14595" max="14595" width="6.5" style="213" customWidth="1"/>
    <col min="14596" max="14603" width="8.625" style="213" customWidth="1"/>
    <col min="14604" max="14604" width="9.75" style="213" customWidth="1"/>
    <col min="14605" max="14605" width="4.625" style="213" customWidth="1"/>
    <col min="14606" max="14848" width="9" style="213"/>
    <col min="14849" max="14849" width="9.625" style="213" customWidth="1"/>
    <col min="14850" max="14850" width="3.625" style="213" customWidth="1"/>
    <col min="14851" max="14851" width="6.5" style="213" customWidth="1"/>
    <col min="14852" max="14859" width="8.625" style="213" customWidth="1"/>
    <col min="14860" max="14860" width="9.75" style="213" customWidth="1"/>
    <col min="14861" max="14861" width="4.625" style="213" customWidth="1"/>
    <col min="14862" max="15104" width="9" style="213"/>
    <col min="15105" max="15105" width="9.625" style="213" customWidth="1"/>
    <col min="15106" max="15106" width="3.625" style="213" customWidth="1"/>
    <col min="15107" max="15107" width="6.5" style="213" customWidth="1"/>
    <col min="15108" max="15115" width="8.625" style="213" customWidth="1"/>
    <col min="15116" max="15116" width="9.75" style="213" customWidth="1"/>
    <col min="15117" max="15117" width="4.625" style="213" customWidth="1"/>
    <col min="15118" max="15360" width="9" style="213"/>
    <col min="15361" max="15361" width="9.625" style="213" customWidth="1"/>
    <col min="15362" max="15362" width="3.625" style="213" customWidth="1"/>
    <col min="15363" max="15363" width="6.5" style="213" customWidth="1"/>
    <col min="15364" max="15371" width="8.625" style="213" customWidth="1"/>
    <col min="15372" max="15372" width="9.75" style="213" customWidth="1"/>
    <col min="15373" max="15373" width="4.625" style="213" customWidth="1"/>
    <col min="15374" max="15616" width="9" style="213"/>
    <col min="15617" max="15617" width="9.625" style="213" customWidth="1"/>
    <col min="15618" max="15618" width="3.625" style="213" customWidth="1"/>
    <col min="15619" max="15619" width="6.5" style="213" customWidth="1"/>
    <col min="15620" max="15627" width="8.625" style="213" customWidth="1"/>
    <col min="15628" max="15628" width="9.75" style="213" customWidth="1"/>
    <col min="15629" max="15629" width="4.625" style="213" customWidth="1"/>
    <col min="15630" max="15872" width="9" style="213"/>
    <col min="15873" max="15873" width="9.625" style="213" customWidth="1"/>
    <col min="15874" max="15874" width="3.625" style="213" customWidth="1"/>
    <col min="15875" max="15875" width="6.5" style="213" customWidth="1"/>
    <col min="15876" max="15883" width="8.625" style="213" customWidth="1"/>
    <col min="15884" max="15884" width="9.75" style="213" customWidth="1"/>
    <col min="15885" max="15885" width="4.625" style="213" customWidth="1"/>
    <col min="15886" max="16128" width="9" style="213"/>
    <col min="16129" max="16129" width="9.625" style="213" customWidth="1"/>
    <col min="16130" max="16130" width="3.625" style="213" customWidth="1"/>
    <col min="16131" max="16131" width="6.5" style="213" customWidth="1"/>
    <col min="16132" max="16139" width="8.625" style="213" customWidth="1"/>
    <col min="16140" max="16140" width="9.75" style="213" customWidth="1"/>
    <col min="16141" max="16141" width="4.625" style="213" customWidth="1"/>
    <col min="16142" max="16384" width="9" style="213"/>
  </cols>
  <sheetData>
    <row r="1" spans="1:14" ht="24" customHeight="1" x14ac:dyDescent="0.15">
      <c r="A1" s="77"/>
      <c r="B1" s="77"/>
      <c r="C1" s="77"/>
      <c r="D1" s="77"/>
      <c r="E1" s="44" t="s">
        <v>927</v>
      </c>
      <c r="F1" s="351"/>
      <c r="G1" s="351"/>
      <c r="H1" s="351"/>
      <c r="I1" s="351"/>
      <c r="J1" s="351"/>
      <c r="K1" s="351"/>
      <c r="L1" s="351"/>
    </row>
    <row r="2" spans="1:14" ht="12.2" customHeight="1" x14ac:dyDescent="0.15">
      <c r="A2" s="77"/>
      <c r="B2" s="77"/>
      <c r="C2" s="77"/>
      <c r="D2" s="77"/>
      <c r="E2" s="44"/>
      <c r="F2" s="351"/>
      <c r="G2" s="351"/>
      <c r="H2" s="351"/>
      <c r="I2" s="351"/>
      <c r="J2" s="352"/>
      <c r="K2" s="352"/>
      <c r="L2" s="352"/>
    </row>
    <row r="3" spans="1:14" ht="15" customHeight="1" x14ac:dyDescent="0.15">
      <c r="A3" s="77"/>
      <c r="B3" s="77"/>
      <c r="C3" s="77"/>
      <c r="D3" s="77"/>
      <c r="E3" s="2255" t="s">
        <v>928</v>
      </c>
      <c r="F3" s="2256"/>
      <c r="G3" s="2256"/>
      <c r="H3" s="2256"/>
      <c r="I3" s="2256"/>
      <c r="J3" s="352"/>
      <c r="K3" s="352"/>
      <c r="L3" s="352"/>
    </row>
    <row r="4" spans="1:14" ht="15.75" customHeight="1" x14ac:dyDescent="0.15">
      <c r="A4" s="2257" t="s">
        <v>929</v>
      </c>
      <c r="B4" s="2257"/>
      <c r="C4" s="2257"/>
      <c r="D4" s="353"/>
      <c r="E4" s="2258" t="s">
        <v>930</v>
      </c>
      <c r="F4" s="2258"/>
      <c r="G4" s="2258"/>
      <c r="H4" s="2258"/>
      <c r="I4" s="2258"/>
      <c r="J4" s="2258"/>
      <c r="K4" s="77"/>
      <c r="L4" s="77"/>
    </row>
    <row r="5" spans="1:14" ht="15.75" customHeight="1" x14ac:dyDescent="0.15">
      <c r="A5" s="2259" t="s">
        <v>931</v>
      </c>
      <c r="B5" s="2259"/>
      <c r="C5" s="2259"/>
      <c r="D5" s="77"/>
      <c r="E5" s="77"/>
      <c r="F5" s="77"/>
      <c r="G5" s="77"/>
      <c r="H5" s="77"/>
      <c r="I5" s="77"/>
      <c r="J5" s="2260" t="s">
        <v>894</v>
      </c>
      <c r="K5" s="2260"/>
      <c r="L5" s="77"/>
    </row>
    <row r="6" spans="1:14" ht="15.75" customHeight="1" x14ac:dyDescent="0.15">
      <c r="A6" s="2043" t="s">
        <v>230</v>
      </c>
      <c r="B6" s="2251"/>
      <c r="C6" s="2251"/>
      <c r="D6" s="2039" t="s">
        <v>932</v>
      </c>
      <c r="E6" s="2253"/>
      <c r="F6" s="2039" t="s">
        <v>933</v>
      </c>
      <c r="G6" s="2253"/>
      <c r="H6" s="2039" t="s">
        <v>934</v>
      </c>
      <c r="I6" s="2040"/>
      <c r="J6" s="2039" t="s">
        <v>935</v>
      </c>
      <c r="K6" s="2254"/>
      <c r="L6" s="77"/>
    </row>
    <row r="7" spans="1:14" ht="39.200000000000003" customHeight="1" x14ac:dyDescent="0.15">
      <c r="A7" s="2252"/>
      <c r="B7" s="2252"/>
      <c r="C7" s="2252"/>
      <c r="D7" s="354" t="s">
        <v>201</v>
      </c>
      <c r="E7" s="1704" t="s">
        <v>936</v>
      </c>
      <c r="F7" s="354" t="s">
        <v>937</v>
      </c>
      <c r="G7" s="354" t="s">
        <v>936</v>
      </c>
      <c r="H7" s="355" t="s">
        <v>201</v>
      </c>
      <c r="I7" s="1704" t="s">
        <v>936</v>
      </c>
      <c r="J7" s="354" t="s">
        <v>938</v>
      </c>
      <c r="K7" s="356" t="s">
        <v>936</v>
      </c>
      <c r="L7" s="77"/>
    </row>
    <row r="8" spans="1:14" ht="15.6" customHeight="1" x14ac:dyDescent="0.15">
      <c r="A8" s="360" t="s">
        <v>233</v>
      </c>
      <c r="B8" s="361">
        <v>2</v>
      </c>
      <c r="C8" s="359" t="s">
        <v>628</v>
      </c>
      <c r="D8" s="1018">
        <v>100</v>
      </c>
      <c r="E8" s="1015">
        <v>100</v>
      </c>
      <c r="F8" s="1015">
        <v>100</v>
      </c>
      <c r="G8" s="1015">
        <v>100</v>
      </c>
      <c r="H8" s="1015">
        <v>100</v>
      </c>
      <c r="I8" s="1015">
        <v>100</v>
      </c>
      <c r="J8" s="1015">
        <v>100</v>
      </c>
      <c r="K8" s="1015">
        <v>100</v>
      </c>
      <c r="L8" s="117"/>
    </row>
    <row r="9" spans="1:14" ht="15.6" customHeight="1" x14ac:dyDescent="0.15">
      <c r="A9" s="360"/>
      <c r="B9" s="1229">
        <v>3</v>
      </c>
      <c r="C9" s="361"/>
      <c r="D9" s="1018">
        <v>101</v>
      </c>
      <c r="E9" s="1015">
        <v>102</v>
      </c>
      <c r="F9" s="1014">
        <v>101.8</v>
      </c>
      <c r="G9" s="1014">
        <v>102.8</v>
      </c>
      <c r="H9" s="1015">
        <v>101.5</v>
      </c>
      <c r="I9" s="1015">
        <v>108.8</v>
      </c>
      <c r="J9" s="1015">
        <v>100.4</v>
      </c>
      <c r="K9" s="1015">
        <v>97.7</v>
      </c>
      <c r="L9" s="117"/>
      <c r="N9" s="1256"/>
    </row>
    <row r="10" spans="1:14" ht="14.25" customHeight="1" x14ac:dyDescent="0.15">
      <c r="A10" s="229"/>
      <c r="B10" s="1229">
        <v>4</v>
      </c>
      <c r="C10" s="229"/>
      <c r="D10" s="888">
        <v>101.9</v>
      </c>
      <c r="E10" s="887">
        <v>107.7</v>
      </c>
      <c r="F10" s="229">
        <v>99.6</v>
      </c>
      <c r="G10" s="362">
        <v>105.3</v>
      </c>
      <c r="H10" s="229">
        <v>110.3</v>
      </c>
      <c r="I10" s="229">
        <v>118.1</v>
      </c>
      <c r="J10" s="229">
        <v>101.2</v>
      </c>
      <c r="K10" s="229">
        <v>100.6</v>
      </c>
      <c r="L10" s="117"/>
    </row>
    <row r="11" spans="1:14" ht="15.6" customHeight="1" x14ac:dyDescent="0.15">
      <c r="A11" s="77"/>
      <c r="B11" s="1685"/>
      <c r="C11" s="1685"/>
      <c r="D11" s="364"/>
      <c r="E11" s="365"/>
      <c r="F11" s="365"/>
      <c r="G11" s="365"/>
      <c r="H11" s="365"/>
      <c r="I11" s="365"/>
      <c r="J11" s="365"/>
      <c r="K11" s="365"/>
      <c r="L11" s="117"/>
    </row>
    <row r="12" spans="1:14" ht="15.6" customHeight="1" x14ac:dyDescent="0.15">
      <c r="A12" s="227" t="s">
        <v>473</v>
      </c>
      <c r="B12" s="1683">
        <v>10</v>
      </c>
      <c r="C12" s="374" t="s">
        <v>874</v>
      </c>
      <c r="D12" s="1016">
        <v>85.8</v>
      </c>
      <c r="E12" s="1017">
        <v>86.5</v>
      </c>
      <c r="F12" s="1017">
        <v>82.3</v>
      </c>
      <c r="G12" s="1017">
        <v>82.9</v>
      </c>
      <c r="H12" s="1017">
        <v>116.1</v>
      </c>
      <c r="I12" s="1017">
        <v>123.7</v>
      </c>
      <c r="J12" s="369">
        <v>101.6</v>
      </c>
      <c r="K12" s="369">
        <v>100.3</v>
      </c>
      <c r="L12" s="117"/>
    </row>
    <row r="13" spans="1:14" ht="15.6" customHeight="1" x14ac:dyDescent="0.15">
      <c r="A13" s="370"/>
      <c r="B13" s="1683">
        <v>11</v>
      </c>
      <c r="C13" s="1228"/>
      <c r="D13" s="1016">
        <v>88.4</v>
      </c>
      <c r="E13" s="1017">
        <v>87.7</v>
      </c>
      <c r="F13" s="1017">
        <v>84.5</v>
      </c>
      <c r="G13" s="1017">
        <v>83.8</v>
      </c>
      <c r="H13" s="1017">
        <v>118.3</v>
      </c>
      <c r="I13" s="1017">
        <v>121.1</v>
      </c>
      <c r="J13" s="369">
        <v>101.4</v>
      </c>
      <c r="K13" s="369">
        <v>99.9</v>
      </c>
      <c r="L13" s="117"/>
    </row>
    <row r="14" spans="1:14" ht="15.6" customHeight="1" x14ac:dyDescent="0.15">
      <c r="A14" s="370"/>
      <c r="B14" s="1683">
        <v>12</v>
      </c>
      <c r="C14" s="1228"/>
      <c r="D14" s="1016">
        <v>179.8</v>
      </c>
      <c r="E14" s="1017">
        <v>214.7</v>
      </c>
      <c r="F14" s="1017">
        <v>171.7</v>
      </c>
      <c r="G14" s="1017">
        <v>205.1</v>
      </c>
      <c r="H14" s="1017">
        <v>119.4</v>
      </c>
      <c r="I14" s="1017">
        <v>124.6</v>
      </c>
      <c r="J14" s="369">
        <v>101.5</v>
      </c>
      <c r="K14" s="369">
        <v>100.2</v>
      </c>
      <c r="L14" s="117"/>
    </row>
    <row r="15" spans="1:14" ht="15.6" customHeight="1" x14ac:dyDescent="0.15">
      <c r="A15" s="370" t="s">
        <v>907</v>
      </c>
      <c r="B15" s="1683">
        <v>1</v>
      </c>
      <c r="C15" s="1228" t="s">
        <v>874</v>
      </c>
      <c r="D15" s="1016">
        <v>91.3</v>
      </c>
      <c r="E15" s="1017">
        <v>92.4</v>
      </c>
      <c r="F15" s="1017">
        <v>86.5</v>
      </c>
      <c r="G15" s="1017">
        <v>87.6</v>
      </c>
      <c r="H15" s="1017">
        <v>112.9</v>
      </c>
      <c r="I15" s="1017">
        <v>118.4</v>
      </c>
      <c r="J15" s="369">
        <v>102</v>
      </c>
      <c r="K15" s="369">
        <v>100.3</v>
      </c>
      <c r="L15" s="117"/>
    </row>
    <row r="16" spans="1:14" ht="15.6" customHeight="1" x14ac:dyDescent="0.15">
      <c r="A16" s="370"/>
      <c r="B16" s="1683">
        <v>2</v>
      </c>
      <c r="C16" s="1228"/>
      <c r="D16" s="1016">
        <v>85.7</v>
      </c>
      <c r="E16" s="1017">
        <v>86.8</v>
      </c>
      <c r="F16" s="1017">
        <v>82.1</v>
      </c>
      <c r="G16" s="1017">
        <v>83.1</v>
      </c>
      <c r="H16" s="1017">
        <v>115.1</v>
      </c>
      <c r="I16" s="1017">
        <v>124.6</v>
      </c>
      <c r="J16" s="369">
        <v>101.7</v>
      </c>
      <c r="K16" s="369">
        <v>100.3</v>
      </c>
      <c r="L16" s="117"/>
    </row>
    <row r="17" spans="1:25" ht="15.6" customHeight="1" x14ac:dyDescent="0.15">
      <c r="A17" s="370"/>
      <c r="B17" s="1683">
        <v>3</v>
      </c>
      <c r="C17" s="1228"/>
      <c r="D17" s="1016">
        <v>88.2</v>
      </c>
      <c r="E17" s="1017">
        <v>90.2</v>
      </c>
      <c r="F17" s="1017">
        <v>84.2</v>
      </c>
      <c r="G17" s="1017">
        <v>86.2</v>
      </c>
      <c r="H17" s="1017">
        <v>116.1</v>
      </c>
      <c r="I17" s="1017">
        <v>121.9</v>
      </c>
      <c r="J17" s="369">
        <v>100.9</v>
      </c>
      <c r="K17" s="369">
        <v>100.3</v>
      </c>
      <c r="L17" s="117"/>
      <c r="O17" s="229"/>
    </row>
    <row r="18" spans="1:25" ht="15.6" customHeight="1" x14ac:dyDescent="0.15">
      <c r="A18" s="370"/>
      <c r="B18" s="1683">
        <v>4</v>
      </c>
      <c r="C18" s="1228"/>
      <c r="D18" s="371">
        <v>89.5</v>
      </c>
      <c r="E18" s="369">
        <v>88.2</v>
      </c>
      <c r="F18" s="369">
        <v>84.7</v>
      </c>
      <c r="G18" s="369">
        <v>83.4</v>
      </c>
      <c r="H18" s="369">
        <v>119.4</v>
      </c>
      <c r="I18" s="369">
        <v>125.4</v>
      </c>
      <c r="J18" s="369">
        <v>102.2</v>
      </c>
      <c r="K18" s="369">
        <v>102.1</v>
      </c>
      <c r="L18" s="117"/>
      <c r="O18" s="229"/>
    </row>
    <row r="19" spans="1:25" ht="15.6" customHeight="1" x14ac:dyDescent="0.15">
      <c r="A19" s="370"/>
      <c r="B19" s="1683">
        <v>5</v>
      </c>
      <c r="C19" s="1228"/>
      <c r="D19" s="371">
        <v>87.5</v>
      </c>
      <c r="E19" s="369">
        <v>86.8</v>
      </c>
      <c r="F19" s="369">
        <v>82.9</v>
      </c>
      <c r="G19" s="369">
        <v>82.3</v>
      </c>
      <c r="H19" s="369">
        <v>110.8</v>
      </c>
      <c r="I19" s="369">
        <v>109.6</v>
      </c>
      <c r="J19" s="369">
        <v>101.9</v>
      </c>
      <c r="K19" s="369">
        <v>102</v>
      </c>
      <c r="L19" s="117"/>
      <c r="O19" s="229"/>
    </row>
    <row r="20" spans="1:25" ht="15.6" customHeight="1" x14ac:dyDescent="0.15">
      <c r="B20" s="1683">
        <v>6</v>
      </c>
      <c r="C20" s="1228"/>
      <c r="D20" s="371">
        <v>132.80000000000001</v>
      </c>
      <c r="E20" s="369">
        <v>134</v>
      </c>
      <c r="F20" s="369">
        <v>125.9</v>
      </c>
      <c r="G20" s="369">
        <v>127</v>
      </c>
      <c r="H20" s="369">
        <v>117.2</v>
      </c>
      <c r="I20" s="369">
        <v>121.9</v>
      </c>
      <c r="J20" s="369">
        <v>102.4</v>
      </c>
      <c r="K20" s="369">
        <v>102.4</v>
      </c>
      <c r="L20" s="117"/>
      <c r="O20" s="229"/>
    </row>
    <row r="21" spans="1:25" ht="15.6" customHeight="1" x14ac:dyDescent="0.15">
      <c r="A21" s="370"/>
      <c r="B21" s="1683">
        <v>7</v>
      </c>
      <c r="C21" s="1228"/>
      <c r="D21" s="371">
        <v>136</v>
      </c>
      <c r="E21" s="369">
        <v>166.5</v>
      </c>
      <c r="F21" s="369">
        <v>128.19999999999999</v>
      </c>
      <c r="G21" s="369">
        <v>156.9</v>
      </c>
      <c r="H21" s="369">
        <v>116.1</v>
      </c>
      <c r="I21" s="369">
        <v>120.2</v>
      </c>
      <c r="J21" s="369">
        <v>102.3</v>
      </c>
      <c r="K21" s="369">
        <v>102.2</v>
      </c>
      <c r="L21" s="117"/>
      <c r="O21" s="229"/>
    </row>
    <row r="22" spans="1:25" ht="15.6" customHeight="1" x14ac:dyDescent="0.15">
      <c r="A22" s="370"/>
      <c r="B22" s="1683">
        <v>8</v>
      </c>
      <c r="C22" s="374"/>
      <c r="D22" s="371">
        <v>91.2</v>
      </c>
      <c r="E22" s="369">
        <v>91.8</v>
      </c>
      <c r="F22" s="369">
        <v>86</v>
      </c>
      <c r="G22" s="369">
        <v>86.6</v>
      </c>
      <c r="H22" s="369">
        <v>107.5</v>
      </c>
      <c r="I22" s="369">
        <v>117.5</v>
      </c>
      <c r="J22" s="369">
        <v>102.6</v>
      </c>
      <c r="K22" s="369">
        <v>101.6</v>
      </c>
      <c r="L22" s="117"/>
      <c r="O22" s="229"/>
    </row>
    <row r="23" spans="1:25" ht="15.6" customHeight="1" x14ac:dyDescent="0.15">
      <c r="B23" s="1683">
        <v>9</v>
      </c>
      <c r="C23" s="374"/>
      <c r="D23" s="373">
        <v>87.1</v>
      </c>
      <c r="E23" s="373">
        <v>88.9</v>
      </c>
      <c r="F23" s="373">
        <v>81.7</v>
      </c>
      <c r="G23" s="373">
        <v>83.4</v>
      </c>
      <c r="H23" s="373">
        <v>119.4</v>
      </c>
      <c r="I23" s="373">
        <v>125.4</v>
      </c>
      <c r="J23" s="373">
        <v>102.3</v>
      </c>
      <c r="K23" s="373">
        <v>101.4</v>
      </c>
      <c r="L23" s="117"/>
      <c r="O23" s="229"/>
    </row>
    <row r="24" spans="1:25" ht="15.6" customHeight="1" x14ac:dyDescent="0.15">
      <c r="A24" s="370"/>
      <c r="B24" s="1683">
        <v>10</v>
      </c>
      <c r="C24" s="374"/>
      <c r="D24" s="373">
        <v>87.5</v>
      </c>
      <c r="E24" s="373">
        <v>88.6</v>
      </c>
      <c r="F24" s="373">
        <v>81.2</v>
      </c>
      <c r="G24" s="373">
        <v>82.3</v>
      </c>
      <c r="H24" s="373">
        <v>121.5</v>
      </c>
      <c r="I24" s="373">
        <v>127.2</v>
      </c>
      <c r="J24" s="373">
        <v>102.3</v>
      </c>
      <c r="K24" s="373">
        <v>101.2</v>
      </c>
      <c r="L24" s="117"/>
      <c r="O24" s="229"/>
    </row>
    <row r="25" spans="1:25" ht="15.6" customHeight="1" x14ac:dyDescent="0.15">
      <c r="A25" s="375"/>
      <c r="B25" s="1070">
        <v>11</v>
      </c>
      <c r="C25" s="376"/>
      <c r="D25" s="377">
        <v>91.1</v>
      </c>
      <c r="E25" s="378">
        <v>94.8</v>
      </c>
      <c r="F25" s="378">
        <v>84.9</v>
      </c>
      <c r="G25" s="378">
        <v>88.4</v>
      </c>
      <c r="H25" s="378">
        <v>123.7</v>
      </c>
      <c r="I25" s="378">
        <v>131.6</v>
      </c>
      <c r="J25" s="378">
        <v>102.4</v>
      </c>
      <c r="K25" s="378">
        <v>101.2</v>
      </c>
      <c r="L25" s="117"/>
      <c r="N25" s="379"/>
      <c r="O25" s="379"/>
      <c r="P25" s="379"/>
      <c r="Q25" s="379"/>
      <c r="R25" s="379"/>
      <c r="S25" s="379"/>
      <c r="T25" s="379"/>
      <c r="U25" s="379"/>
      <c r="V25" s="1256"/>
      <c r="W25" s="1256"/>
      <c r="X25" s="1256"/>
      <c r="Y25" s="1256"/>
    </row>
    <row r="26" spans="1:25" ht="12.2" customHeight="1" x14ac:dyDescent="0.15">
      <c r="A26" s="2261" t="s">
        <v>939</v>
      </c>
      <c r="B26" s="2261"/>
      <c r="C26" s="2262"/>
      <c r="D26" s="380">
        <v>3.1</v>
      </c>
      <c r="E26" s="381">
        <v>8.1</v>
      </c>
      <c r="F26" s="381">
        <v>0.5</v>
      </c>
      <c r="G26" s="381">
        <v>5.5</v>
      </c>
      <c r="H26" s="381">
        <v>4.5999999999999996</v>
      </c>
      <c r="I26" s="381">
        <v>8.6999999999999993</v>
      </c>
      <c r="J26" s="381">
        <v>1</v>
      </c>
      <c r="K26" s="381">
        <v>1.3</v>
      </c>
      <c r="L26" s="1042"/>
    </row>
    <row r="27" spans="1:25" ht="13.7" customHeight="1" x14ac:dyDescent="0.15">
      <c r="A27" s="2263" t="s">
        <v>940</v>
      </c>
      <c r="B27" s="2263"/>
      <c r="C27" s="2263"/>
      <c r="D27" s="382">
        <v>4.0999999999999996</v>
      </c>
      <c r="E27" s="383">
        <v>7</v>
      </c>
      <c r="F27" s="383">
        <v>4.5999999999999996</v>
      </c>
      <c r="G27" s="383">
        <v>7.4</v>
      </c>
      <c r="H27" s="383">
        <v>1.8</v>
      </c>
      <c r="I27" s="383">
        <v>3.5</v>
      </c>
      <c r="J27" s="383">
        <v>0.1</v>
      </c>
      <c r="K27" s="383">
        <v>0</v>
      </c>
      <c r="L27" s="1041"/>
    </row>
    <row r="28" spans="1:25" ht="13.7" customHeight="1" x14ac:dyDescent="0.15">
      <c r="A28" s="2264"/>
      <c r="B28" s="2264"/>
      <c r="C28" s="2264"/>
      <c r="D28" s="384"/>
      <c r="E28" s="384"/>
      <c r="F28" s="384"/>
      <c r="G28" s="384"/>
      <c r="H28" s="384"/>
      <c r="I28" s="384"/>
      <c r="J28" s="384"/>
      <c r="K28" s="384"/>
      <c r="L28" s="1041"/>
    </row>
    <row r="29" spans="1:25" ht="12.2" customHeight="1" x14ac:dyDescent="0.15">
      <c r="A29" s="2264"/>
      <c r="B29" s="2264"/>
      <c r="C29" s="2264"/>
      <c r="D29" s="384"/>
      <c r="E29" s="384"/>
      <c r="F29" s="384"/>
      <c r="G29" s="384"/>
      <c r="H29" s="384"/>
      <c r="I29" s="384"/>
      <c r="J29" s="384"/>
      <c r="K29" s="384"/>
      <c r="L29" s="1042"/>
    </row>
    <row r="30" spans="1:25" ht="12.2" customHeight="1" x14ac:dyDescent="0.15">
      <c r="A30" s="385"/>
      <c r="B30" s="385"/>
      <c r="C30" s="385"/>
      <c r="D30" s="385"/>
      <c r="E30" s="385"/>
      <c r="F30" s="385"/>
      <c r="G30" s="385"/>
      <c r="H30" s="385"/>
      <c r="I30" s="385"/>
      <c r="J30" s="385"/>
      <c r="K30" s="385"/>
      <c r="L30" s="385"/>
    </row>
    <row r="31" spans="1:25" ht="15.6" customHeight="1" x14ac:dyDescent="0.15">
      <c r="A31" s="77"/>
      <c r="B31" s="77"/>
      <c r="C31" s="77"/>
      <c r="D31" s="77"/>
      <c r="E31" s="2258" t="s">
        <v>941</v>
      </c>
      <c r="F31" s="2258"/>
      <c r="G31" s="2258"/>
      <c r="H31" s="2258"/>
      <c r="I31" s="2258"/>
      <c r="J31" s="77"/>
      <c r="K31" s="77"/>
      <c r="L31" s="77"/>
    </row>
    <row r="32" spans="1:25" ht="15.6" customHeight="1" x14ac:dyDescent="0.15">
      <c r="A32" s="386" t="s">
        <v>942</v>
      </c>
      <c r="B32" s="386"/>
      <c r="C32" s="386"/>
      <c r="D32" s="77"/>
      <c r="E32" s="77"/>
      <c r="F32" s="77"/>
      <c r="G32" s="77"/>
      <c r="H32" s="77"/>
      <c r="I32" s="77"/>
      <c r="J32" s="77"/>
      <c r="K32" s="77"/>
      <c r="L32" s="77"/>
      <c r="O32" s="1256"/>
    </row>
    <row r="33" spans="1:98" ht="15.6" customHeight="1" x14ac:dyDescent="0.15">
      <c r="A33" s="77" t="s">
        <v>112</v>
      </c>
      <c r="B33" s="77"/>
      <c r="C33" s="77"/>
      <c r="D33" s="77"/>
      <c r="E33" s="77"/>
      <c r="F33" s="77"/>
      <c r="G33" s="77"/>
      <c r="H33" s="77"/>
      <c r="I33" s="77"/>
      <c r="J33" s="77"/>
      <c r="K33" s="2260" t="s">
        <v>636</v>
      </c>
      <c r="L33" s="2260"/>
    </row>
    <row r="34" spans="1:98" ht="15.6" customHeight="1" x14ac:dyDescent="0.15">
      <c r="A34" s="2043" t="s">
        <v>943</v>
      </c>
      <c r="B34" s="2043"/>
      <c r="C34" s="2045"/>
      <c r="D34" s="2041" t="s">
        <v>944</v>
      </c>
      <c r="E34" s="2041"/>
      <c r="F34" s="2041"/>
      <c r="G34" s="2041" t="s">
        <v>945</v>
      </c>
      <c r="H34" s="2041"/>
      <c r="I34" s="2041"/>
      <c r="J34" s="2041" t="s">
        <v>946</v>
      </c>
      <c r="K34" s="2041"/>
      <c r="L34" s="2039"/>
    </row>
    <row r="35" spans="1:98" ht="15" customHeight="1" x14ac:dyDescent="0.15">
      <c r="A35" s="2070"/>
      <c r="B35" s="2070"/>
      <c r="C35" s="2071"/>
      <c r="D35" s="1704" t="s">
        <v>947</v>
      </c>
      <c r="E35" s="1704" t="s">
        <v>948</v>
      </c>
      <c r="F35" s="1704" t="s">
        <v>949</v>
      </c>
      <c r="G35" s="1704" t="s">
        <v>947</v>
      </c>
      <c r="H35" s="1704" t="s">
        <v>948</v>
      </c>
      <c r="I35" s="1704" t="s">
        <v>949</v>
      </c>
      <c r="J35" s="1704" t="s">
        <v>947</v>
      </c>
      <c r="K35" s="1704" t="s">
        <v>948</v>
      </c>
      <c r="L35" s="1702" t="s">
        <v>949</v>
      </c>
    </row>
    <row r="36" spans="1:98" ht="15" customHeight="1" x14ac:dyDescent="0.15">
      <c r="A36" s="391" t="s">
        <v>907</v>
      </c>
      <c r="B36" s="1228">
        <v>9</v>
      </c>
      <c r="C36" s="1228" t="s">
        <v>874</v>
      </c>
      <c r="D36" s="1020">
        <v>265454</v>
      </c>
      <c r="E36" s="1021">
        <v>330431</v>
      </c>
      <c r="F36" s="1021">
        <v>188674</v>
      </c>
      <c r="G36" s="1021">
        <v>261425</v>
      </c>
      <c r="H36" s="1021">
        <v>325159</v>
      </c>
      <c r="I36" s="1021">
        <v>186114</v>
      </c>
      <c r="J36" s="1021">
        <v>4029</v>
      </c>
      <c r="K36" s="1021">
        <v>5272</v>
      </c>
      <c r="L36" s="1021">
        <v>2560</v>
      </c>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row>
    <row r="37" spans="1:98" ht="15" customHeight="1" x14ac:dyDescent="0.15">
      <c r="A37" s="391"/>
      <c r="B37" s="1228">
        <v>10</v>
      </c>
      <c r="C37" s="1228"/>
      <c r="D37" s="1020">
        <v>266829</v>
      </c>
      <c r="E37" s="1021">
        <v>332634</v>
      </c>
      <c r="F37" s="1021">
        <v>189922</v>
      </c>
      <c r="G37" s="1021">
        <v>263535</v>
      </c>
      <c r="H37" s="1021">
        <v>328380</v>
      </c>
      <c r="I37" s="1021">
        <v>187751</v>
      </c>
      <c r="J37" s="1021">
        <v>3294</v>
      </c>
      <c r="K37" s="1021">
        <v>4254</v>
      </c>
      <c r="L37" s="1021">
        <v>2171</v>
      </c>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row>
    <row r="38" spans="1:98" ht="15" customHeight="1" x14ac:dyDescent="0.15">
      <c r="A38" s="392"/>
      <c r="B38" s="1229">
        <v>11</v>
      </c>
      <c r="C38" s="1229"/>
      <c r="D38" s="1022">
        <v>277769</v>
      </c>
      <c r="E38" s="1023">
        <v>344431</v>
      </c>
      <c r="F38" s="1023">
        <v>199037</v>
      </c>
      <c r="G38" s="1023">
        <v>265553</v>
      </c>
      <c r="H38" s="1023">
        <v>329169</v>
      </c>
      <c r="I38" s="1023">
        <v>190418</v>
      </c>
      <c r="J38" s="1023">
        <v>12216</v>
      </c>
      <c r="K38" s="1023">
        <v>15262</v>
      </c>
      <c r="L38" s="1023">
        <v>8619</v>
      </c>
    </row>
    <row r="39" spans="1:98" ht="15" customHeight="1" x14ac:dyDescent="0.15">
      <c r="A39" s="358"/>
      <c r="B39" s="358"/>
      <c r="C39" s="358"/>
      <c r="D39" s="875"/>
      <c r="E39" s="876"/>
      <c r="F39" s="877"/>
      <c r="G39" s="877"/>
      <c r="H39" s="877"/>
      <c r="I39" s="877"/>
      <c r="J39" s="877"/>
      <c r="K39" s="877"/>
      <c r="L39" s="877"/>
    </row>
    <row r="40" spans="1:98" ht="15.6" customHeight="1" x14ac:dyDescent="0.15">
      <c r="A40" s="2265" t="s">
        <v>235</v>
      </c>
      <c r="B40" s="2266"/>
      <c r="C40" s="2266"/>
      <c r="D40" s="1024">
        <v>373115</v>
      </c>
      <c r="E40" s="1025">
        <v>402128</v>
      </c>
      <c r="F40" s="1025">
        <v>240877</v>
      </c>
      <c r="G40" s="1025">
        <v>341094</v>
      </c>
      <c r="H40" s="1025">
        <v>364049</v>
      </c>
      <c r="I40" s="1025">
        <v>236466</v>
      </c>
      <c r="J40" s="1025">
        <v>32021</v>
      </c>
      <c r="K40" s="1025">
        <v>38079</v>
      </c>
      <c r="L40" s="1025">
        <v>4411</v>
      </c>
    </row>
    <row r="41" spans="1:98" ht="15.6" customHeight="1" x14ac:dyDescent="0.15">
      <c r="A41" s="2265" t="s">
        <v>155</v>
      </c>
      <c r="B41" s="2266"/>
      <c r="C41" s="2266"/>
      <c r="D41" s="1024">
        <v>346347</v>
      </c>
      <c r="E41" s="1025">
        <v>393879</v>
      </c>
      <c r="F41" s="1025">
        <v>233917</v>
      </c>
      <c r="G41" s="1025">
        <v>322278</v>
      </c>
      <c r="H41" s="1025">
        <v>367955</v>
      </c>
      <c r="I41" s="1025">
        <v>214235</v>
      </c>
      <c r="J41" s="1025">
        <v>24069</v>
      </c>
      <c r="K41" s="1025">
        <v>25924</v>
      </c>
      <c r="L41" s="1025">
        <v>19682</v>
      </c>
    </row>
    <row r="42" spans="1:98" ht="15.6" customHeight="1" x14ac:dyDescent="0.15">
      <c r="A42" s="2269" t="s">
        <v>236</v>
      </c>
      <c r="B42" s="2270"/>
      <c r="C42" s="2270"/>
      <c r="D42" s="1024">
        <v>416737</v>
      </c>
      <c r="E42" s="1025">
        <v>448734</v>
      </c>
      <c r="F42" s="1025">
        <v>276696</v>
      </c>
      <c r="G42" s="1025">
        <v>413953</v>
      </c>
      <c r="H42" s="1025">
        <v>445648</v>
      </c>
      <c r="I42" s="1025">
        <v>275236</v>
      </c>
      <c r="J42" s="1025">
        <v>2784</v>
      </c>
      <c r="K42" s="1025">
        <v>3086</v>
      </c>
      <c r="L42" s="1025">
        <v>1460</v>
      </c>
    </row>
    <row r="43" spans="1:98" ht="15.6" customHeight="1" x14ac:dyDescent="0.15">
      <c r="A43" s="2265" t="s">
        <v>93</v>
      </c>
      <c r="B43" s="2266"/>
      <c r="C43" s="2266"/>
      <c r="D43" s="1024">
        <v>401237</v>
      </c>
      <c r="E43" s="1025">
        <v>442574</v>
      </c>
      <c r="F43" s="1025">
        <v>291360</v>
      </c>
      <c r="G43" s="1025">
        <v>346962</v>
      </c>
      <c r="H43" s="1025">
        <v>383154</v>
      </c>
      <c r="I43" s="1025">
        <v>250759</v>
      </c>
      <c r="J43" s="1025">
        <v>54275</v>
      </c>
      <c r="K43" s="1025">
        <v>59420</v>
      </c>
      <c r="L43" s="1025">
        <v>40601</v>
      </c>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row>
    <row r="44" spans="1:98" ht="15.6" customHeight="1" x14ac:dyDescent="0.15">
      <c r="A44" s="2265" t="s">
        <v>147</v>
      </c>
      <c r="B44" s="2266"/>
      <c r="C44" s="2266"/>
      <c r="D44" s="1024">
        <v>282273</v>
      </c>
      <c r="E44" s="1025">
        <v>317813</v>
      </c>
      <c r="F44" s="1025">
        <v>187674</v>
      </c>
      <c r="G44" s="1025">
        <v>276351</v>
      </c>
      <c r="H44" s="1025">
        <v>312538</v>
      </c>
      <c r="I44" s="1025">
        <v>180028</v>
      </c>
      <c r="J44" s="1025">
        <v>5922</v>
      </c>
      <c r="K44" s="1025">
        <v>5275</v>
      </c>
      <c r="L44" s="1025">
        <v>7646</v>
      </c>
    </row>
    <row r="45" spans="1:98" ht="15.6" customHeight="1" x14ac:dyDescent="0.15">
      <c r="A45" s="2265" t="s">
        <v>237</v>
      </c>
      <c r="B45" s="2266"/>
      <c r="C45" s="2266"/>
      <c r="D45" s="1024">
        <v>213520</v>
      </c>
      <c r="E45" s="1025">
        <v>288609</v>
      </c>
      <c r="F45" s="1025">
        <v>156644</v>
      </c>
      <c r="G45" s="1025">
        <v>207958</v>
      </c>
      <c r="H45" s="1025">
        <v>284563</v>
      </c>
      <c r="I45" s="1025">
        <v>149934</v>
      </c>
      <c r="J45" s="1025">
        <v>5562</v>
      </c>
      <c r="K45" s="1025">
        <v>4046</v>
      </c>
      <c r="L45" s="1025">
        <v>6710</v>
      </c>
    </row>
    <row r="46" spans="1:98" ht="15.6" customHeight="1" x14ac:dyDescent="0.15">
      <c r="A46" s="2265" t="s">
        <v>238</v>
      </c>
      <c r="B46" s="2266"/>
      <c r="C46" s="2266"/>
      <c r="D46" s="1024">
        <v>328476</v>
      </c>
      <c r="E46" s="1025">
        <v>431416</v>
      </c>
      <c r="F46" s="1025">
        <v>246669</v>
      </c>
      <c r="G46" s="1025">
        <v>327996</v>
      </c>
      <c r="H46" s="1025">
        <v>431036</v>
      </c>
      <c r="I46" s="1025">
        <v>246109</v>
      </c>
      <c r="J46" s="1025">
        <v>480</v>
      </c>
      <c r="K46" s="1025">
        <v>380</v>
      </c>
      <c r="L46" s="1025">
        <v>560</v>
      </c>
    </row>
    <row r="47" spans="1:98" ht="15.6" customHeight="1" x14ac:dyDescent="0.15">
      <c r="A47" s="2265" t="s">
        <v>239</v>
      </c>
      <c r="B47" s="2266"/>
      <c r="C47" s="2266"/>
      <c r="D47" s="1024">
        <v>260810</v>
      </c>
      <c r="E47" s="1025">
        <v>305095</v>
      </c>
      <c r="F47" s="1025">
        <v>186790</v>
      </c>
      <c r="G47" s="1025">
        <v>260240</v>
      </c>
      <c r="H47" s="1025">
        <v>304214</v>
      </c>
      <c r="I47" s="1025">
        <v>186741</v>
      </c>
      <c r="J47" s="1025">
        <v>570</v>
      </c>
      <c r="K47" s="1025">
        <v>881</v>
      </c>
      <c r="L47" s="1025">
        <v>49</v>
      </c>
    </row>
    <row r="48" spans="1:98" ht="15.6" customHeight="1" x14ac:dyDescent="0.15">
      <c r="A48" s="2267" t="s">
        <v>240</v>
      </c>
      <c r="B48" s="2268"/>
      <c r="C48" s="2268"/>
      <c r="D48" s="1024">
        <v>361722</v>
      </c>
      <c r="E48" s="1025">
        <v>430776</v>
      </c>
      <c r="F48" s="1025">
        <v>219642</v>
      </c>
      <c r="G48" s="1025">
        <v>361707</v>
      </c>
      <c r="H48" s="1025">
        <v>430753</v>
      </c>
      <c r="I48" s="1025">
        <v>219642</v>
      </c>
      <c r="J48" s="1025">
        <v>15</v>
      </c>
      <c r="K48" s="1025">
        <v>23</v>
      </c>
      <c r="L48" s="1025">
        <v>0</v>
      </c>
    </row>
    <row r="49" spans="1:98" ht="15.6" customHeight="1" x14ac:dyDescent="0.15">
      <c r="A49" s="2269" t="s">
        <v>241</v>
      </c>
      <c r="B49" s="2270"/>
      <c r="C49" s="2270"/>
      <c r="D49" s="1024">
        <v>129077</v>
      </c>
      <c r="E49" s="1025">
        <v>170198</v>
      </c>
      <c r="F49" s="1025">
        <v>107601</v>
      </c>
      <c r="G49" s="1025">
        <v>125142</v>
      </c>
      <c r="H49" s="1025">
        <v>160781</v>
      </c>
      <c r="I49" s="1025">
        <v>106529</v>
      </c>
      <c r="J49" s="1025">
        <v>3935</v>
      </c>
      <c r="K49" s="1025">
        <v>9417</v>
      </c>
      <c r="L49" s="1025">
        <v>1072</v>
      </c>
      <c r="P49" s="1256"/>
    </row>
    <row r="50" spans="1:98" ht="15.6" customHeight="1" x14ac:dyDescent="0.15">
      <c r="A50" s="2267" t="s">
        <v>126</v>
      </c>
      <c r="B50" s="2271"/>
      <c r="C50" s="2271"/>
      <c r="D50" s="1024">
        <v>167572</v>
      </c>
      <c r="E50" s="1025">
        <v>215339</v>
      </c>
      <c r="F50" s="1025">
        <v>130226</v>
      </c>
      <c r="G50" s="1025">
        <v>167572</v>
      </c>
      <c r="H50" s="1025">
        <v>215339</v>
      </c>
      <c r="I50" s="1025">
        <v>130226</v>
      </c>
      <c r="J50" s="1025">
        <v>0</v>
      </c>
      <c r="K50" s="1025">
        <v>0</v>
      </c>
      <c r="L50" s="1025">
        <v>0</v>
      </c>
    </row>
    <row r="51" spans="1:98" ht="15.6" customHeight="1" x14ac:dyDescent="0.15">
      <c r="A51" s="2265" t="s">
        <v>242</v>
      </c>
      <c r="B51" s="2266"/>
      <c r="C51" s="2266"/>
      <c r="D51" s="1024">
        <v>277702</v>
      </c>
      <c r="E51" s="1025">
        <v>319403</v>
      </c>
      <c r="F51" s="1025">
        <v>237951</v>
      </c>
      <c r="G51" s="1025">
        <v>277694</v>
      </c>
      <c r="H51" s="1025">
        <v>319390</v>
      </c>
      <c r="I51" s="1025">
        <v>237947</v>
      </c>
      <c r="J51" s="1025">
        <v>8</v>
      </c>
      <c r="K51" s="1025">
        <v>13</v>
      </c>
      <c r="L51" s="1025">
        <v>4</v>
      </c>
    </row>
    <row r="52" spans="1:98" ht="15.6" customHeight="1" x14ac:dyDescent="0.15">
      <c r="A52" s="2265" t="s">
        <v>33</v>
      </c>
      <c r="B52" s="2266"/>
      <c r="C52" s="2266"/>
      <c r="D52" s="1024">
        <v>285347</v>
      </c>
      <c r="E52" s="1025">
        <v>374623</v>
      </c>
      <c r="F52" s="1025">
        <v>250818</v>
      </c>
      <c r="G52" s="1025">
        <v>270792</v>
      </c>
      <c r="H52" s="1025">
        <v>359913</v>
      </c>
      <c r="I52" s="1025">
        <v>236323</v>
      </c>
      <c r="J52" s="1025">
        <v>14555</v>
      </c>
      <c r="K52" s="1025">
        <v>14710</v>
      </c>
      <c r="L52" s="1025">
        <v>14495</v>
      </c>
    </row>
    <row r="53" spans="1:98" ht="15.6" customHeight="1" x14ac:dyDescent="0.15">
      <c r="A53" s="2265" t="s">
        <v>243</v>
      </c>
      <c r="B53" s="2266"/>
      <c r="C53" s="2266"/>
      <c r="D53" s="1024">
        <v>304895</v>
      </c>
      <c r="E53" s="1025">
        <v>345301</v>
      </c>
      <c r="F53" s="1025">
        <v>240129</v>
      </c>
      <c r="G53" s="1025">
        <v>302633</v>
      </c>
      <c r="H53" s="1025">
        <v>342831</v>
      </c>
      <c r="I53" s="1025">
        <v>238200</v>
      </c>
      <c r="J53" s="1025">
        <v>2262</v>
      </c>
      <c r="K53" s="1025">
        <v>2470</v>
      </c>
      <c r="L53" s="1025">
        <v>1929</v>
      </c>
    </row>
    <row r="54" spans="1:98" ht="14.25" customHeight="1" x14ac:dyDescent="0.15">
      <c r="A54" s="2272" t="s">
        <v>38</v>
      </c>
      <c r="B54" s="2273"/>
      <c r="C54" s="2273"/>
      <c r="D54" s="1026">
        <v>234828</v>
      </c>
      <c r="E54" s="1027">
        <v>275300</v>
      </c>
      <c r="F54" s="1027">
        <v>180376</v>
      </c>
      <c r="G54" s="1027">
        <v>233090</v>
      </c>
      <c r="H54" s="1027">
        <v>273186</v>
      </c>
      <c r="I54" s="1027">
        <v>179144</v>
      </c>
      <c r="J54" s="1027">
        <v>1738</v>
      </c>
      <c r="K54" s="1027">
        <v>2114</v>
      </c>
      <c r="L54" s="1027">
        <v>1232</v>
      </c>
    </row>
    <row r="55" spans="1:98" x14ac:dyDescent="0.15">
      <c r="A55" s="1042"/>
      <c r="B55" s="1042"/>
      <c r="C55" s="1042"/>
      <c r="D55" s="1042"/>
      <c r="E55" s="1042"/>
      <c r="F55" s="1042"/>
      <c r="G55" s="1042"/>
      <c r="H55" s="1042"/>
      <c r="I55" s="1042"/>
      <c r="J55" s="1042"/>
      <c r="K55" s="1042"/>
      <c r="L55" s="1042"/>
      <c r="O55" s="77"/>
      <c r="P55" s="11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row>
    <row r="56" spans="1:98" x14ac:dyDescent="0.15">
      <c r="A56" s="77"/>
      <c r="B56" s="77"/>
      <c r="C56" s="77"/>
      <c r="D56" s="914"/>
      <c r="E56" s="915"/>
      <c r="F56" s="915"/>
      <c r="G56" s="914"/>
      <c r="H56" s="915"/>
      <c r="I56" s="915"/>
      <c r="J56" s="914"/>
      <c r="K56" s="77"/>
      <c r="L56" s="77"/>
    </row>
    <row r="57" spans="1:98" x14ac:dyDescent="0.15">
      <c r="A57" s="77"/>
      <c r="B57" s="77"/>
      <c r="C57" s="77"/>
      <c r="D57" s="77"/>
      <c r="E57" s="77"/>
      <c r="F57" s="77"/>
      <c r="G57" s="77"/>
      <c r="H57" s="77"/>
      <c r="I57" s="77"/>
      <c r="J57" s="77"/>
      <c r="K57" s="77"/>
      <c r="L57" s="77"/>
    </row>
    <row r="58" spans="1:98" x14ac:dyDescent="0.15">
      <c r="A58" s="77"/>
      <c r="B58" s="77"/>
      <c r="C58" s="77"/>
      <c r="D58" s="77"/>
      <c r="E58" s="77"/>
      <c r="F58" s="77"/>
      <c r="G58" s="77"/>
      <c r="H58" s="77"/>
      <c r="I58" s="77"/>
      <c r="J58" s="77"/>
      <c r="K58" s="77"/>
      <c r="L58" s="77"/>
    </row>
    <row r="59" spans="1:98" x14ac:dyDescent="0.15">
      <c r="A59" s="77"/>
      <c r="B59" s="77"/>
      <c r="C59" s="77"/>
      <c r="D59" s="77"/>
      <c r="E59" s="77"/>
      <c r="F59" s="77"/>
      <c r="G59" s="77"/>
      <c r="H59" s="77"/>
      <c r="I59" s="77"/>
      <c r="J59" s="77"/>
      <c r="K59" s="77"/>
      <c r="L59" s="77"/>
    </row>
    <row r="60" spans="1:98" x14ac:dyDescent="0.15">
      <c r="A60" s="77"/>
      <c r="B60" s="77"/>
      <c r="C60" s="77"/>
      <c r="D60" s="77"/>
      <c r="E60" s="77"/>
      <c r="F60" s="77"/>
      <c r="G60" s="77"/>
      <c r="H60" s="77"/>
      <c r="I60" s="77"/>
      <c r="J60" s="77"/>
      <c r="K60" s="77"/>
      <c r="L60" s="77"/>
    </row>
    <row r="61" spans="1:98" x14ac:dyDescent="0.15">
      <c r="A61" s="77"/>
      <c r="B61" s="77"/>
      <c r="C61" s="77"/>
      <c r="D61" s="77"/>
      <c r="E61" s="77"/>
      <c r="F61" s="77"/>
      <c r="G61" s="77"/>
      <c r="H61" s="77"/>
      <c r="I61" s="77"/>
      <c r="J61" s="77"/>
      <c r="K61" s="77"/>
      <c r="L61" s="77"/>
    </row>
    <row r="62" spans="1:98" x14ac:dyDescent="0.15">
      <c r="A62" s="77"/>
      <c r="B62" s="77"/>
      <c r="C62" s="77"/>
      <c r="D62" s="77"/>
      <c r="E62" s="77"/>
      <c r="F62" s="77"/>
      <c r="G62" s="77"/>
      <c r="H62" s="77"/>
      <c r="I62" s="77"/>
      <c r="J62" s="77"/>
      <c r="K62" s="77"/>
      <c r="L62" s="77"/>
    </row>
    <row r="63" spans="1:98" x14ac:dyDescent="0.15">
      <c r="A63" s="77"/>
      <c r="B63" s="77"/>
      <c r="C63" s="77"/>
      <c r="D63" s="77"/>
      <c r="E63" s="77"/>
      <c r="F63" s="77"/>
      <c r="G63" s="77"/>
      <c r="H63" s="77"/>
      <c r="I63" s="77"/>
      <c r="J63" s="77"/>
      <c r="K63" s="77"/>
      <c r="L63" s="77"/>
    </row>
    <row r="64" spans="1:98" x14ac:dyDescent="0.15">
      <c r="A64" s="77"/>
      <c r="B64" s="77"/>
      <c r="C64" s="77"/>
      <c r="D64" s="77"/>
      <c r="E64" s="77"/>
      <c r="F64" s="77"/>
      <c r="G64" s="77"/>
      <c r="H64" s="77"/>
      <c r="I64" s="77"/>
      <c r="J64" s="77"/>
      <c r="K64" s="77"/>
      <c r="L64" s="77"/>
    </row>
    <row r="65" spans="1:12" x14ac:dyDescent="0.15">
      <c r="A65" s="77"/>
      <c r="B65" s="77"/>
      <c r="C65" s="77"/>
      <c r="D65" s="77"/>
      <c r="E65" s="77"/>
      <c r="F65" s="77"/>
      <c r="G65" s="77"/>
      <c r="H65" s="77"/>
      <c r="I65" s="77"/>
      <c r="J65" s="77"/>
      <c r="K65" s="77"/>
      <c r="L65" s="77"/>
    </row>
    <row r="66" spans="1:12" x14ac:dyDescent="0.15">
      <c r="A66" s="77"/>
      <c r="B66" s="77"/>
      <c r="C66" s="77"/>
      <c r="D66" s="77"/>
      <c r="E66" s="77"/>
      <c r="F66" s="77"/>
      <c r="G66" s="77"/>
      <c r="H66" s="77"/>
      <c r="I66" s="77"/>
      <c r="J66" s="77"/>
      <c r="K66" s="77"/>
      <c r="L66" s="77"/>
    </row>
    <row r="67" spans="1:12" x14ac:dyDescent="0.15">
      <c r="A67" s="77"/>
      <c r="B67" s="77"/>
      <c r="C67" s="77"/>
      <c r="D67" s="77"/>
      <c r="E67" s="77"/>
      <c r="F67" s="77"/>
      <c r="G67" s="77"/>
      <c r="H67" s="77"/>
      <c r="I67" s="77"/>
      <c r="J67" s="77"/>
      <c r="K67" s="77"/>
      <c r="L67" s="77"/>
    </row>
    <row r="68" spans="1:12" x14ac:dyDescent="0.15">
      <c r="A68" s="77"/>
      <c r="B68" s="77"/>
      <c r="C68" s="77"/>
      <c r="D68" s="77"/>
      <c r="E68" s="77"/>
      <c r="F68" s="77"/>
      <c r="G68" s="77"/>
      <c r="H68" s="77"/>
      <c r="I68" s="77"/>
      <c r="J68" s="77"/>
      <c r="K68" s="77"/>
      <c r="L68" s="77"/>
    </row>
    <row r="69" spans="1:12" x14ac:dyDescent="0.15">
      <c r="A69" s="77"/>
      <c r="B69" s="77"/>
      <c r="C69" s="77"/>
      <c r="D69" s="77"/>
      <c r="E69" s="77"/>
      <c r="F69" s="77"/>
      <c r="G69" s="77"/>
      <c r="H69" s="77"/>
      <c r="I69" s="77"/>
      <c r="J69" s="77"/>
      <c r="K69" s="77"/>
      <c r="L69" s="77"/>
    </row>
    <row r="70" spans="1:12" x14ac:dyDescent="0.15">
      <c r="A70" s="77"/>
      <c r="B70" s="77"/>
      <c r="C70" s="77"/>
      <c r="D70" s="77"/>
      <c r="E70" s="77"/>
      <c r="F70" s="77"/>
      <c r="G70" s="77"/>
      <c r="H70" s="77"/>
      <c r="I70" s="77"/>
      <c r="J70" s="77"/>
      <c r="K70" s="77"/>
      <c r="L70" s="77"/>
    </row>
    <row r="71" spans="1:12" x14ac:dyDescent="0.15">
      <c r="A71" s="77"/>
      <c r="B71" s="77"/>
      <c r="C71" s="77"/>
      <c r="D71" s="77"/>
      <c r="E71" s="77"/>
      <c r="F71" s="77"/>
      <c r="G71" s="77"/>
      <c r="H71" s="77"/>
      <c r="I71" s="77"/>
      <c r="J71" s="77"/>
      <c r="K71" s="77"/>
      <c r="L71" s="77"/>
    </row>
    <row r="72" spans="1:12" x14ac:dyDescent="0.15">
      <c r="A72" s="77"/>
      <c r="B72" s="77"/>
      <c r="C72" s="77"/>
      <c r="D72" s="77"/>
      <c r="E72" s="77"/>
      <c r="F72" s="77"/>
      <c r="G72" s="77"/>
      <c r="H72" s="77"/>
      <c r="I72" s="77"/>
      <c r="J72" s="77"/>
      <c r="K72" s="77"/>
      <c r="L72" s="77"/>
    </row>
    <row r="73" spans="1:12" x14ac:dyDescent="0.15">
      <c r="A73" s="77"/>
      <c r="B73" s="77"/>
      <c r="C73" s="77"/>
      <c r="D73" s="77"/>
      <c r="E73" s="77"/>
      <c r="F73" s="77"/>
      <c r="G73" s="77"/>
      <c r="H73" s="77"/>
      <c r="I73" s="77"/>
      <c r="J73" s="77"/>
      <c r="K73" s="77"/>
      <c r="L73" s="77"/>
    </row>
    <row r="74" spans="1:12" x14ac:dyDescent="0.15">
      <c r="A74" s="77"/>
      <c r="B74" s="77"/>
      <c r="C74" s="77"/>
      <c r="D74" s="77"/>
      <c r="E74" s="77"/>
      <c r="F74" s="77"/>
      <c r="G74" s="77"/>
      <c r="H74" s="77"/>
      <c r="I74" s="77"/>
      <c r="J74" s="77"/>
      <c r="K74" s="77"/>
      <c r="L74" s="77"/>
    </row>
    <row r="75" spans="1:12" x14ac:dyDescent="0.15">
      <c r="A75" s="77"/>
      <c r="B75" s="77"/>
      <c r="C75" s="77"/>
      <c r="D75" s="77"/>
      <c r="E75" s="77"/>
      <c r="F75" s="77"/>
      <c r="G75" s="77"/>
      <c r="H75" s="77"/>
      <c r="I75" s="77"/>
      <c r="J75" s="77"/>
      <c r="K75" s="77"/>
      <c r="L75" s="77"/>
    </row>
    <row r="76" spans="1:12" x14ac:dyDescent="0.15">
      <c r="A76" s="77"/>
      <c r="B76" s="77"/>
      <c r="C76" s="77"/>
      <c r="D76" s="77"/>
      <c r="E76" s="77"/>
      <c r="F76" s="77"/>
      <c r="G76" s="77"/>
      <c r="H76" s="77"/>
      <c r="I76" s="77"/>
      <c r="J76" s="77"/>
      <c r="K76" s="77"/>
      <c r="L76" s="77"/>
    </row>
    <row r="77" spans="1:12" x14ac:dyDescent="0.15">
      <c r="A77" s="77"/>
      <c r="B77" s="77"/>
      <c r="C77" s="77"/>
      <c r="D77" s="77"/>
      <c r="E77" s="77"/>
      <c r="F77" s="77"/>
      <c r="G77" s="77"/>
      <c r="H77" s="77"/>
      <c r="I77" s="77"/>
      <c r="J77" s="77"/>
      <c r="K77" s="77"/>
      <c r="L77" s="77"/>
    </row>
    <row r="78" spans="1:12" x14ac:dyDescent="0.15">
      <c r="A78" s="77"/>
      <c r="B78" s="77"/>
      <c r="C78" s="77"/>
      <c r="D78" s="77"/>
      <c r="E78" s="77"/>
      <c r="F78" s="77"/>
      <c r="G78" s="77"/>
      <c r="H78" s="77"/>
      <c r="I78" s="77"/>
      <c r="J78" s="77"/>
      <c r="K78" s="77"/>
      <c r="L78" s="77"/>
    </row>
    <row r="79" spans="1:12" x14ac:dyDescent="0.15">
      <c r="A79" s="77"/>
      <c r="B79" s="77"/>
      <c r="C79" s="77"/>
      <c r="D79" s="77"/>
      <c r="E79" s="77"/>
      <c r="F79" s="77"/>
      <c r="G79" s="77"/>
      <c r="H79" s="77"/>
      <c r="I79" s="77"/>
      <c r="J79" s="77"/>
      <c r="K79" s="77"/>
      <c r="L79" s="77"/>
    </row>
    <row r="80" spans="1:12" x14ac:dyDescent="0.15">
      <c r="A80" s="77"/>
      <c r="B80" s="77"/>
      <c r="C80" s="77"/>
      <c r="D80" s="77"/>
      <c r="E80" s="77"/>
      <c r="F80" s="77"/>
      <c r="G80" s="77"/>
      <c r="H80" s="77"/>
      <c r="I80" s="77"/>
      <c r="J80" s="77"/>
      <c r="K80" s="77"/>
      <c r="L80" s="77"/>
    </row>
    <row r="81" spans="1:12" x14ac:dyDescent="0.15">
      <c r="A81" s="77"/>
      <c r="B81" s="77"/>
      <c r="C81" s="77"/>
      <c r="D81" s="77"/>
      <c r="E81" s="77"/>
      <c r="F81" s="77"/>
      <c r="G81" s="77"/>
      <c r="H81" s="77"/>
      <c r="I81" s="77"/>
      <c r="J81" s="77"/>
      <c r="K81" s="77"/>
      <c r="L81" s="77"/>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firstPageNumber="0" orientation="portrait" r:id="rId1"/>
      <headerFooter alignWithMargins="0"/>
    </customSheetView>
  </customSheetViews>
  <mergeCells count="35">
    <mergeCell ref="A50:C50"/>
    <mergeCell ref="A51:C51"/>
    <mergeCell ref="A52:C52"/>
    <mergeCell ref="A53:C53"/>
    <mergeCell ref="A54:C54"/>
    <mergeCell ref="A47:C47"/>
    <mergeCell ref="A48:C48"/>
    <mergeCell ref="A49:C49"/>
    <mergeCell ref="A46:C46"/>
    <mergeCell ref="A40:C40"/>
    <mergeCell ref="A41:C41"/>
    <mergeCell ref="A42:C42"/>
    <mergeCell ref="A43:C43"/>
    <mergeCell ref="A44:C44"/>
    <mergeCell ref="A45:C45"/>
    <mergeCell ref="E31:I31"/>
    <mergeCell ref="K33:L33"/>
    <mergeCell ref="A34:C35"/>
    <mergeCell ref="D34:F34"/>
    <mergeCell ref="A26:C26"/>
    <mergeCell ref="A27:C27"/>
    <mergeCell ref="A28:C28"/>
    <mergeCell ref="A29:C29"/>
    <mergeCell ref="G34:I34"/>
    <mergeCell ref="J34:L34"/>
    <mergeCell ref="E3:I3"/>
    <mergeCell ref="A4:C4"/>
    <mergeCell ref="E4:J4"/>
    <mergeCell ref="A5:C5"/>
    <mergeCell ref="J5:K5"/>
    <mergeCell ref="A6:C7"/>
    <mergeCell ref="D6:E6"/>
    <mergeCell ref="F6:G6"/>
    <mergeCell ref="H6:I6"/>
    <mergeCell ref="J6:K6"/>
  </mergeCells>
  <phoneticPr fontId="60"/>
  <dataValidations count="3">
    <dataValidation type="whole" imeMode="off" allowBlank="1" showInputMessage="1" showErrorMessage="1" errorTitle="入力エラー" error="入力した値に誤りがあります" sqref="D36:D40 IZ36:IZ40 SV36:SV40 ACR36:ACR40 AMN36:AMN40 AWJ36:AWJ40 BGF36:BGF40 BQB36:BQB40 BZX36:BZX40 CJT36:CJT40 CTP36:CTP40 DDL36:DDL40 DNH36:DNH40 DXD36:DXD40 EGZ36:EGZ40 EQV36:EQV40 FAR36:FAR40 FKN36:FKN40 FUJ36:FUJ40 GEF36:GEF40 GOB36:GOB40 GXX36:GXX40 HHT36:HHT40 HRP36:HRP40 IBL36:IBL40 ILH36:ILH40 IVD36:IVD40 JEZ36:JEZ40 JOV36:JOV40 JYR36:JYR40 KIN36:KIN40 KSJ36:KSJ40 LCF36:LCF40 LMB36:LMB40 LVX36:LVX40 MFT36:MFT40 MPP36:MPP40 MZL36:MZL40 NJH36:NJH40 NTD36:NTD40 OCZ36:OCZ40 OMV36:OMV40 OWR36:OWR40 PGN36:PGN40 PQJ36:PQJ40 QAF36:QAF40 QKB36:QKB40 QTX36:QTX40 RDT36:RDT40 RNP36:RNP40 RXL36:RXL40 SHH36:SHH40 SRD36:SRD40 TAZ36:TAZ40 TKV36:TKV40 TUR36:TUR40 UEN36:UEN40 UOJ36:UOJ40 UYF36:UYF40 VIB36:VIB40 VRX36:VRX40 WBT36:WBT40 WLP36:WLP40 WVL36:WVL40 D65572:D65576 IZ65572:IZ65576 SV65572:SV65576 ACR65572:ACR65576 AMN65572:AMN65576 AWJ65572:AWJ65576 BGF65572:BGF65576 BQB65572:BQB65576 BZX65572:BZX65576 CJT65572:CJT65576 CTP65572:CTP65576 DDL65572:DDL65576 DNH65572:DNH65576 DXD65572:DXD65576 EGZ65572:EGZ65576 EQV65572:EQV65576 FAR65572:FAR65576 FKN65572:FKN65576 FUJ65572:FUJ65576 GEF65572:GEF65576 GOB65572:GOB65576 GXX65572:GXX65576 HHT65572:HHT65576 HRP65572:HRP65576 IBL65572:IBL65576 ILH65572:ILH65576 IVD65572:IVD65576 JEZ65572:JEZ65576 JOV65572:JOV65576 JYR65572:JYR65576 KIN65572:KIN65576 KSJ65572:KSJ65576 LCF65572:LCF65576 LMB65572:LMB65576 LVX65572:LVX65576 MFT65572:MFT65576 MPP65572:MPP65576 MZL65572:MZL65576 NJH65572:NJH65576 NTD65572:NTD65576 OCZ65572:OCZ65576 OMV65572:OMV65576 OWR65572:OWR65576 PGN65572:PGN65576 PQJ65572:PQJ65576 QAF65572:QAF65576 QKB65572:QKB65576 QTX65572:QTX65576 RDT65572:RDT65576 RNP65572:RNP65576 RXL65572:RXL65576 SHH65572:SHH65576 SRD65572:SRD65576 TAZ65572:TAZ65576 TKV65572:TKV65576 TUR65572:TUR65576 UEN65572:UEN65576 UOJ65572:UOJ65576 UYF65572:UYF65576 VIB65572:VIB65576 VRX65572:VRX65576 WBT65572:WBT65576 WLP65572:WLP65576 WVL65572:WVL65576 D131108:D131112 IZ131108:IZ131112 SV131108:SV131112 ACR131108:ACR131112 AMN131108:AMN131112 AWJ131108:AWJ131112 BGF131108:BGF131112 BQB131108:BQB131112 BZX131108:BZX131112 CJT131108:CJT131112 CTP131108:CTP131112 DDL131108:DDL131112 DNH131108:DNH131112 DXD131108:DXD131112 EGZ131108:EGZ131112 EQV131108:EQV131112 FAR131108:FAR131112 FKN131108:FKN131112 FUJ131108:FUJ131112 GEF131108:GEF131112 GOB131108:GOB131112 GXX131108:GXX131112 HHT131108:HHT131112 HRP131108:HRP131112 IBL131108:IBL131112 ILH131108:ILH131112 IVD131108:IVD131112 JEZ131108:JEZ131112 JOV131108:JOV131112 JYR131108:JYR131112 KIN131108:KIN131112 KSJ131108:KSJ131112 LCF131108:LCF131112 LMB131108:LMB131112 LVX131108:LVX131112 MFT131108:MFT131112 MPP131108:MPP131112 MZL131108:MZL131112 NJH131108:NJH131112 NTD131108:NTD131112 OCZ131108:OCZ131112 OMV131108:OMV131112 OWR131108:OWR131112 PGN131108:PGN131112 PQJ131108:PQJ131112 QAF131108:QAF131112 QKB131108:QKB131112 QTX131108:QTX131112 RDT131108:RDT131112 RNP131108:RNP131112 RXL131108:RXL131112 SHH131108:SHH131112 SRD131108:SRD131112 TAZ131108:TAZ131112 TKV131108:TKV131112 TUR131108:TUR131112 UEN131108:UEN131112 UOJ131108:UOJ131112 UYF131108:UYF131112 VIB131108:VIB131112 VRX131108:VRX131112 WBT131108:WBT131112 WLP131108:WLP131112 WVL131108:WVL131112 D196644:D196648 IZ196644:IZ196648 SV196644:SV196648 ACR196644:ACR196648 AMN196644:AMN196648 AWJ196644:AWJ196648 BGF196644:BGF196648 BQB196644:BQB196648 BZX196644:BZX196648 CJT196644:CJT196648 CTP196644:CTP196648 DDL196644:DDL196648 DNH196644:DNH196648 DXD196644:DXD196648 EGZ196644:EGZ196648 EQV196644:EQV196648 FAR196644:FAR196648 FKN196644:FKN196648 FUJ196644:FUJ196648 GEF196644:GEF196648 GOB196644:GOB196648 GXX196644:GXX196648 HHT196644:HHT196648 HRP196644:HRP196648 IBL196644:IBL196648 ILH196644:ILH196648 IVD196644:IVD196648 JEZ196644:JEZ196648 JOV196644:JOV196648 JYR196644:JYR196648 KIN196644:KIN196648 KSJ196644:KSJ196648 LCF196644:LCF196648 LMB196644:LMB196648 LVX196644:LVX196648 MFT196644:MFT196648 MPP196644:MPP196648 MZL196644:MZL196648 NJH196644:NJH196648 NTD196644:NTD196648 OCZ196644:OCZ196648 OMV196644:OMV196648 OWR196644:OWR196648 PGN196644:PGN196648 PQJ196644:PQJ196648 QAF196644:QAF196648 QKB196644:QKB196648 QTX196644:QTX196648 RDT196644:RDT196648 RNP196644:RNP196648 RXL196644:RXL196648 SHH196644:SHH196648 SRD196644:SRD196648 TAZ196644:TAZ196648 TKV196644:TKV196648 TUR196644:TUR196648 UEN196644:UEN196648 UOJ196644:UOJ196648 UYF196644:UYF196648 VIB196644:VIB196648 VRX196644:VRX196648 WBT196644:WBT196648 WLP196644:WLP196648 WVL196644:WVL196648 D262180:D262184 IZ262180:IZ262184 SV262180:SV262184 ACR262180:ACR262184 AMN262180:AMN262184 AWJ262180:AWJ262184 BGF262180:BGF262184 BQB262180:BQB262184 BZX262180:BZX262184 CJT262180:CJT262184 CTP262180:CTP262184 DDL262180:DDL262184 DNH262180:DNH262184 DXD262180:DXD262184 EGZ262180:EGZ262184 EQV262180:EQV262184 FAR262180:FAR262184 FKN262180:FKN262184 FUJ262180:FUJ262184 GEF262180:GEF262184 GOB262180:GOB262184 GXX262180:GXX262184 HHT262180:HHT262184 HRP262180:HRP262184 IBL262180:IBL262184 ILH262180:ILH262184 IVD262180:IVD262184 JEZ262180:JEZ262184 JOV262180:JOV262184 JYR262180:JYR262184 KIN262180:KIN262184 KSJ262180:KSJ262184 LCF262180:LCF262184 LMB262180:LMB262184 LVX262180:LVX262184 MFT262180:MFT262184 MPP262180:MPP262184 MZL262180:MZL262184 NJH262180:NJH262184 NTD262180:NTD262184 OCZ262180:OCZ262184 OMV262180:OMV262184 OWR262180:OWR262184 PGN262180:PGN262184 PQJ262180:PQJ262184 QAF262180:QAF262184 QKB262180:QKB262184 QTX262180:QTX262184 RDT262180:RDT262184 RNP262180:RNP262184 RXL262180:RXL262184 SHH262180:SHH262184 SRD262180:SRD262184 TAZ262180:TAZ262184 TKV262180:TKV262184 TUR262180:TUR262184 UEN262180:UEN262184 UOJ262180:UOJ262184 UYF262180:UYF262184 VIB262180:VIB262184 VRX262180:VRX262184 WBT262180:WBT262184 WLP262180:WLP262184 WVL262180:WVL262184 D327716:D327720 IZ327716:IZ327720 SV327716:SV327720 ACR327716:ACR327720 AMN327716:AMN327720 AWJ327716:AWJ327720 BGF327716:BGF327720 BQB327716:BQB327720 BZX327716:BZX327720 CJT327716:CJT327720 CTP327716:CTP327720 DDL327716:DDL327720 DNH327716:DNH327720 DXD327716:DXD327720 EGZ327716:EGZ327720 EQV327716:EQV327720 FAR327716:FAR327720 FKN327716:FKN327720 FUJ327716:FUJ327720 GEF327716:GEF327720 GOB327716:GOB327720 GXX327716:GXX327720 HHT327716:HHT327720 HRP327716:HRP327720 IBL327716:IBL327720 ILH327716:ILH327720 IVD327716:IVD327720 JEZ327716:JEZ327720 JOV327716:JOV327720 JYR327716:JYR327720 KIN327716:KIN327720 KSJ327716:KSJ327720 LCF327716:LCF327720 LMB327716:LMB327720 LVX327716:LVX327720 MFT327716:MFT327720 MPP327716:MPP327720 MZL327716:MZL327720 NJH327716:NJH327720 NTD327716:NTD327720 OCZ327716:OCZ327720 OMV327716:OMV327720 OWR327716:OWR327720 PGN327716:PGN327720 PQJ327716:PQJ327720 QAF327716:QAF327720 QKB327716:QKB327720 QTX327716:QTX327720 RDT327716:RDT327720 RNP327716:RNP327720 RXL327716:RXL327720 SHH327716:SHH327720 SRD327716:SRD327720 TAZ327716:TAZ327720 TKV327716:TKV327720 TUR327716:TUR327720 UEN327716:UEN327720 UOJ327716:UOJ327720 UYF327716:UYF327720 VIB327716:VIB327720 VRX327716:VRX327720 WBT327716:WBT327720 WLP327716:WLP327720 WVL327716:WVL327720 D393252:D393256 IZ393252:IZ393256 SV393252:SV393256 ACR393252:ACR393256 AMN393252:AMN393256 AWJ393252:AWJ393256 BGF393252:BGF393256 BQB393252:BQB393256 BZX393252:BZX393256 CJT393252:CJT393256 CTP393252:CTP393256 DDL393252:DDL393256 DNH393252:DNH393256 DXD393252:DXD393256 EGZ393252:EGZ393256 EQV393252:EQV393256 FAR393252:FAR393256 FKN393252:FKN393256 FUJ393252:FUJ393256 GEF393252:GEF393256 GOB393252:GOB393256 GXX393252:GXX393256 HHT393252:HHT393256 HRP393252:HRP393256 IBL393252:IBL393256 ILH393252:ILH393256 IVD393252:IVD393256 JEZ393252:JEZ393256 JOV393252:JOV393256 JYR393252:JYR393256 KIN393252:KIN393256 KSJ393252:KSJ393256 LCF393252:LCF393256 LMB393252:LMB393256 LVX393252:LVX393256 MFT393252:MFT393256 MPP393252:MPP393256 MZL393252:MZL393256 NJH393252:NJH393256 NTD393252:NTD393256 OCZ393252:OCZ393256 OMV393252:OMV393256 OWR393252:OWR393256 PGN393252:PGN393256 PQJ393252:PQJ393256 QAF393252:QAF393256 QKB393252:QKB393256 QTX393252:QTX393256 RDT393252:RDT393256 RNP393252:RNP393256 RXL393252:RXL393256 SHH393252:SHH393256 SRD393252:SRD393256 TAZ393252:TAZ393256 TKV393252:TKV393256 TUR393252:TUR393256 UEN393252:UEN393256 UOJ393252:UOJ393256 UYF393252:UYF393256 VIB393252:VIB393256 VRX393252:VRX393256 WBT393252:WBT393256 WLP393252:WLP393256 WVL393252:WVL393256 D458788:D458792 IZ458788:IZ458792 SV458788:SV458792 ACR458788:ACR458792 AMN458788:AMN458792 AWJ458788:AWJ458792 BGF458788:BGF458792 BQB458788:BQB458792 BZX458788:BZX458792 CJT458788:CJT458792 CTP458788:CTP458792 DDL458788:DDL458792 DNH458788:DNH458792 DXD458788:DXD458792 EGZ458788:EGZ458792 EQV458788:EQV458792 FAR458788:FAR458792 FKN458788:FKN458792 FUJ458788:FUJ458792 GEF458788:GEF458792 GOB458788:GOB458792 GXX458788:GXX458792 HHT458788:HHT458792 HRP458788:HRP458792 IBL458788:IBL458792 ILH458788:ILH458792 IVD458788:IVD458792 JEZ458788:JEZ458792 JOV458788:JOV458792 JYR458788:JYR458792 KIN458788:KIN458792 KSJ458788:KSJ458792 LCF458788:LCF458792 LMB458788:LMB458792 LVX458788:LVX458792 MFT458788:MFT458792 MPP458788:MPP458792 MZL458788:MZL458792 NJH458788:NJH458792 NTD458788:NTD458792 OCZ458788:OCZ458792 OMV458788:OMV458792 OWR458788:OWR458792 PGN458788:PGN458792 PQJ458788:PQJ458792 QAF458788:QAF458792 QKB458788:QKB458792 QTX458788:QTX458792 RDT458788:RDT458792 RNP458788:RNP458792 RXL458788:RXL458792 SHH458788:SHH458792 SRD458788:SRD458792 TAZ458788:TAZ458792 TKV458788:TKV458792 TUR458788:TUR458792 UEN458788:UEN458792 UOJ458788:UOJ458792 UYF458788:UYF458792 VIB458788:VIB458792 VRX458788:VRX458792 WBT458788:WBT458792 WLP458788:WLP458792 WVL458788:WVL458792 D524324:D524328 IZ524324:IZ524328 SV524324:SV524328 ACR524324:ACR524328 AMN524324:AMN524328 AWJ524324:AWJ524328 BGF524324:BGF524328 BQB524324:BQB524328 BZX524324:BZX524328 CJT524324:CJT524328 CTP524324:CTP524328 DDL524324:DDL524328 DNH524324:DNH524328 DXD524324:DXD524328 EGZ524324:EGZ524328 EQV524324:EQV524328 FAR524324:FAR524328 FKN524324:FKN524328 FUJ524324:FUJ524328 GEF524324:GEF524328 GOB524324:GOB524328 GXX524324:GXX524328 HHT524324:HHT524328 HRP524324:HRP524328 IBL524324:IBL524328 ILH524324:ILH524328 IVD524324:IVD524328 JEZ524324:JEZ524328 JOV524324:JOV524328 JYR524324:JYR524328 KIN524324:KIN524328 KSJ524324:KSJ524328 LCF524324:LCF524328 LMB524324:LMB524328 LVX524324:LVX524328 MFT524324:MFT524328 MPP524324:MPP524328 MZL524324:MZL524328 NJH524324:NJH524328 NTD524324:NTD524328 OCZ524324:OCZ524328 OMV524324:OMV524328 OWR524324:OWR524328 PGN524324:PGN524328 PQJ524324:PQJ524328 QAF524324:QAF524328 QKB524324:QKB524328 QTX524324:QTX524328 RDT524324:RDT524328 RNP524324:RNP524328 RXL524324:RXL524328 SHH524324:SHH524328 SRD524324:SRD524328 TAZ524324:TAZ524328 TKV524324:TKV524328 TUR524324:TUR524328 UEN524324:UEN524328 UOJ524324:UOJ524328 UYF524324:UYF524328 VIB524324:VIB524328 VRX524324:VRX524328 WBT524324:WBT524328 WLP524324:WLP524328 WVL524324:WVL524328 D589860:D589864 IZ589860:IZ589864 SV589860:SV589864 ACR589860:ACR589864 AMN589860:AMN589864 AWJ589860:AWJ589864 BGF589860:BGF589864 BQB589860:BQB589864 BZX589860:BZX589864 CJT589860:CJT589864 CTP589860:CTP589864 DDL589860:DDL589864 DNH589860:DNH589864 DXD589860:DXD589864 EGZ589860:EGZ589864 EQV589860:EQV589864 FAR589860:FAR589864 FKN589860:FKN589864 FUJ589860:FUJ589864 GEF589860:GEF589864 GOB589860:GOB589864 GXX589860:GXX589864 HHT589860:HHT589864 HRP589860:HRP589864 IBL589860:IBL589864 ILH589860:ILH589864 IVD589860:IVD589864 JEZ589860:JEZ589864 JOV589860:JOV589864 JYR589860:JYR589864 KIN589860:KIN589864 KSJ589860:KSJ589864 LCF589860:LCF589864 LMB589860:LMB589864 LVX589860:LVX589864 MFT589860:MFT589864 MPP589860:MPP589864 MZL589860:MZL589864 NJH589860:NJH589864 NTD589860:NTD589864 OCZ589860:OCZ589864 OMV589860:OMV589864 OWR589860:OWR589864 PGN589860:PGN589864 PQJ589860:PQJ589864 QAF589860:QAF589864 QKB589860:QKB589864 QTX589860:QTX589864 RDT589860:RDT589864 RNP589860:RNP589864 RXL589860:RXL589864 SHH589860:SHH589864 SRD589860:SRD589864 TAZ589860:TAZ589864 TKV589860:TKV589864 TUR589860:TUR589864 UEN589860:UEN589864 UOJ589860:UOJ589864 UYF589860:UYF589864 VIB589860:VIB589864 VRX589860:VRX589864 WBT589860:WBT589864 WLP589860:WLP589864 WVL589860:WVL589864 D655396:D655400 IZ655396:IZ655400 SV655396:SV655400 ACR655396:ACR655400 AMN655396:AMN655400 AWJ655396:AWJ655400 BGF655396:BGF655400 BQB655396:BQB655400 BZX655396:BZX655400 CJT655396:CJT655400 CTP655396:CTP655400 DDL655396:DDL655400 DNH655396:DNH655400 DXD655396:DXD655400 EGZ655396:EGZ655400 EQV655396:EQV655400 FAR655396:FAR655400 FKN655396:FKN655400 FUJ655396:FUJ655400 GEF655396:GEF655400 GOB655396:GOB655400 GXX655396:GXX655400 HHT655396:HHT655400 HRP655396:HRP655400 IBL655396:IBL655400 ILH655396:ILH655400 IVD655396:IVD655400 JEZ655396:JEZ655400 JOV655396:JOV655400 JYR655396:JYR655400 KIN655396:KIN655400 KSJ655396:KSJ655400 LCF655396:LCF655400 LMB655396:LMB655400 LVX655396:LVX655400 MFT655396:MFT655400 MPP655396:MPP655400 MZL655396:MZL655400 NJH655396:NJH655400 NTD655396:NTD655400 OCZ655396:OCZ655400 OMV655396:OMV655400 OWR655396:OWR655400 PGN655396:PGN655400 PQJ655396:PQJ655400 QAF655396:QAF655400 QKB655396:QKB655400 QTX655396:QTX655400 RDT655396:RDT655400 RNP655396:RNP655400 RXL655396:RXL655400 SHH655396:SHH655400 SRD655396:SRD655400 TAZ655396:TAZ655400 TKV655396:TKV655400 TUR655396:TUR655400 UEN655396:UEN655400 UOJ655396:UOJ655400 UYF655396:UYF655400 VIB655396:VIB655400 VRX655396:VRX655400 WBT655396:WBT655400 WLP655396:WLP655400 WVL655396:WVL655400 D720932:D720936 IZ720932:IZ720936 SV720932:SV720936 ACR720932:ACR720936 AMN720932:AMN720936 AWJ720932:AWJ720936 BGF720932:BGF720936 BQB720932:BQB720936 BZX720932:BZX720936 CJT720932:CJT720936 CTP720932:CTP720936 DDL720932:DDL720936 DNH720932:DNH720936 DXD720932:DXD720936 EGZ720932:EGZ720936 EQV720932:EQV720936 FAR720932:FAR720936 FKN720932:FKN720936 FUJ720932:FUJ720936 GEF720932:GEF720936 GOB720932:GOB720936 GXX720932:GXX720936 HHT720932:HHT720936 HRP720932:HRP720936 IBL720932:IBL720936 ILH720932:ILH720936 IVD720932:IVD720936 JEZ720932:JEZ720936 JOV720932:JOV720936 JYR720932:JYR720936 KIN720932:KIN720936 KSJ720932:KSJ720936 LCF720932:LCF720936 LMB720932:LMB720936 LVX720932:LVX720936 MFT720932:MFT720936 MPP720932:MPP720936 MZL720932:MZL720936 NJH720932:NJH720936 NTD720932:NTD720936 OCZ720932:OCZ720936 OMV720932:OMV720936 OWR720932:OWR720936 PGN720932:PGN720936 PQJ720932:PQJ720936 QAF720932:QAF720936 QKB720932:QKB720936 QTX720932:QTX720936 RDT720932:RDT720936 RNP720932:RNP720936 RXL720932:RXL720936 SHH720932:SHH720936 SRD720932:SRD720936 TAZ720932:TAZ720936 TKV720932:TKV720936 TUR720932:TUR720936 UEN720932:UEN720936 UOJ720932:UOJ720936 UYF720932:UYF720936 VIB720932:VIB720936 VRX720932:VRX720936 WBT720932:WBT720936 WLP720932:WLP720936 WVL720932:WVL720936 D786468:D786472 IZ786468:IZ786472 SV786468:SV786472 ACR786468:ACR786472 AMN786468:AMN786472 AWJ786468:AWJ786472 BGF786468:BGF786472 BQB786468:BQB786472 BZX786468:BZX786472 CJT786468:CJT786472 CTP786468:CTP786472 DDL786468:DDL786472 DNH786468:DNH786472 DXD786468:DXD786472 EGZ786468:EGZ786472 EQV786468:EQV786472 FAR786468:FAR786472 FKN786468:FKN786472 FUJ786468:FUJ786472 GEF786468:GEF786472 GOB786468:GOB786472 GXX786468:GXX786472 HHT786468:HHT786472 HRP786468:HRP786472 IBL786468:IBL786472 ILH786468:ILH786472 IVD786468:IVD786472 JEZ786468:JEZ786472 JOV786468:JOV786472 JYR786468:JYR786472 KIN786468:KIN786472 KSJ786468:KSJ786472 LCF786468:LCF786472 LMB786468:LMB786472 LVX786468:LVX786472 MFT786468:MFT786472 MPP786468:MPP786472 MZL786468:MZL786472 NJH786468:NJH786472 NTD786468:NTD786472 OCZ786468:OCZ786472 OMV786468:OMV786472 OWR786468:OWR786472 PGN786468:PGN786472 PQJ786468:PQJ786472 QAF786468:QAF786472 QKB786468:QKB786472 QTX786468:QTX786472 RDT786468:RDT786472 RNP786468:RNP786472 RXL786468:RXL786472 SHH786468:SHH786472 SRD786468:SRD786472 TAZ786468:TAZ786472 TKV786468:TKV786472 TUR786468:TUR786472 UEN786468:UEN786472 UOJ786468:UOJ786472 UYF786468:UYF786472 VIB786468:VIB786472 VRX786468:VRX786472 WBT786468:WBT786472 WLP786468:WLP786472 WVL786468:WVL786472 D852004:D852008 IZ852004:IZ852008 SV852004:SV852008 ACR852004:ACR852008 AMN852004:AMN852008 AWJ852004:AWJ852008 BGF852004:BGF852008 BQB852004:BQB852008 BZX852004:BZX852008 CJT852004:CJT852008 CTP852004:CTP852008 DDL852004:DDL852008 DNH852004:DNH852008 DXD852004:DXD852008 EGZ852004:EGZ852008 EQV852004:EQV852008 FAR852004:FAR852008 FKN852004:FKN852008 FUJ852004:FUJ852008 GEF852004:GEF852008 GOB852004:GOB852008 GXX852004:GXX852008 HHT852004:HHT852008 HRP852004:HRP852008 IBL852004:IBL852008 ILH852004:ILH852008 IVD852004:IVD852008 JEZ852004:JEZ852008 JOV852004:JOV852008 JYR852004:JYR852008 KIN852004:KIN852008 KSJ852004:KSJ852008 LCF852004:LCF852008 LMB852004:LMB852008 LVX852004:LVX852008 MFT852004:MFT852008 MPP852004:MPP852008 MZL852004:MZL852008 NJH852004:NJH852008 NTD852004:NTD852008 OCZ852004:OCZ852008 OMV852004:OMV852008 OWR852004:OWR852008 PGN852004:PGN852008 PQJ852004:PQJ852008 QAF852004:QAF852008 QKB852004:QKB852008 QTX852004:QTX852008 RDT852004:RDT852008 RNP852004:RNP852008 RXL852004:RXL852008 SHH852004:SHH852008 SRD852004:SRD852008 TAZ852004:TAZ852008 TKV852004:TKV852008 TUR852004:TUR852008 UEN852004:UEN852008 UOJ852004:UOJ852008 UYF852004:UYF852008 VIB852004:VIB852008 VRX852004:VRX852008 WBT852004:WBT852008 WLP852004:WLP852008 WVL852004:WVL852008 D917540:D917544 IZ917540:IZ917544 SV917540:SV917544 ACR917540:ACR917544 AMN917540:AMN917544 AWJ917540:AWJ917544 BGF917540:BGF917544 BQB917540:BQB917544 BZX917540:BZX917544 CJT917540:CJT917544 CTP917540:CTP917544 DDL917540:DDL917544 DNH917540:DNH917544 DXD917540:DXD917544 EGZ917540:EGZ917544 EQV917540:EQV917544 FAR917540:FAR917544 FKN917540:FKN917544 FUJ917540:FUJ917544 GEF917540:GEF917544 GOB917540:GOB917544 GXX917540:GXX917544 HHT917540:HHT917544 HRP917540:HRP917544 IBL917540:IBL917544 ILH917540:ILH917544 IVD917540:IVD917544 JEZ917540:JEZ917544 JOV917540:JOV917544 JYR917540:JYR917544 KIN917540:KIN917544 KSJ917540:KSJ917544 LCF917540:LCF917544 LMB917540:LMB917544 LVX917540:LVX917544 MFT917540:MFT917544 MPP917540:MPP917544 MZL917540:MZL917544 NJH917540:NJH917544 NTD917540:NTD917544 OCZ917540:OCZ917544 OMV917540:OMV917544 OWR917540:OWR917544 PGN917540:PGN917544 PQJ917540:PQJ917544 QAF917540:QAF917544 QKB917540:QKB917544 QTX917540:QTX917544 RDT917540:RDT917544 RNP917540:RNP917544 RXL917540:RXL917544 SHH917540:SHH917544 SRD917540:SRD917544 TAZ917540:TAZ917544 TKV917540:TKV917544 TUR917540:TUR917544 UEN917540:UEN917544 UOJ917540:UOJ917544 UYF917540:UYF917544 VIB917540:VIB917544 VRX917540:VRX917544 WBT917540:WBT917544 WLP917540:WLP917544 WVL917540:WVL917544 D983076:D983080 IZ983076:IZ983080 SV983076:SV983080 ACR983076:ACR983080 AMN983076:AMN983080 AWJ983076:AWJ983080 BGF983076:BGF983080 BQB983076:BQB983080 BZX983076:BZX983080 CJT983076:CJT983080 CTP983076:CTP983080 DDL983076:DDL983080 DNH983076:DNH983080 DXD983076:DXD983080 EGZ983076:EGZ983080 EQV983076:EQV983080 FAR983076:FAR983080 FKN983076:FKN983080 FUJ983076:FUJ983080 GEF983076:GEF983080 GOB983076:GOB983080 GXX983076:GXX983080 HHT983076:HHT983080 HRP983076:HRP983080 IBL983076:IBL983080 ILH983076:ILH983080 IVD983076:IVD983080 JEZ983076:JEZ983080 JOV983076:JOV983080 JYR983076:JYR983080 KIN983076:KIN983080 KSJ983076:KSJ983080 LCF983076:LCF983080 LMB983076:LMB983080 LVX983076:LVX983080 MFT983076:MFT983080 MPP983076:MPP983080 MZL983076:MZL983080 NJH983076:NJH983080 NTD983076:NTD983080 OCZ983076:OCZ983080 OMV983076:OMV983080 OWR983076:OWR983080 PGN983076:PGN983080 PQJ983076:PQJ983080 QAF983076:QAF983080 QKB983076:QKB983080 QTX983076:QTX983080 RDT983076:RDT983080 RNP983076:RNP983080 RXL983076:RXL983080 SHH983076:SHH983080 SRD983076:SRD983080 TAZ983076:TAZ983080 TKV983076:TKV983080 TUR983076:TUR983080 UEN983076:UEN983080 UOJ983076:UOJ983080 UYF983076:UYF983080 VIB983076:VIB983080 VRX983076:VRX983080 WBT983076:WBT983080 WLP983076:WLP983080 WVL983076:WVL983080 E36:L39 JA36:JH39 SW36:TD39 ACS36:ACZ39 AMO36:AMV39 AWK36:AWR39 BGG36:BGN39 BQC36:BQJ39 BZY36:CAF39 CJU36:CKB39 CTQ36:CTX39 DDM36:DDT39 DNI36:DNP39 DXE36:DXL39 EHA36:EHH39 EQW36:ERD39 FAS36:FAZ39 FKO36:FKV39 FUK36:FUR39 GEG36:GEN39 GOC36:GOJ39 GXY36:GYF39 HHU36:HIB39 HRQ36:HRX39 IBM36:IBT39 ILI36:ILP39 IVE36:IVL39 JFA36:JFH39 JOW36:JPD39 JYS36:JYZ39 KIO36:KIV39 KSK36:KSR39 LCG36:LCN39 LMC36:LMJ39 LVY36:LWF39 MFU36:MGB39 MPQ36:MPX39 MZM36:MZT39 NJI36:NJP39 NTE36:NTL39 ODA36:ODH39 OMW36:OND39 OWS36:OWZ39 PGO36:PGV39 PQK36:PQR39 QAG36:QAN39 QKC36:QKJ39 QTY36:QUF39 RDU36:REB39 RNQ36:RNX39 RXM36:RXT39 SHI36:SHP39 SRE36:SRL39 TBA36:TBH39 TKW36:TLD39 TUS36:TUZ39 UEO36:UEV39 UOK36:UOR39 UYG36:UYN39 VIC36:VIJ39 VRY36:VSF39 WBU36:WCB39 WLQ36:WLX39 WVM36:WVT39 E65572:L65575 JA65572:JH65575 SW65572:TD65575 ACS65572:ACZ65575 AMO65572:AMV65575 AWK65572:AWR65575 BGG65572:BGN65575 BQC65572:BQJ65575 BZY65572:CAF65575 CJU65572:CKB65575 CTQ65572:CTX65575 DDM65572:DDT65575 DNI65572:DNP65575 DXE65572:DXL65575 EHA65572:EHH65575 EQW65572:ERD65575 FAS65572:FAZ65575 FKO65572:FKV65575 FUK65572:FUR65575 GEG65572:GEN65575 GOC65572:GOJ65575 GXY65572:GYF65575 HHU65572:HIB65575 HRQ65572:HRX65575 IBM65572:IBT65575 ILI65572:ILP65575 IVE65572:IVL65575 JFA65572:JFH65575 JOW65572:JPD65575 JYS65572:JYZ65575 KIO65572:KIV65575 KSK65572:KSR65575 LCG65572:LCN65575 LMC65572:LMJ65575 LVY65572:LWF65575 MFU65572:MGB65575 MPQ65572:MPX65575 MZM65572:MZT65575 NJI65572:NJP65575 NTE65572:NTL65575 ODA65572:ODH65575 OMW65572:OND65575 OWS65572:OWZ65575 PGO65572:PGV65575 PQK65572:PQR65575 QAG65572:QAN65575 QKC65572:QKJ65575 QTY65572:QUF65575 RDU65572:REB65575 RNQ65572:RNX65575 RXM65572:RXT65575 SHI65572:SHP65575 SRE65572:SRL65575 TBA65572:TBH65575 TKW65572:TLD65575 TUS65572:TUZ65575 UEO65572:UEV65575 UOK65572:UOR65575 UYG65572:UYN65575 VIC65572:VIJ65575 VRY65572:VSF65575 WBU65572:WCB65575 WLQ65572:WLX65575 WVM65572:WVT65575 E131108:L131111 JA131108:JH131111 SW131108:TD131111 ACS131108:ACZ131111 AMO131108:AMV131111 AWK131108:AWR131111 BGG131108:BGN131111 BQC131108:BQJ131111 BZY131108:CAF131111 CJU131108:CKB131111 CTQ131108:CTX131111 DDM131108:DDT131111 DNI131108:DNP131111 DXE131108:DXL131111 EHA131108:EHH131111 EQW131108:ERD131111 FAS131108:FAZ131111 FKO131108:FKV131111 FUK131108:FUR131111 GEG131108:GEN131111 GOC131108:GOJ131111 GXY131108:GYF131111 HHU131108:HIB131111 HRQ131108:HRX131111 IBM131108:IBT131111 ILI131108:ILP131111 IVE131108:IVL131111 JFA131108:JFH131111 JOW131108:JPD131111 JYS131108:JYZ131111 KIO131108:KIV131111 KSK131108:KSR131111 LCG131108:LCN131111 LMC131108:LMJ131111 LVY131108:LWF131111 MFU131108:MGB131111 MPQ131108:MPX131111 MZM131108:MZT131111 NJI131108:NJP131111 NTE131108:NTL131111 ODA131108:ODH131111 OMW131108:OND131111 OWS131108:OWZ131111 PGO131108:PGV131111 PQK131108:PQR131111 QAG131108:QAN131111 QKC131108:QKJ131111 QTY131108:QUF131111 RDU131108:REB131111 RNQ131108:RNX131111 RXM131108:RXT131111 SHI131108:SHP131111 SRE131108:SRL131111 TBA131108:TBH131111 TKW131108:TLD131111 TUS131108:TUZ131111 UEO131108:UEV131111 UOK131108:UOR131111 UYG131108:UYN131111 VIC131108:VIJ131111 VRY131108:VSF131111 WBU131108:WCB131111 WLQ131108:WLX131111 WVM131108:WVT131111 E196644:L196647 JA196644:JH196647 SW196644:TD196647 ACS196644:ACZ196647 AMO196644:AMV196647 AWK196644:AWR196647 BGG196644:BGN196647 BQC196644:BQJ196647 BZY196644:CAF196647 CJU196644:CKB196647 CTQ196644:CTX196647 DDM196644:DDT196647 DNI196644:DNP196647 DXE196644:DXL196647 EHA196644:EHH196647 EQW196644:ERD196647 FAS196644:FAZ196647 FKO196644:FKV196647 FUK196644:FUR196647 GEG196644:GEN196647 GOC196644:GOJ196647 GXY196644:GYF196647 HHU196644:HIB196647 HRQ196644:HRX196647 IBM196644:IBT196647 ILI196644:ILP196647 IVE196644:IVL196647 JFA196644:JFH196647 JOW196644:JPD196647 JYS196644:JYZ196647 KIO196644:KIV196647 KSK196644:KSR196647 LCG196644:LCN196647 LMC196644:LMJ196647 LVY196644:LWF196647 MFU196644:MGB196647 MPQ196644:MPX196647 MZM196644:MZT196647 NJI196644:NJP196647 NTE196644:NTL196647 ODA196644:ODH196647 OMW196644:OND196647 OWS196644:OWZ196647 PGO196644:PGV196647 PQK196644:PQR196647 QAG196644:QAN196647 QKC196644:QKJ196647 QTY196644:QUF196647 RDU196644:REB196647 RNQ196644:RNX196647 RXM196644:RXT196647 SHI196644:SHP196647 SRE196644:SRL196647 TBA196644:TBH196647 TKW196644:TLD196647 TUS196644:TUZ196647 UEO196644:UEV196647 UOK196644:UOR196647 UYG196644:UYN196647 VIC196644:VIJ196647 VRY196644:VSF196647 WBU196644:WCB196647 WLQ196644:WLX196647 WVM196644:WVT196647 E262180:L262183 JA262180:JH262183 SW262180:TD262183 ACS262180:ACZ262183 AMO262180:AMV262183 AWK262180:AWR262183 BGG262180:BGN262183 BQC262180:BQJ262183 BZY262180:CAF262183 CJU262180:CKB262183 CTQ262180:CTX262183 DDM262180:DDT262183 DNI262180:DNP262183 DXE262180:DXL262183 EHA262180:EHH262183 EQW262180:ERD262183 FAS262180:FAZ262183 FKO262180:FKV262183 FUK262180:FUR262183 GEG262180:GEN262183 GOC262180:GOJ262183 GXY262180:GYF262183 HHU262180:HIB262183 HRQ262180:HRX262183 IBM262180:IBT262183 ILI262180:ILP262183 IVE262180:IVL262183 JFA262180:JFH262183 JOW262180:JPD262183 JYS262180:JYZ262183 KIO262180:KIV262183 KSK262180:KSR262183 LCG262180:LCN262183 LMC262180:LMJ262183 LVY262180:LWF262183 MFU262180:MGB262183 MPQ262180:MPX262183 MZM262180:MZT262183 NJI262180:NJP262183 NTE262180:NTL262183 ODA262180:ODH262183 OMW262180:OND262183 OWS262180:OWZ262183 PGO262180:PGV262183 PQK262180:PQR262183 QAG262180:QAN262183 QKC262180:QKJ262183 QTY262180:QUF262183 RDU262180:REB262183 RNQ262180:RNX262183 RXM262180:RXT262183 SHI262180:SHP262183 SRE262180:SRL262183 TBA262180:TBH262183 TKW262180:TLD262183 TUS262180:TUZ262183 UEO262180:UEV262183 UOK262180:UOR262183 UYG262180:UYN262183 VIC262180:VIJ262183 VRY262180:VSF262183 WBU262180:WCB262183 WLQ262180:WLX262183 WVM262180:WVT262183 E327716:L327719 JA327716:JH327719 SW327716:TD327719 ACS327716:ACZ327719 AMO327716:AMV327719 AWK327716:AWR327719 BGG327716:BGN327719 BQC327716:BQJ327719 BZY327716:CAF327719 CJU327716:CKB327719 CTQ327716:CTX327719 DDM327716:DDT327719 DNI327716:DNP327719 DXE327716:DXL327719 EHA327716:EHH327719 EQW327716:ERD327719 FAS327716:FAZ327719 FKO327716:FKV327719 FUK327716:FUR327719 GEG327716:GEN327719 GOC327716:GOJ327719 GXY327716:GYF327719 HHU327716:HIB327719 HRQ327716:HRX327719 IBM327716:IBT327719 ILI327716:ILP327719 IVE327716:IVL327719 JFA327716:JFH327719 JOW327716:JPD327719 JYS327716:JYZ327719 KIO327716:KIV327719 KSK327716:KSR327719 LCG327716:LCN327719 LMC327716:LMJ327719 LVY327716:LWF327719 MFU327716:MGB327719 MPQ327716:MPX327719 MZM327716:MZT327719 NJI327716:NJP327719 NTE327716:NTL327719 ODA327716:ODH327719 OMW327716:OND327719 OWS327716:OWZ327719 PGO327716:PGV327719 PQK327716:PQR327719 QAG327716:QAN327719 QKC327716:QKJ327719 QTY327716:QUF327719 RDU327716:REB327719 RNQ327716:RNX327719 RXM327716:RXT327719 SHI327716:SHP327719 SRE327716:SRL327719 TBA327716:TBH327719 TKW327716:TLD327719 TUS327716:TUZ327719 UEO327716:UEV327719 UOK327716:UOR327719 UYG327716:UYN327719 VIC327716:VIJ327719 VRY327716:VSF327719 WBU327716:WCB327719 WLQ327716:WLX327719 WVM327716:WVT327719 E393252:L393255 JA393252:JH393255 SW393252:TD393255 ACS393252:ACZ393255 AMO393252:AMV393255 AWK393252:AWR393255 BGG393252:BGN393255 BQC393252:BQJ393255 BZY393252:CAF393255 CJU393252:CKB393255 CTQ393252:CTX393255 DDM393252:DDT393255 DNI393252:DNP393255 DXE393252:DXL393255 EHA393252:EHH393255 EQW393252:ERD393255 FAS393252:FAZ393255 FKO393252:FKV393255 FUK393252:FUR393255 GEG393252:GEN393255 GOC393252:GOJ393255 GXY393252:GYF393255 HHU393252:HIB393255 HRQ393252:HRX393255 IBM393252:IBT393255 ILI393252:ILP393255 IVE393252:IVL393255 JFA393252:JFH393255 JOW393252:JPD393255 JYS393252:JYZ393255 KIO393252:KIV393255 KSK393252:KSR393255 LCG393252:LCN393255 LMC393252:LMJ393255 LVY393252:LWF393255 MFU393252:MGB393255 MPQ393252:MPX393255 MZM393252:MZT393255 NJI393252:NJP393255 NTE393252:NTL393255 ODA393252:ODH393255 OMW393252:OND393255 OWS393252:OWZ393255 PGO393252:PGV393255 PQK393252:PQR393255 QAG393252:QAN393255 QKC393252:QKJ393255 QTY393252:QUF393255 RDU393252:REB393255 RNQ393252:RNX393255 RXM393252:RXT393255 SHI393252:SHP393255 SRE393252:SRL393255 TBA393252:TBH393255 TKW393252:TLD393255 TUS393252:TUZ393255 UEO393252:UEV393255 UOK393252:UOR393255 UYG393252:UYN393255 VIC393252:VIJ393255 VRY393252:VSF393255 WBU393252:WCB393255 WLQ393252:WLX393255 WVM393252:WVT393255 E458788:L458791 JA458788:JH458791 SW458788:TD458791 ACS458788:ACZ458791 AMO458788:AMV458791 AWK458788:AWR458791 BGG458788:BGN458791 BQC458788:BQJ458791 BZY458788:CAF458791 CJU458788:CKB458791 CTQ458788:CTX458791 DDM458788:DDT458791 DNI458788:DNP458791 DXE458788:DXL458791 EHA458788:EHH458791 EQW458788:ERD458791 FAS458788:FAZ458791 FKO458788:FKV458791 FUK458788:FUR458791 GEG458788:GEN458791 GOC458788:GOJ458791 GXY458788:GYF458791 HHU458788:HIB458791 HRQ458788:HRX458791 IBM458788:IBT458791 ILI458788:ILP458791 IVE458788:IVL458791 JFA458788:JFH458791 JOW458788:JPD458791 JYS458788:JYZ458791 KIO458788:KIV458791 KSK458788:KSR458791 LCG458788:LCN458791 LMC458788:LMJ458791 LVY458788:LWF458791 MFU458788:MGB458791 MPQ458788:MPX458791 MZM458788:MZT458791 NJI458788:NJP458791 NTE458788:NTL458791 ODA458788:ODH458791 OMW458788:OND458791 OWS458788:OWZ458791 PGO458788:PGV458791 PQK458788:PQR458791 QAG458788:QAN458791 QKC458788:QKJ458791 QTY458788:QUF458791 RDU458788:REB458791 RNQ458788:RNX458791 RXM458788:RXT458791 SHI458788:SHP458791 SRE458788:SRL458791 TBA458788:TBH458791 TKW458788:TLD458791 TUS458788:TUZ458791 UEO458788:UEV458791 UOK458788:UOR458791 UYG458788:UYN458791 VIC458788:VIJ458791 VRY458788:VSF458791 WBU458788:WCB458791 WLQ458788:WLX458791 WVM458788:WVT458791 E524324:L524327 JA524324:JH524327 SW524324:TD524327 ACS524324:ACZ524327 AMO524324:AMV524327 AWK524324:AWR524327 BGG524324:BGN524327 BQC524324:BQJ524327 BZY524324:CAF524327 CJU524324:CKB524327 CTQ524324:CTX524327 DDM524324:DDT524327 DNI524324:DNP524327 DXE524324:DXL524327 EHA524324:EHH524327 EQW524324:ERD524327 FAS524324:FAZ524327 FKO524324:FKV524327 FUK524324:FUR524327 GEG524324:GEN524327 GOC524324:GOJ524327 GXY524324:GYF524327 HHU524324:HIB524327 HRQ524324:HRX524327 IBM524324:IBT524327 ILI524324:ILP524327 IVE524324:IVL524327 JFA524324:JFH524327 JOW524324:JPD524327 JYS524324:JYZ524327 KIO524324:KIV524327 KSK524324:KSR524327 LCG524324:LCN524327 LMC524324:LMJ524327 LVY524324:LWF524327 MFU524324:MGB524327 MPQ524324:MPX524327 MZM524324:MZT524327 NJI524324:NJP524327 NTE524324:NTL524327 ODA524324:ODH524327 OMW524324:OND524327 OWS524324:OWZ524327 PGO524324:PGV524327 PQK524324:PQR524327 QAG524324:QAN524327 QKC524324:QKJ524327 QTY524324:QUF524327 RDU524324:REB524327 RNQ524324:RNX524327 RXM524324:RXT524327 SHI524324:SHP524327 SRE524324:SRL524327 TBA524324:TBH524327 TKW524324:TLD524327 TUS524324:TUZ524327 UEO524324:UEV524327 UOK524324:UOR524327 UYG524324:UYN524327 VIC524324:VIJ524327 VRY524324:VSF524327 WBU524324:WCB524327 WLQ524324:WLX524327 WVM524324:WVT524327 E589860:L589863 JA589860:JH589863 SW589860:TD589863 ACS589860:ACZ589863 AMO589860:AMV589863 AWK589860:AWR589863 BGG589860:BGN589863 BQC589860:BQJ589863 BZY589860:CAF589863 CJU589860:CKB589863 CTQ589860:CTX589863 DDM589860:DDT589863 DNI589860:DNP589863 DXE589860:DXL589863 EHA589860:EHH589863 EQW589860:ERD589863 FAS589860:FAZ589863 FKO589860:FKV589863 FUK589860:FUR589863 GEG589860:GEN589863 GOC589860:GOJ589863 GXY589860:GYF589863 HHU589860:HIB589863 HRQ589860:HRX589863 IBM589860:IBT589863 ILI589860:ILP589863 IVE589860:IVL589863 JFA589860:JFH589863 JOW589860:JPD589863 JYS589860:JYZ589863 KIO589860:KIV589863 KSK589860:KSR589863 LCG589860:LCN589863 LMC589860:LMJ589863 LVY589860:LWF589863 MFU589860:MGB589863 MPQ589860:MPX589863 MZM589860:MZT589863 NJI589860:NJP589863 NTE589860:NTL589863 ODA589860:ODH589863 OMW589860:OND589863 OWS589860:OWZ589863 PGO589860:PGV589863 PQK589860:PQR589863 QAG589860:QAN589863 QKC589860:QKJ589863 QTY589860:QUF589863 RDU589860:REB589863 RNQ589860:RNX589863 RXM589860:RXT589863 SHI589860:SHP589863 SRE589860:SRL589863 TBA589860:TBH589863 TKW589860:TLD589863 TUS589860:TUZ589863 UEO589860:UEV589863 UOK589860:UOR589863 UYG589860:UYN589863 VIC589860:VIJ589863 VRY589860:VSF589863 WBU589860:WCB589863 WLQ589860:WLX589863 WVM589860:WVT589863 E655396:L655399 JA655396:JH655399 SW655396:TD655399 ACS655396:ACZ655399 AMO655396:AMV655399 AWK655396:AWR655399 BGG655396:BGN655399 BQC655396:BQJ655399 BZY655396:CAF655399 CJU655396:CKB655399 CTQ655396:CTX655399 DDM655396:DDT655399 DNI655396:DNP655399 DXE655396:DXL655399 EHA655396:EHH655399 EQW655396:ERD655399 FAS655396:FAZ655399 FKO655396:FKV655399 FUK655396:FUR655399 GEG655396:GEN655399 GOC655396:GOJ655399 GXY655396:GYF655399 HHU655396:HIB655399 HRQ655396:HRX655399 IBM655396:IBT655399 ILI655396:ILP655399 IVE655396:IVL655399 JFA655396:JFH655399 JOW655396:JPD655399 JYS655396:JYZ655399 KIO655396:KIV655399 KSK655396:KSR655399 LCG655396:LCN655399 LMC655396:LMJ655399 LVY655396:LWF655399 MFU655396:MGB655399 MPQ655396:MPX655399 MZM655396:MZT655399 NJI655396:NJP655399 NTE655396:NTL655399 ODA655396:ODH655399 OMW655396:OND655399 OWS655396:OWZ655399 PGO655396:PGV655399 PQK655396:PQR655399 QAG655396:QAN655399 QKC655396:QKJ655399 QTY655396:QUF655399 RDU655396:REB655399 RNQ655396:RNX655399 RXM655396:RXT655399 SHI655396:SHP655399 SRE655396:SRL655399 TBA655396:TBH655399 TKW655396:TLD655399 TUS655396:TUZ655399 UEO655396:UEV655399 UOK655396:UOR655399 UYG655396:UYN655399 VIC655396:VIJ655399 VRY655396:VSF655399 WBU655396:WCB655399 WLQ655396:WLX655399 WVM655396:WVT655399 E720932:L720935 JA720932:JH720935 SW720932:TD720935 ACS720932:ACZ720935 AMO720932:AMV720935 AWK720932:AWR720935 BGG720932:BGN720935 BQC720932:BQJ720935 BZY720932:CAF720935 CJU720932:CKB720935 CTQ720932:CTX720935 DDM720932:DDT720935 DNI720932:DNP720935 DXE720932:DXL720935 EHA720932:EHH720935 EQW720932:ERD720935 FAS720932:FAZ720935 FKO720932:FKV720935 FUK720932:FUR720935 GEG720932:GEN720935 GOC720932:GOJ720935 GXY720932:GYF720935 HHU720932:HIB720935 HRQ720932:HRX720935 IBM720932:IBT720935 ILI720932:ILP720935 IVE720932:IVL720935 JFA720932:JFH720935 JOW720932:JPD720935 JYS720932:JYZ720935 KIO720932:KIV720935 KSK720932:KSR720935 LCG720932:LCN720935 LMC720932:LMJ720935 LVY720932:LWF720935 MFU720932:MGB720935 MPQ720932:MPX720935 MZM720932:MZT720935 NJI720932:NJP720935 NTE720932:NTL720935 ODA720932:ODH720935 OMW720932:OND720935 OWS720932:OWZ720935 PGO720932:PGV720935 PQK720932:PQR720935 QAG720932:QAN720935 QKC720932:QKJ720935 QTY720932:QUF720935 RDU720932:REB720935 RNQ720932:RNX720935 RXM720932:RXT720935 SHI720932:SHP720935 SRE720932:SRL720935 TBA720932:TBH720935 TKW720932:TLD720935 TUS720932:TUZ720935 UEO720932:UEV720935 UOK720932:UOR720935 UYG720932:UYN720935 VIC720932:VIJ720935 VRY720932:VSF720935 WBU720932:WCB720935 WLQ720932:WLX720935 WVM720932:WVT720935 E786468:L786471 JA786468:JH786471 SW786468:TD786471 ACS786468:ACZ786471 AMO786468:AMV786471 AWK786468:AWR786471 BGG786468:BGN786471 BQC786468:BQJ786471 BZY786468:CAF786471 CJU786468:CKB786471 CTQ786468:CTX786471 DDM786468:DDT786471 DNI786468:DNP786471 DXE786468:DXL786471 EHA786468:EHH786471 EQW786468:ERD786471 FAS786468:FAZ786471 FKO786468:FKV786471 FUK786468:FUR786471 GEG786468:GEN786471 GOC786468:GOJ786471 GXY786468:GYF786471 HHU786468:HIB786471 HRQ786468:HRX786471 IBM786468:IBT786471 ILI786468:ILP786471 IVE786468:IVL786471 JFA786468:JFH786471 JOW786468:JPD786471 JYS786468:JYZ786471 KIO786468:KIV786471 KSK786468:KSR786471 LCG786468:LCN786471 LMC786468:LMJ786471 LVY786468:LWF786471 MFU786468:MGB786471 MPQ786468:MPX786471 MZM786468:MZT786471 NJI786468:NJP786471 NTE786468:NTL786471 ODA786468:ODH786471 OMW786468:OND786471 OWS786468:OWZ786471 PGO786468:PGV786471 PQK786468:PQR786471 QAG786468:QAN786471 QKC786468:QKJ786471 QTY786468:QUF786471 RDU786468:REB786471 RNQ786468:RNX786471 RXM786468:RXT786471 SHI786468:SHP786471 SRE786468:SRL786471 TBA786468:TBH786471 TKW786468:TLD786471 TUS786468:TUZ786471 UEO786468:UEV786471 UOK786468:UOR786471 UYG786468:UYN786471 VIC786468:VIJ786471 VRY786468:VSF786471 WBU786468:WCB786471 WLQ786468:WLX786471 WVM786468:WVT786471 E852004:L852007 JA852004:JH852007 SW852004:TD852007 ACS852004:ACZ852007 AMO852004:AMV852007 AWK852004:AWR852007 BGG852004:BGN852007 BQC852004:BQJ852007 BZY852004:CAF852007 CJU852004:CKB852007 CTQ852004:CTX852007 DDM852004:DDT852007 DNI852004:DNP852007 DXE852004:DXL852007 EHA852004:EHH852007 EQW852004:ERD852007 FAS852004:FAZ852007 FKO852004:FKV852007 FUK852004:FUR852007 GEG852004:GEN852007 GOC852004:GOJ852007 GXY852004:GYF852007 HHU852004:HIB852007 HRQ852004:HRX852007 IBM852004:IBT852007 ILI852004:ILP852007 IVE852004:IVL852007 JFA852004:JFH852007 JOW852004:JPD852007 JYS852004:JYZ852007 KIO852004:KIV852007 KSK852004:KSR852007 LCG852004:LCN852007 LMC852004:LMJ852007 LVY852004:LWF852007 MFU852004:MGB852007 MPQ852004:MPX852007 MZM852004:MZT852007 NJI852004:NJP852007 NTE852004:NTL852007 ODA852004:ODH852007 OMW852004:OND852007 OWS852004:OWZ852007 PGO852004:PGV852007 PQK852004:PQR852007 QAG852004:QAN852007 QKC852004:QKJ852007 QTY852004:QUF852007 RDU852004:REB852007 RNQ852004:RNX852007 RXM852004:RXT852007 SHI852004:SHP852007 SRE852004:SRL852007 TBA852004:TBH852007 TKW852004:TLD852007 TUS852004:TUZ852007 UEO852004:UEV852007 UOK852004:UOR852007 UYG852004:UYN852007 VIC852004:VIJ852007 VRY852004:VSF852007 WBU852004:WCB852007 WLQ852004:WLX852007 WVM852004:WVT852007 E917540:L917543 JA917540:JH917543 SW917540:TD917543 ACS917540:ACZ917543 AMO917540:AMV917543 AWK917540:AWR917543 BGG917540:BGN917543 BQC917540:BQJ917543 BZY917540:CAF917543 CJU917540:CKB917543 CTQ917540:CTX917543 DDM917540:DDT917543 DNI917540:DNP917543 DXE917540:DXL917543 EHA917540:EHH917543 EQW917540:ERD917543 FAS917540:FAZ917543 FKO917540:FKV917543 FUK917540:FUR917543 GEG917540:GEN917543 GOC917540:GOJ917543 GXY917540:GYF917543 HHU917540:HIB917543 HRQ917540:HRX917543 IBM917540:IBT917543 ILI917540:ILP917543 IVE917540:IVL917543 JFA917540:JFH917543 JOW917540:JPD917543 JYS917540:JYZ917543 KIO917540:KIV917543 KSK917540:KSR917543 LCG917540:LCN917543 LMC917540:LMJ917543 LVY917540:LWF917543 MFU917540:MGB917543 MPQ917540:MPX917543 MZM917540:MZT917543 NJI917540:NJP917543 NTE917540:NTL917543 ODA917540:ODH917543 OMW917540:OND917543 OWS917540:OWZ917543 PGO917540:PGV917543 PQK917540:PQR917543 QAG917540:QAN917543 QKC917540:QKJ917543 QTY917540:QUF917543 RDU917540:REB917543 RNQ917540:RNX917543 RXM917540:RXT917543 SHI917540:SHP917543 SRE917540:SRL917543 TBA917540:TBH917543 TKW917540:TLD917543 TUS917540:TUZ917543 UEO917540:UEV917543 UOK917540:UOR917543 UYG917540:UYN917543 VIC917540:VIJ917543 VRY917540:VSF917543 WBU917540:WCB917543 WLQ917540:WLX917543 WVM917540:WVT917543 E983076:L983079 JA983076:JH983079 SW983076:TD983079 ACS983076:ACZ983079 AMO983076:AMV983079 AWK983076:AWR983079 BGG983076:BGN983079 BQC983076:BQJ983079 BZY983076:CAF983079 CJU983076:CKB983079 CTQ983076:CTX983079 DDM983076:DDT983079 DNI983076:DNP983079 DXE983076:DXL983079 EHA983076:EHH983079 EQW983076:ERD983079 FAS983076:FAZ983079 FKO983076:FKV983079 FUK983076:FUR983079 GEG983076:GEN983079 GOC983076:GOJ983079 GXY983076:GYF983079 HHU983076:HIB983079 HRQ983076:HRX983079 IBM983076:IBT983079 ILI983076:ILP983079 IVE983076:IVL983079 JFA983076:JFH983079 JOW983076:JPD983079 JYS983076:JYZ983079 KIO983076:KIV983079 KSK983076:KSR983079 LCG983076:LCN983079 LMC983076:LMJ983079 LVY983076:LWF983079 MFU983076:MGB983079 MPQ983076:MPX983079 MZM983076:MZT983079 NJI983076:NJP983079 NTE983076:NTL983079 ODA983076:ODH983079 OMW983076:OND983079 OWS983076:OWZ983079 PGO983076:PGV983079 PQK983076:PQR983079 QAG983076:QAN983079 QKC983076:QKJ983079 QTY983076:QUF983079 RDU983076:REB983079 RNQ983076:RNX983079 RXM983076:RXT983079 SHI983076:SHP983079 SRE983076:SRL983079 TBA983076:TBH983079 TKW983076:TLD983079 TUS983076:TUZ983079 UEO983076:UEV983079 UOK983076:UOR983079 UYG983076:UYN983079 VIC983076:VIJ983079 VRY983076:VSF983079 WBU983076:WCB983079 WLQ983076:WLX983079 WVM983076:WVT983079 B36:B38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formula1>-999999999999</formula1>
      <formula2>999999999999</formula2>
    </dataValidation>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65539:B65557 IX65539:IX65557 ST65539:ST65557 ACP65539:ACP65557 AML65539:AML65557 AWH65539:AWH65557 BGD65539:BGD65557 BPZ65539:BPZ65557 BZV65539:BZV65557 CJR65539:CJR65557 CTN65539:CTN65557 DDJ65539:DDJ65557 DNF65539:DNF65557 DXB65539:DXB65557 EGX65539:EGX65557 EQT65539:EQT65557 FAP65539:FAP65557 FKL65539:FKL65557 FUH65539:FUH65557 GED65539:GED65557 GNZ65539:GNZ65557 GXV65539:GXV65557 HHR65539:HHR65557 HRN65539:HRN65557 IBJ65539:IBJ65557 ILF65539:ILF65557 IVB65539:IVB65557 JEX65539:JEX65557 JOT65539:JOT65557 JYP65539:JYP65557 KIL65539:KIL65557 KSH65539:KSH65557 LCD65539:LCD65557 LLZ65539:LLZ65557 LVV65539:LVV65557 MFR65539:MFR65557 MPN65539:MPN65557 MZJ65539:MZJ65557 NJF65539:NJF65557 NTB65539:NTB65557 OCX65539:OCX65557 OMT65539:OMT65557 OWP65539:OWP65557 PGL65539:PGL65557 PQH65539:PQH65557 QAD65539:QAD65557 QJZ65539:QJZ65557 QTV65539:QTV65557 RDR65539:RDR65557 RNN65539:RNN65557 RXJ65539:RXJ65557 SHF65539:SHF65557 SRB65539:SRB65557 TAX65539:TAX65557 TKT65539:TKT65557 TUP65539:TUP65557 UEL65539:UEL65557 UOH65539:UOH65557 UYD65539:UYD65557 VHZ65539:VHZ65557 VRV65539:VRV65557 WBR65539:WBR65557 WLN65539:WLN65557 WVJ65539:WVJ65557 B131075:B131093 IX131075:IX131093 ST131075:ST131093 ACP131075:ACP131093 AML131075:AML131093 AWH131075:AWH131093 BGD131075:BGD131093 BPZ131075:BPZ131093 BZV131075:BZV131093 CJR131075:CJR131093 CTN131075:CTN131093 DDJ131075:DDJ131093 DNF131075:DNF131093 DXB131075:DXB131093 EGX131075:EGX131093 EQT131075:EQT131093 FAP131075:FAP131093 FKL131075:FKL131093 FUH131075:FUH131093 GED131075:GED131093 GNZ131075:GNZ131093 GXV131075:GXV131093 HHR131075:HHR131093 HRN131075:HRN131093 IBJ131075:IBJ131093 ILF131075:ILF131093 IVB131075:IVB131093 JEX131075:JEX131093 JOT131075:JOT131093 JYP131075:JYP131093 KIL131075:KIL131093 KSH131075:KSH131093 LCD131075:LCD131093 LLZ131075:LLZ131093 LVV131075:LVV131093 MFR131075:MFR131093 MPN131075:MPN131093 MZJ131075:MZJ131093 NJF131075:NJF131093 NTB131075:NTB131093 OCX131075:OCX131093 OMT131075:OMT131093 OWP131075:OWP131093 PGL131075:PGL131093 PQH131075:PQH131093 QAD131075:QAD131093 QJZ131075:QJZ131093 QTV131075:QTV131093 RDR131075:RDR131093 RNN131075:RNN131093 RXJ131075:RXJ131093 SHF131075:SHF131093 SRB131075:SRB131093 TAX131075:TAX131093 TKT131075:TKT131093 TUP131075:TUP131093 UEL131075:UEL131093 UOH131075:UOH131093 UYD131075:UYD131093 VHZ131075:VHZ131093 VRV131075:VRV131093 WBR131075:WBR131093 WLN131075:WLN131093 WVJ131075:WVJ131093 B196611:B196629 IX196611:IX196629 ST196611:ST196629 ACP196611:ACP196629 AML196611:AML196629 AWH196611:AWH196629 BGD196611:BGD196629 BPZ196611:BPZ196629 BZV196611:BZV196629 CJR196611:CJR196629 CTN196611:CTN196629 DDJ196611:DDJ196629 DNF196611:DNF196629 DXB196611:DXB196629 EGX196611:EGX196629 EQT196611:EQT196629 FAP196611:FAP196629 FKL196611:FKL196629 FUH196611:FUH196629 GED196611:GED196629 GNZ196611:GNZ196629 GXV196611:GXV196629 HHR196611:HHR196629 HRN196611:HRN196629 IBJ196611:IBJ196629 ILF196611:ILF196629 IVB196611:IVB196629 JEX196611:JEX196629 JOT196611:JOT196629 JYP196611:JYP196629 KIL196611:KIL196629 KSH196611:KSH196629 LCD196611:LCD196629 LLZ196611:LLZ196629 LVV196611:LVV196629 MFR196611:MFR196629 MPN196611:MPN196629 MZJ196611:MZJ196629 NJF196611:NJF196629 NTB196611:NTB196629 OCX196611:OCX196629 OMT196611:OMT196629 OWP196611:OWP196629 PGL196611:PGL196629 PQH196611:PQH196629 QAD196611:QAD196629 QJZ196611:QJZ196629 QTV196611:QTV196629 RDR196611:RDR196629 RNN196611:RNN196629 RXJ196611:RXJ196629 SHF196611:SHF196629 SRB196611:SRB196629 TAX196611:TAX196629 TKT196611:TKT196629 TUP196611:TUP196629 UEL196611:UEL196629 UOH196611:UOH196629 UYD196611:UYD196629 VHZ196611:VHZ196629 VRV196611:VRV196629 WBR196611:WBR196629 WLN196611:WLN196629 WVJ196611:WVJ196629 B262147:B262165 IX262147:IX262165 ST262147:ST262165 ACP262147:ACP262165 AML262147:AML262165 AWH262147:AWH262165 BGD262147:BGD262165 BPZ262147:BPZ262165 BZV262147:BZV262165 CJR262147:CJR262165 CTN262147:CTN262165 DDJ262147:DDJ262165 DNF262147:DNF262165 DXB262147:DXB262165 EGX262147:EGX262165 EQT262147:EQT262165 FAP262147:FAP262165 FKL262147:FKL262165 FUH262147:FUH262165 GED262147:GED262165 GNZ262147:GNZ262165 GXV262147:GXV262165 HHR262147:HHR262165 HRN262147:HRN262165 IBJ262147:IBJ262165 ILF262147:ILF262165 IVB262147:IVB262165 JEX262147:JEX262165 JOT262147:JOT262165 JYP262147:JYP262165 KIL262147:KIL262165 KSH262147:KSH262165 LCD262147:LCD262165 LLZ262147:LLZ262165 LVV262147:LVV262165 MFR262147:MFR262165 MPN262147:MPN262165 MZJ262147:MZJ262165 NJF262147:NJF262165 NTB262147:NTB262165 OCX262147:OCX262165 OMT262147:OMT262165 OWP262147:OWP262165 PGL262147:PGL262165 PQH262147:PQH262165 QAD262147:QAD262165 QJZ262147:QJZ262165 QTV262147:QTV262165 RDR262147:RDR262165 RNN262147:RNN262165 RXJ262147:RXJ262165 SHF262147:SHF262165 SRB262147:SRB262165 TAX262147:TAX262165 TKT262147:TKT262165 TUP262147:TUP262165 UEL262147:UEL262165 UOH262147:UOH262165 UYD262147:UYD262165 VHZ262147:VHZ262165 VRV262147:VRV262165 WBR262147:WBR262165 WLN262147:WLN262165 WVJ262147:WVJ262165 B327683:B327701 IX327683:IX327701 ST327683:ST327701 ACP327683:ACP327701 AML327683:AML327701 AWH327683:AWH327701 BGD327683:BGD327701 BPZ327683:BPZ327701 BZV327683:BZV327701 CJR327683:CJR327701 CTN327683:CTN327701 DDJ327683:DDJ327701 DNF327683:DNF327701 DXB327683:DXB327701 EGX327683:EGX327701 EQT327683:EQT327701 FAP327683:FAP327701 FKL327683:FKL327701 FUH327683:FUH327701 GED327683:GED327701 GNZ327683:GNZ327701 GXV327683:GXV327701 HHR327683:HHR327701 HRN327683:HRN327701 IBJ327683:IBJ327701 ILF327683:ILF327701 IVB327683:IVB327701 JEX327683:JEX327701 JOT327683:JOT327701 JYP327683:JYP327701 KIL327683:KIL327701 KSH327683:KSH327701 LCD327683:LCD327701 LLZ327683:LLZ327701 LVV327683:LVV327701 MFR327683:MFR327701 MPN327683:MPN327701 MZJ327683:MZJ327701 NJF327683:NJF327701 NTB327683:NTB327701 OCX327683:OCX327701 OMT327683:OMT327701 OWP327683:OWP327701 PGL327683:PGL327701 PQH327683:PQH327701 QAD327683:QAD327701 QJZ327683:QJZ327701 QTV327683:QTV327701 RDR327683:RDR327701 RNN327683:RNN327701 RXJ327683:RXJ327701 SHF327683:SHF327701 SRB327683:SRB327701 TAX327683:TAX327701 TKT327683:TKT327701 TUP327683:TUP327701 UEL327683:UEL327701 UOH327683:UOH327701 UYD327683:UYD327701 VHZ327683:VHZ327701 VRV327683:VRV327701 WBR327683:WBR327701 WLN327683:WLN327701 WVJ327683:WVJ327701 B393219:B393237 IX393219:IX393237 ST393219:ST393237 ACP393219:ACP393237 AML393219:AML393237 AWH393219:AWH393237 BGD393219:BGD393237 BPZ393219:BPZ393237 BZV393219:BZV393237 CJR393219:CJR393237 CTN393219:CTN393237 DDJ393219:DDJ393237 DNF393219:DNF393237 DXB393219:DXB393237 EGX393219:EGX393237 EQT393219:EQT393237 FAP393219:FAP393237 FKL393219:FKL393237 FUH393219:FUH393237 GED393219:GED393237 GNZ393219:GNZ393237 GXV393219:GXV393237 HHR393219:HHR393237 HRN393219:HRN393237 IBJ393219:IBJ393237 ILF393219:ILF393237 IVB393219:IVB393237 JEX393219:JEX393237 JOT393219:JOT393237 JYP393219:JYP393237 KIL393219:KIL393237 KSH393219:KSH393237 LCD393219:LCD393237 LLZ393219:LLZ393237 LVV393219:LVV393237 MFR393219:MFR393237 MPN393219:MPN393237 MZJ393219:MZJ393237 NJF393219:NJF393237 NTB393219:NTB393237 OCX393219:OCX393237 OMT393219:OMT393237 OWP393219:OWP393237 PGL393219:PGL393237 PQH393219:PQH393237 QAD393219:QAD393237 QJZ393219:QJZ393237 QTV393219:QTV393237 RDR393219:RDR393237 RNN393219:RNN393237 RXJ393219:RXJ393237 SHF393219:SHF393237 SRB393219:SRB393237 TAX393219:TAX393237 TKT393219:TKT393237 TUP393219:TUP393237 UEL393219:UEL393237 UOH393219:UOH393237 UYD393219:UYD393237 VHZ393219:VHZ393237 VRV393219:VRV393237 WBR393219:WBR393237 WLN393219:WLN393237 WVJ393219:WVJ393237 B458755:B458773 IX458755:IX458773 ST458755:ST458773 ACP458755:ACP458773 AML458755:AML458773 AWH458755:AWH458773 BGD458755:BGD458773 BPZ458755:BPZ458773 BZV458755:BZV458773 CJR458755:CJR458773 CTN458755:CTN458773 DDJ458755:DDJ458773 DNF458755:DNF458773 DXB458755:DXB458773 EGX458755:EGX458773 EQT458755:EQT458773 FAP458755:FAP458773 FKL458755:FKL458773 FUH458755:FUH458773 GED458755:GED458773 GNZ458755:GNZ458773 GXV458755:GXV458773 HHR458755:HHR458773 HRN458755:HRN458773 IBJ458755:IBJ458773 ILF458755:ILF458773 IVB458755:IVB458773 JEX458755:JEX458773 JOT458755:JOT458773 JYP458755:JYP458773 KIL458755:KIL458773 KSH458755:KSH458773 LCD458755:LCD458773 LLZ458755:LLZ458773 LVV458755:LVV458773 MFR458755:MFR458773 MPN458755:MPN458773 MZJ458755:MZJ458773 NJF458755:NJF458773 NTB458755:NTB458773 OCX458755:OCX458773 OMT458755:OMT458773 OWP458755:OWP458773 PGL458755:PGL458773 PQH458755:PQH458773 QAD458755:QAD458773 QJZ458755:QJZ458773 QTV458755:QTV458773 RDR458755:RDR458773 RNN458755:RNN458773 RXJ458755:RXJ458773 SHF458755:SHF458773 SRB458755:SRB458773 TAX458755:TAX458773 TKT458755:TKT458773 TUP458755:TUP458773 UEL458755:UEL458773 UOH458755:UOH458773 UYD458755:UYD458773 VHZ458755:VHZ458773 VRV458755:VRV458773 WBR458755:WBR458773 WLN458755:WLN458773 WVJ458755:WVJ458773 B524291:B524309 IX524291:IX524309 ST524291:ST524309 ACP524291:ACP524309 AML524291:AML524309 AWH524291:AWH524309 BGD524291:BGD524309 BPZ524291:BPZ524309 BZV524291:BZV524309 CJR524291:CJR524309 CTN524291:CTN524309 DDJ524291:DDJ524309 DNF524291:DNF524309 DXB524291:DXB524309 EGX524291:EGX524309 EQT524291:EQT524309 FAP524291:FAP524309 FKL524291:FKL524309 FUH524291:FUH524309 GED524291:GED524309 GNZ524291:GNZ524309 GXV524291:GXV524309 HHR524291:HHR524309 HRN524291:HRN524309 IBJ524291:IBJ524309 ILF524291:ILF524309 IVB524291:IVB524309 JEX524291:JEX524309 JOT524291:JOT524309 JYP524291:JYP524309 KIL524291:KIL524309 KSH524291:KSH524309 LCD524291:LCD524309 LLZ524291:LLZ524309 LVV524291:LVV524309 MFR524291:MFR524309 MPN524291:MPN524309 MZJ524291:MZJ524309 NJF524291:NJF524309 NTB524291:NTB524309 OCX524291:OCX524309 OMT524291:OMT524309 OWP524291:OWP524309 PGL524291:PGL524309 PQH524291:PQH524309 QAD524291:QAD524309 QJZ524291:QJZ524309 QTV524291:QTV524309 RDR524291:RDR524309 RNN524291:RNN524309 RXJ524291:RXJ524309 SHF524291:SHF524309 SRB524291:SRB524309 TAX524291:TAX524309 TKT524291:TKT524309 TUP524291:TUP524309 UEL524291:UEL524309 UOH524291:UOH524309 UYD524291:UYD524309 VHZ524291:VHZ524309 VRV524291:VRV524309 WBR524291:WBR524309 WLN524291:WLN524309 WVJ524291:WVJ524309 B589827:B589845 IX589827:IX589845 ST589827:ST589845 ACP589827:ACP589845 AML589827:AML589845 AWH589827:AWH589845 BGD589827:BGD589845 BPZ589827:BPZ589845 BZV589827:BZV589845 CJR589827:CJR589845 CTN589827:CTN589845 DDJ589827:DDJ589845 DNF589827:DNF589845 DXB589827:DXB589845 EGX589827:EGX589845 EQT589827:EQT589845 FAP589827:FAP589845 FKL589827:FKL589845 FUH589827:FUH589845 GED589827:GED589845 GNZ589827:GNZ589845 GXV589827:GXV589845 HHR589827:HHR589845 HRN589827:HRN589845 IBJ589827:IBJ589845 ILF589827:ILF589845 IVB589827:IVB589845 JEX589827:JEX589845 JOT589827:JOT589845 JYP589827:JYP589845 KIL589827:KIL589845 KSH589827:KSH589845 LCD589827:LCD589845 LLZ589827:LLZ589845 LVV589827:LVV589845 MFR589827:MFR589845 MPN589827:MPN589845 MZJ589827:MZJ589845 NJF589827:NJF589845 NTB589827:NTB589845 OCX589827:OCX589845 OMT589827:OMT589845 OWP589827:OWP589845 PGL589827:PGL589845 PQH589827:PQH589845 QAD589827:QAD589845 QJZ589827:QJZ589845 QTV589827:QTV589845 RDR589827:RDR589845 RNN589827:RNN589845 RXJ589827:RXJ589845 SHF589827:SHF589845 SRB589827:SRB589845 TAX589827:TAX589845 TKT589827:TKT589845 TUP589827:TUP589845 UEL589827:UEL589845 UOH589827:UOH589845 UYD589827:UYD589845 VHZ589827:VHZ589845 VRV589827:VRV589845 WBR589827:WBR589845 WLN589827:WLN589845 WVJ589827:WVJ589845 B655363:B655381 IX655363:IX655381 ST655363:ST655381 ACP655363:ACP655381 AML655363:AML655381 AWH655363:AWH655381 BGD655363:BGD655381 BPZ655363:BPZ655381 BZV655363:BZV655381 CJR655363:CJR655381 CTN655363:CTN655381 DDJ655363:DDJ655381 DNF655363:DNF655381 DXB655363:DXB655381 EGX655363:EGX655381 EQT655363:EQT655381 FAP655363:FAP655381 FKL655363:FKL655381 FUH655363:FUH655381 GED655363:GED655381 GNZ655363:GNZ655381 GXV655363:GXV655381 HHR655363:HHR655381 HRN655363:HRN655381 IBJ655363:IBJ655381 ILF655363:ILF655381 IVB655363:IVB655381 JEX655363:JEX655381 JOT655363:JOT655381 JYP655363:JYP655381 KIL655363:KIL655381 KSH655363:KSH655381 LCD655363:LCD655381 LLZ655363:LLZ655381 LVV655363:LVV655381 MFR655363:MFR655381 MPN655363:MPN655381 MZJ655363:MZJ655381 NJF655363:NJF655381 NTB655363:NTB655381 OCX655363:OCX655381 OMT655363:OMT655381 OWP655363:OWP655381 PGL655363:PGL655381 PQH655363:PQH655381 QAD655363:QAD655381 QJZ655363:QJZ655381 QTV655363:QTV655381 RDR655363:RDR655381 RNN655363:RNN655381 RXJ655363:RXJ655381 SHF655363:SHF655381 SRB655363:SRB655381 TAX655363:TAX655381 TKT655363:TKT655381 TUP655363:TUP655381 UEL655363:UEL655381 UOH655363:UOH655381 UYD655363:UYD655381 VHZ655363:VHZ655381 VRV655363:VRV655381 WBR655363:WBR655381 WLN655363:WLN655381 WVJ655363:WVJ655381 B720899:B720917 IX720899:IX720917 ST720899:ST720917 ACP720899:ACP720917 AML720899:AML720917 AWH720899:AWH720917 BGD720899:BGD720917 BPZ720899:BPZ720917 BZV720899:BZV720917 CJR720899:CJR720917 CTN720899:CTN720917 DDJ720899:DDJ720917 DNF720899:DNF720917 DXB720899:DXB720917 EGX720899:EGX720917 EQT720899:EQT720917 FAP720899:FAP720917 FKL720899:FKL720917 FUH720899:FUH720917 GED720899:GED720917 GNZ720899:GNZ720917 GXV720899:GXV720917 HHR720899:HHR720917 HRN720899:HRN720917 IBJ720899:IBJ720917 ILF720899:ILF720917 IVB720899:IVB720917 JEX720899:JEX720917 JOT720899:JOT720917 JYP720899:JYP720917 KIL720899:KIL720917 KSH720899:KSH720917 LCD720899:LCD720917 LLZ720899:LLZ720917 LVV720899:LVV720917 MFR720899:MFR720917 MPN720899:MPN720917 MZJ720899:MZJ720917 NJF720899:NJF720917 NTB720899:NTB720917 OCX720899:OCX720917 OMT720899:OMT720917 OWP720899:OWP720917 PGL720899:PGL720917 PQH720899:PQH720917 QAD720899:QAD720917 QJZ720899:QJZ720917 QTV720899:QTV720917 RDR720899:RDR720917 RNN720899:RNN720917 RXJ720899:RXJ720917 SHF720899:SHF720917 SRB720899:SRB720917 TAX720899:TAX720917 TKT720899:TKT720917 TUP720899:TUP720917 UEL720899:UEL720917 UOH720899:UOH720917 UYD720899:UYD720917 VHZ720899:VHZ720917 VRV720899:VRV720917 WBR720899:WBR720917 WLN720899:WLN720917 WVJ720899:WVJ720917 B786435:B786453 IX786435:IX786453 ST786435:ST786453 ACP786435:ACP786453 AML786435:AML786453 AWH786435:AWH786453 BGD786435:BGD786453 BPZ786435:BPZ786453 BZV786435:BZV786453 CJR786435:CJR786453 CTN786435:CTN786453 DDJ786435:DDJ786453 DNF786435:DNF786453 DXB786435:DXB786453 EGX786435:EGX786453 EQT786435:EQT786453 FAP786435:FAP786453 FKL786435:FKL786453 FUH786435:FUH786453 GED786435:GED786453 GNZ786435:GNZ786453 GXV786435:GXV786453 HHR786435:HHR786453 HRN786435:HRN786453 IBJ786435:IBJ786453 ILF786435:ILF786453 IVB786435:IVB786453 JEX786435:JEX786453 JOT786435:JOT786453 JYP786435:JYP786453 KIL786435:KIL786453 KSH786435:KSH786453 LCD786435:LCD786453 LLZ786435:LLZ786453 LVV786435:LVV786453 MFR786435:MFR786453 MPN786435:MPN786453 MZJ786435:MZJ786453 NJF786435:NJF786453 NTB786435:NTB786453 OCX786435:OCX786453 OMT786435:OMT786453 OWP786435:OWP786453 PGL786435:PGL786453 PQH786435:PQH786453 QAD786435:QAD786453 QJZ786435:QJZ786453 QTV786435:QTV786453 RDR786435:RDR786453 RNN786435:RNN786453 RXJ786435:RXJ786453 SHF786435:SHF786453 SRB786435:SRB786453 TAX786435:TAX786453 TKT786435:TKT786453 TUP786435:TUP786453 UEL786435:UEL786453 UOH786435:UOH786453 UYD786435:UYD786453 VHZ786435:VHZ786453 VRV786435:VRV786453 WBR786435:WBR786453 WLN786435:WLN786453 WVJ786435:WVJ786453 B851971:B851989 IX851971:IX851989 ST851971:ST851989 ACP851971:ACP851989 AML851971:AML851989 AWH851971:AWH851989 BGD851971:BGD851989 BPZ851971:BPZ851989 BZV851971:BZV851989 CJR851971:CJR851989 CTN851971:CTN851989 DDJ851971:DDJ851989 DNF851971:DNF851989 DXB851971:DXB851989 EGX851971:EGX851989 EQT851971:EQT851989 FAP851971:FAP851989 FKL851971:FKL851989 FUH851971:FUH851989 GED851971:GED851989 GNZ851971:GNZ851989 GXV851971:GXV851989 HHR851971:HHR851989 HRN851971:HRN851989 IBJ851971:IBJ851989 ILF851971:ILF851989 IVB851971:IVB851989 JEX851971:JEX851989 JOT851971:JOT851989 JYP851971:JYP851989 KIL851971:KIL851989 KSH851971:KSH851989 LCD851971:LCD851989 LLZ851971:LLZ851989 LVV851971:LVV851989 MFR851971:MFR851989 MPN851971:MPN851989 MZJ851971:MZJ851989 NJF851971:NJF851989 NTB851971:NTB851989 OCX851971:OCX851989 OMT851971:OMT851989 OWP851971:OWP851989 PGL851971:PGL851989 PQH851971:PQH851989 QAD851971:QAD851989 QJZ851971:QJZ851989 QTV851971:QTV851989 RDR851971:RDR851989 RNN851971:RNN851989 RXJ851971:RXJ851989 SHF851971:SHF851989 SRB851971:SRB851989 TAX851971:TAX851989 TKT851971:TKT851989 TUP851971:TUP851989 UEL851971:UEL851989 UOH851971:UOH851989 UYD851971:UYD851989 VHZ851971:VHZ851989 VRV851971:VRV851989 WBR851971:WBR851989 WLN851971:WLN851989 WVJ851971:WVJ851989 B917507:B917525 IX917507:IX917525 ST917507:ST917525 ACP917507:ACP917525 AML917507:AML917525 AWH917507:AWH917525 BGD917507:BGD917525 BPZ917507:BPZ917525 BZV917507:BZV917525 CJR917507:CJR917525 CTN917507:CTN917525 DDJ917507:DDJ917525 DNF917507:DNF917525 DXB917507:DXB917525 EGX917507:EGX917525 EQT917507:EQT917525 FAP917507:FAP917525 FKL917507:FKL917525 FUH917507:FUH917525 GED917507:GED917525 GNZ917507:GNZ917525 GXV917507:GXV917525 HHR917507:HHR917525 HRN917507:HRN917525 IBJ917507:IBJ917525 ILF917507:ILF917525 IVB917507:IVB917525 JEX917507:JEX917525 JOT917507:JOT917525 JYP917507:JYP917525 KIL917507:KIL917525 KSH917507:KSH917525 LCD917507:LCD917525 LLZ917507:LLZ917525 LVV917507:LVV917525 MFR917507:MFR917525 MPN917507:MPN917525 MZJ917507:MZJ917525 NJF917507:NJF917525 NTB917507:NTB917525 OCX917507:OCX917525 OMT917507:OMT917525 OWP917507:OWP917525 PGL917507:PGL917525 PQH917507:PQH917525 QAD917507:QAD917525 QJZ917507:QJZ917525 QTV917507:QTV917525 RDR917507:RDR917525 RNN917507:RNN917525 RXJ917507:RXJ917525 SHF917507:SHF917525 SRB917507:SRB917525 TAX917507:TAX917525 TKT917507:TKT917525 TUP917507:TUP917525 UEL917507:UEL917525 UOH917507:UOH917525 UYD917507:UYD917525 VHZ917507:VHZ917525 VRV917507:VRV917525 WBR917507:WBR917525 WLN917507:WLN917525 WVJ917507:WVJ917525 B983043:B983061 IX983043:IX983061 ST983043:ST983061 ACP983043:ACP983061 AML983043:AML983061 AWH983043:AWH983061 BGD983043:BGD983061 BPZ983043:BPZ983061 BZV983043:BZV983061 CJR983043:CJR983061 CTN983043:CTN983061 DDJ983043:DDJ983061 DNF983043:DNF983061 DXB983043:DXB983061 EGX983043:EGX983061 EQT983043:EQT983061 FAP983043:FAP983061 FKL983043:FKL983061 FUH983043:FUH983061 GED983043:GED983061 GNZ983043:GNZ983061 GXV983043:GXV983061 HHR983043:HHR983061 HRN983043:HRN983061 IBJ983043:IBJ983061 ILF983043:ILF983061 IVB983043:IVB983061 JEX983043:JEX983061 JOT983043:JOT983061 JYP983043:JYP983061 KIL983043:KIL983061 KSH983043:KSH983061 LCD983043:LCD983061 LLZ983043:LLZ983061 LVV983043:LVV983061 MFR983043:MFR983061 MPN983043:MPN983061 MZJ983043:MZJ983061 NJF983043:NJF983061 NTB983043:NTB983061 OCX983043:OCX983061 OMT983043:OMT983061 OWP983043:OWP983061 PGL983043:PGL983061 PQH983043:PQH983061 QAD983043:QAD983061 QJZ983043:QJZ983061 QTV983043:QTV983061 RDR983043:RDR983061 RNN983043:RNN983061 RXJ983043:RXJ983061 SHF983043:SHF983061 SRB983043:SRB983061 TAX983043:TAX983061 TKT983043:TKT983061 TUP983043:TUP983061 UEL983043:UEL983061 UOH983043:UOH983061 UYD983043:UYD983061 VHZ983043:VHZ983061 VRV983043:VRV983061 WBR983043:WBR983061 WLN983043:WLN983061 WVJ983043:WVJ983061 D65539:K65561 IZ65539:JG65561 SV65539:TC65561 ACR65539:ACY65561 AMN65539:AMU65561 AWJ65539:AWQ65561 BGF65539:BGM65561 BQB65539:BQI65561 BZX65539:CAE65561 CJT65539:CKA65561 CTP65539:CTW65561 DDL65539:DDS65561 DNH65539:DNO65561 DXD65539:DXK65561 EGZ65539:EHG65561 EQV65539:ERC65561 FAR65539:FAY65561 FKN65539:FKU65561 FUJ65539:FUQ65561 GEF65539:GEM65561 GOB65539:GOI65561 GXX65539:GYE65561 HHT65539:HIA65561 HRP65539:HRW65561 IBL65539:IBS65561 ILH65539:ILO65561 IVD65539:IVK65561 JEZ65539:JFG65561 JOV65539:JPC65561 JYR65539:JYY65561 KIN65539:KIU65561 KSJ65539:KSQ65561 LCF65539:LCM65561 LMB65539:LMI65561 LVX65539:LWE65561 MFT65539:MGA65561 MPP65539:MPW65561 MZL65539:MZS65561 NJH65539:NJO65561 NTD65539:NTK65561 OCZ65539:ODG65561 OMV65539:ONC65561 OWR65539:OWY65561 PGN65539:PGU65561 PQJ65539:PQQ65561 QAF65539:QAM65561 QKB65539:QKI65561 QTX65539:QUE65561 RDT65539:REA65561 RNP65539:RNW65561 RXL65539:RXS65561 SHH65539:SHO65561 SRD65539:SRK65561 TAZ65539:TBG65561 TKV65539:TLC65561 TUR65539:TUY65561 UEN65539:UEU65561 UOJ65539:UOQ65561 UYF65539:UYM65561 VIB65539:VII65561 VRX65539:VSE65561 WBT65539:WCA65561 WLP65539:WLW65561 WVL65539:WVS65561 D131075:K131097 IZ131075:JG131097 SV131075:TC131097 ACR131075:ACY131097 AMN131075:AMU131097 AWJ131075:AWQ131097 BGF131075:BGM131097 BQB131075:BQI131097 BZX131075:CAE131097 CJT131075:CKA131097 CTP131075:CTW131097 DDL131075:DDS131097 DNH131075:DNO131097 DXD131075:DXK131097 EGZ131075:EHG131097 EQV131075:ERC131097 FAR131075:FAY131097 FKN131075:FKU131097 FUJ131075:FUQ131097 GEF131075:GEM131097 GOB131075:GOI131097 GXX131075:GYE131097 HHT131075:HIA131097 HRP131075:HRW131097 IBL131075:IBS131097 ILH131075:ILO131097 IVD131075:IVK131097 JEZ131075:JFG131097 JOV131075:JPC131097 JYR131075:JYY131097 KIN131075:KIU131097 KSJ131075:KSQ131097 LCF131075:LCM131097 LMB131075:LMI131097 LVX131075:LWE131097 MFT131075:MGA131097 MPP131075:MPW131097 MZL131075:MZS131097 NJH131075:NJO131097 NTD131075:NTK131097 OCZ131075:ODG131097 OMV131075:ONC131097 OWR131075:OWY131097 PGN131075:PGU131097 PQJ131075:PQQ131097 QAF131075:QAM131097 QKB131075:QKI131097 QTX131075:QUE131097 RDT131075:REA131097 RNP131075:RNW131097 RXL131075:RXS131097 SHH131075:SHO131097 SRD131075:SRK131097 TAZ131075:TBG131097 TKV131075:TLC131097 TUR131075:TUY131097 UEN131075:UEU131097 UOJ131075:UOQ131097 UYF131075:UYM131097 VIB131075:VII131097 VRX131075:VSE131097 WBT131075:WCA131097 WLP131075:WLW131097 WVL131075:WVS131097 D196611:K196633 IZ196611:JG196633 SV196611:TC196633 ACR196611:ACY196633 AMN196611:AMU196633 AWJ196611:AWQ196633 BGF196611:BGM196633 BQB196611:BQI196633 BZX196611:CAE196633 CJT196611:CKA196633 CTP196611:CTW196633 DDL196611:DDS196633 DNH196611:DNO196633 DXD196611:DXK196633 EGZ196611:EHG196633 EQV196611:ERC196633 FAR196611:FAY196633 FKN196611:FKU196633 FUJ196611:FUQ196633 GEF196611:GEM196633 GOB196611:GOI196633 GXX196611:GYE196633 HHT196611:HIA196633 HRP196611:HRW196633 IBL196611:IBS196633 ILH196611:ILO196633 IVD196611:IVK196633 JEZ196611:JFG196633 JOV196611:JPC196633 JYR196611:JYY196633 KIN196611:KIU196633 KSJ196611:KSQ196633 LCF196611:LCM196633 LMB196611:LMI196633 LVX196611:LWE196633 MFT196611:MGA196633 MPP196611:MPW196633 MZL196611:MZS196633 NJH196611:NJO196633 NTD196611:NTK196633 OCZ196611:ODG196633 OMV196611:ONC196633 OWR196611:OWY196633 PGN196611:PGU196633 PQJ196611:PQQ196633 QAF196611:QAM196633 QKB196611:QKI196633 QTX196611:QUE196633 RDT196611:REA196633 RNP196611:RNW196633 RXL196611:RXS196633 SHH196611:SHO196633 SRD196611:SRK196633 TAZ196611:TBG196633 TKV196611:TLC196633 TUR196611:TUY196633 UEN196611:UEU196633 UOJ196611:UOQ196633 UYF196611:UYM196633 VIB196611:VII196633 VRX196611:VSE196633 WBT196611:WCA196633 WLP196611:WLW196633 WVL196611:WVS196633 D262147:K262169 IZ262147:JG262169 SV262147:TC262169 ACR262147:ACY262169 AMN262147:AMU262169 AWJ262147:AWQ262169 BGF262147:BGM262169 BQB262147:BQI262169 BZX262147:CAE262169 CJT262147:CKA262169 CTP262147:CTW262169 DDL262147:DDS262169 DNH262147:DNO262169 DXD262147:DXK262169 EGZ262147:EHG262169 EQV262147:ERC262169 FAR262147:FAY262169 FKN262147:FKU262169 FUJ262147:FUQ262169 GEF262147:GEM262169 GOB262147:GOI262169 GXX262147:GYE262169 HHT262147:HIA262169 HRP262147:HRW262169 IBL262147:IBS262169 ILH262147:ILO262169 IVD262147:IVK262169 JEZ262147:JFG262169 JOV262147:JPC262169 JYR262147:JYY262169 KIN262147:KIU262169 KSJ262147:KSQ262169 LCF262147:LCM262169 LMB262147:LMI262169 LVX262147:LWE262169 MFT262147:MGA262169 MPP262147:MPW262169 MZL262147:MZS262169 NJH262147:NJO262169 NTD262147:NTK262169 OCZ262147:ODG262169 OMV262147:ONC262169 OWR262147:OWY262169 PGN262147:PGU262169 PQJ262147:PQQ262169 QAF262147:QAM262169 QKB262147:QKI262169 QTX262147:QUE262169 RDT262147:REA262169 RNP262147:RNW262169 RXL262147:RXS262169 SHH262147:SHO262169 SRD262147:SRK262169 TAZ262147:TBG262169 TKV262147:TLC262169 TUR262147:TUY262169 UEN262147:UEU262169 UOJ262147:UOQ262169 UYF262147:UYM262169 VIB262147:VII262169 VRX262147:VSE262169 WBT262147:WCA262169 WLP262147:WLW262169 WVL262147:WVS262169 D327683:K327705 IZ327683:JG327705 SV327683:TC327705 ACR327683:ACY327705 AMN327683:AMU327705 AWJ327683:AWQ327705 BGF327683:BGM327705 BQB327683:BQI327705 BZX327683:CAE327705 CJT327683:CKA327705 CTP327683:CTW327705 DDL327683:DDS327705 DNH327683:DNO327705 DXD327683:DXK327705 EGZ327683:EHG327705 EQV327683:ERC327705 FAR327683:FAY327705 FKN327683:FKU327705 FUJ327683:FUQ327705 GEF327683:GEM327705 GOB327683:GOI327705 GXX327683:GYE327705 HHT327683:HIA327705 HRP327683:HRW327705 IBL327683:IBS327705 ILH327683:ILO327705 IVD327683:IVK327705 JEZ327683:JFG327705 JOV327683:JPC327705 JYR327683:JYY327705 KIN327683:KIU327705 KSJ327683:KSQ327705 LCF327683:LCM327705 LMB327683:LMI327705 LVX327683:LWE327705 MFT327683:MGA327705 MPP327683:MPW327705 MZL327683:MZS327705 NJH327683:NJO327705 NTD327683:NTK327705 OCZ327683:ODG327705 OMV327683:ONC327705 OWR327683:OWY327705 PGN327683:PGU327705 PQJ327683:PQQ327705 QAF327683:QAM327705 QKB327683:QKI327705 QTX327683:QUE327705 RDT327683:REA327705 RNP327683:RNW327705 RXL327683:RXS327705 SHH327683:SHO327705 SRD327683:SRK327705 TAZ327683:TBG327705 TKV327683:TLC327705 TUR327683:TUY327705 UEN327683:UEU327705 UOJ327683:UOQ327705 UYF327683:UYM327705 VIB327683:VII327705 VRX327683:VSE327705 WBT327683:WCA327705 WLP327683:WLW327705 WVL327683:WVS327705 D393219:K393241 IZ393219:JG393241 SV393219:TC393241 ACR393219:ACY393241 AMN393219:AMU393241 AWJ393219:AWQ393241 BGF393219:BGM393241 BQB393219:BQI393241 BZX393219:CAE393241 CJT393219:CKA393241 CTP393219:CTW393241 DDL393219:DDS393241 DNH393219:DNO393241 DXD393219:DXK393241 EGZ393219:EHG393241 EQV393219:ERC393241 FAR393219:FAY393241 FKN393219:FKU393241 FUJ393219:FUQ393241 GEF393219:GEM393241 GOB393219:GOI393241 GXX393219:GYE393241 HHT393219:HIA393241 HRP393219:HRW393241 IBL393219:IBS393241 ILH393219:ILO393241 IVD393219:IVK393241 JEZ393219:JFG393241 JOV393219:JPC393241 JYR393219:JYY393241 KIN393219:KIU393241 KSJ393219:KSQ393241 LCF393219:LCM393241 LMB393219:LMI393241 LVX393219:LWE393241 MFT393219:MGA393241 MPP393219:MPW393241 MZL393219:MZS393241 NJH393219:NJO393241 NTD393219:NTK393241 OCZ393219:ODG393241 OMV393219:ONC393241 OWR393219:OWY393241 PGN393219:PGU393241 PQJ393219:PQQ393241 QAF393219:QAM393241 QKB393219:QKI393241 QTX393219:QUE393241 RDT393219:REA393241 RNP393219:RNW393241 RXL393219:RXS393241 SHH393219:SHO393241 SRD393219:SRK393241 TAZ393219:TBG393241 TKV393219:TLC393241 TUR393219:TUY393241 UEN393219:UEU393241 UOJ393219:UOQ393241 UYF393219:UYM393241 VIB393219:VII393241 VRX393219:VSE393241 WBT393219:WCA393241 WLP393219:WLW393241 WVL393219:WVS393241 D458755:K458777 IZ458755:JG458777 SV458755:TC458777 ACR458755:ACY458777 AMN458755:AMU458777 AWJ458755:AWQ458777 BGF458755:BGM458777 BQB458755:BQI458777 BZX458755:CAE458777 CJT458755:CKA458777 CTP458755:CTW458777 DDL458755:DDS458777 DNH458755:DNO458777 DXD458755:DXK458777 EGZ458755:EHG458777 EQV458755:ERC458777 FAR458755:FAY458777 FKN458755:FKU458777 FUJ458755:FUQ458777 GEF458755:GEM458777 GOB458755:GOI458777 GXX458755:GYE458777 HHT458755:HIA458777 HRP458755:HRW458777 IBL458755:IBS458777 ILH458755:ILO458777 IVD458755:IVK458777 JEZ458755:JFG458777 JOV458755:JPC458777 JYR458755:JYY458777 KIN458755:KIU458777 KSJ458755:KSQ458777 LCF458755:LCM458777 LMB458755:LMI458777 LVX458755:LWE458777 MFT458755:MGA458777 MPP458755:MPW458777 MZL458755:MZS458777 NJH458755:NJO458777 NTD458755:NTK458777 OCZ458755:ODG458777 OMV458755:ONC458777 OWR458755:OWY458777 PGN458755:PGU458777 PQJ458755:PQQ458777 QAF458755:QAM458777 QKB458755:QKI458777 QTX458755:QUE458777 RDT458755:REA458777 RNP458755:RNW458777 RXL458755:RXS458777 SHH458755:SHO458777 SRD458755:SRK458777 TAZ458755:TBG458777 TKV458755:TLC458777 TUR458755:TUY458777 UEN458755:UEU458777 UOJ458755:UOQ458777 UYF458755:UYM458777 VIB458755:VII458777 VRX458755:VSE458777 WBT458755:WCA458777 WLP458755:WLW458777 WVL458755:WVS458777 D524291:K524313 IZ524291:JG524313 SV524291:TC524313 ACR524291:ACY524313 AMN524291:AMU524313 AWJ524291:AWQ524313 BGF524291:BGM524313 BQB524291:BQI524313 BZX524291:CAE524313 CJT524291:CKA524313 CTP524291:CTW524313 DDL524291:DDS524313 DNH524291:DNO524313 DXD524291:DXK524313 EGZ524291:EHG524313 EQV524291:ERC524313 FAR524291:FAY524313 FKN524291:FKU524313 FUJ524291:FUQ524313 GEF524291:GEM524313 GOB524291:GOI524313 GXX524291:GYE524313 HHT524291:HIA524313 HRP524291:HRW524313 IBL524291:IBS524313 ILH524291:ILO524313 IVD524291:IVK524313 JEZ524291:JFG524313 JOV524291:JPC524313 JYR524291:JYY524313 KIN524291:KIU524313 KSJ524291:KSQ524313 LCF524291:LCM524313 LMB524291:LMI524313 LVX524291:LWE524313 MFT524291:MGA524313 MPP524291:MPW524313 MZL524291:MZS524313 NJH524291:NJO524313 NTD524291:NTK524313 OCZ524291:ODG524313 OMV524291:ONC524313 OWR524291:OWY524313 PGN524291:PGU524313 PQJ524291:PQQ524313 QAF524291:QAM524313 QKB524291:QKI524313 QTX524291:QUE524313 RDT524291:REA524313 RNP524291:RNW524313 RXL524291:RXS524313 SHH524291:SHO524313 SRD524291:SRK524313 TAZ524291:TBG524313 TKV524291:TLC524313 TUR524291:TUY524313 UEN524291:UEU524313 UOJ524291:UOQ524313 UYF524291:UYM524313 VIB524291:VII524313 VRX524291:VSE524313 WBT524291:WCA524313 WLP524291:WLW524313 WVL524291:WVS524313 D589827:K589849 IZ589827:JG589849 SV589827:TC589849 ACR589827:ACY589849 AMN589827:AMU589849 AWJ589827:AWQ589849 BGF589827:BGM589849 BQB589827:BQI589849 BZX589827:CAE589849 CJT589827:CKA589849 CTP589827:CTW589849 DDL589827:DDS589849 DNH589827:DNO589849 DXD589827:DXK589849 EGZ589827:EHG589849 EQV589827:ERC589849 FAR589827:FAY589849 FKN589827:FKU589849 FUJ589827:FUQ589849 GEF589827:GEM589849 GOB589827:GOI589849 GXX589827:GYE589849 HHT589827:HIA589849 HRP589827:HRW589849 IBL589827:IBS589849 ILH589827:ILO589849 IVD589827:IVK589849 JEZ589827:JFG589849 JOV589827:JPC589849 JYR589827:JYY589849 KIN589827:KIU589849 KSJ589827:KSQ589849 LCF589827:LCM589849 LMB589827:LMI589849 LVX589827:LWE589849 MFT589827:MGA589849 MPP589827:MPW589849 MZL589827:MZS589849 NJH589827:NJO589849 NTD589827:NTK589849 OCZ589827:ODG589849 OMV589827:ONC589849 OWR589827:OWY589849 PGN589827:PGU589849 PQJ589827:PQQ589849 QAF589827:QAM589849 QKB589827:QKI589849 QTX589827:QUE589849 RDT589827:REA589849 RNP589827:RNW589849 RXL589827:RXS589849 SHH589827:SHO589849 SRD589827:SRK589849 TAZ589827:TBG589849 TKV589827:TLC589849 TUR589827:TUY589849 UEN589827:UEU589849 UOJ589827:UOQ589849 UYF589827:UYM589849 VIB589827:VII589849 VRX589827:VSE589849 WBT589827:WCA589849 WLP589827:WLW589849 WVL589827:WVS589849 D655363:K655385 IZ655363:JG655385 SV655363:TC655385 ACR655363:ACY655385 AMN655363:AMU655385 AWJ655363:AWQ655385 BGF655363:BGM655385 BQB655363:BQI655385 BZX655363:CAE655385 CJT655363:CKA655385 CTP655363:CTW655385 DDL655363:DDS655385 DNH655363:DNO655385 DXD655363:DXK655385 EGZ655363:EHG655385 EQV655363:ERC655385 FAR655363:FAY655385 FKN655363:FKU655385 FUJ655363:FUQ655385 GEF655363:GEM655385 GOB655363:GOI655385 GXX655363:GYE655385 HHT655363:HIA655385 HRP655363:HRW655385 IBL655363:IBS655385 ILH655363:ILO655385 IVD655363:IVK655385 JEZ655363:JFG655385 JOV655363:JPC655385 JYR655363:JYY655385 KIN655363:KIU655385 KSJ655363:KSQ655385 LCF655363:LCM655385 LMB655363:LMI655385 LVX655363:LWE655385 MFT655363:MGA655385 MPP655363:MPW655385 MZL655363:MZS655385 NJH655363:NJO655385 NTD655363:NTK655385 OCZ655363:ODG655385 OMV655363:ONC655385 OWR655363:OWY655385 PGN655363:PGU655385 PQJ655363:PQQ655385 QAF655363:QAM655385 QKB655363:QKI655385 QTX655363:QUE655385 RDT655363:REA655385 RNP655363:RNW655385 RXL655363:RXS655385 SHH655363:SHO655385 SRD655363:SRK655385 TAZ655363:TBG655385 TKV655363:TLC655385 TUR655363:TUY655385 UEN655363:UEU655385 UOJ655363:UOQ655385 UYF655363:UYM655385 VIB655363:VII655385 VRX655363:VSE655385 WBT655363:WCA655385 WLP655363:WLW655385 WVL655363:WVS655385 D720899:K720921 IZ720899:JG720921 SV720899:TC720921 ACR720899:ACY720921 AMN720899:AMU720921 AWJ720899:AWQ720921 BGF720899:BGM720921 BQB720899:BQI720921 BZX720899:CAE720921 CJT720899:CKA720921 CTP720899:CTW720921 DDL720899:DDS720921 DNH720899:DNO720921 DXD720899:DXK720921 EGZ720899:EHG720921 EQV720899:ERC720921 FAR720899:FAY720921 FKN720899:FKU720921 FUJ720899:FUQ720921 GEF720899:GEM720921 GOB720899:GOI720921 GXX720899:GYE720921 HHT720899:HIA720921 HRP720899:HRW720921 IBL720899:IBS720921 ILH720899:ILO720921 IVD720899:IVK720921 JEZ720899:JFG720921 JOV720899:JPC720921 JYR720899:JYY720921 KIN720899:KIU720921 KSJ720899:KSQ720921 LCF720899:LCM720921 LMB720899:LMI720921 LVX720899:LWE720921 MFT720899:MGA720921 MPP720899:MPW720921 MZL720899:MZS720921 NJH720899:NJO720921 NTD720899:NTK720921 OCZ720899:ODG720921 OMV720899:ONC720921 OWR720899:OWY720921 PGN720899:PGU720921 PQJ720899:PQQ720921 QAF720899:QAM720921 QKB720899:QKI720921 QTX720899:QUE720921 RDT720899:REA720921 RNP720899:RNW720921 RXL720899:RXS720921 SHH720899:SHO720921 SRD720899:SRK720921 TAZ720899:TBG720921 TKV720899:TLC720921 TUR720899:TUY720921 UEN720899:UEU720921 UOJ720899:UOQ720921 UYF720899:UYM720921 VIB720899:VII720921 VRX720899:VSE720921 WBT720899:WCA720921 WLP720899:WLW720921 WVL720899:WVS720921 D786435:K786457 IZ786435:JG786457 SV786435:TC786457 ACR786435:ACY786457 AMN786435:AMU786457 AWJ786435:AWQ786457 BGF786435:BGM786457 BQB786435:BQI786457 BZX786435:CAE786457 CJT786435:CKA786457 CTP786435:CTW786457 DDL786435:DDS786457 DNH786435:DNO786457 DXD786435:DXK786457 EGZ786435:EHG786457 EQV786435:ERC786457 FAR786435:FAY786457 FKN786435:FKU786457 FUJ786435:FUQ786457 GEF786435:GEM786457 GOB786435:GOI786457 GXX786435:GYE786457 HHT786435:HIA786457 HRP786435:HRW786457 IBL786435:IBS786457 ILH786435:ILO786457 IVD786435:IVK786457 JEZ786435:JFG786457 JOV786435:JPC786457 JYR786435:JYY786457 KIN786435:KIU786457 KSJ786435:KSQ786457 LCF786435:LCM786457 LMB786435:LMI786457 LVX786435:LWE786457 MFT786435:MGA786457 MPP786435:MPW786457 MZL786435:MZS786457 NJH786435:NJO786457 NTD786435:NTK786457 OCZ786435:ODG786457 OMV786435:ONC786457 OWR786435:OWY786457 PGN786435:PGU786457 PQJ786435:PQQ786457 QAF786435:QAM786457 QKB786435:QKI786457 QTX786435:QUE786457 RDT786435:REA786457 RNP786435:RNW786457 RXL786435:RXS786457 SHH786435:SHO786457 SRD786435:SRK786457 TAZ786435:TBG786457 TKV786435:TLC786457 TUR786435:TUY786457 UEN786435:UEU786457 UOJ786435:UOQ786457 UYF786435:UYM786457 VIB786435:VII786457 VRX786435:VSE786457 WBT786435:WCA786457 WLP786435:WLW786457 WVL786435:WVS786457 D851971:K851993 IZ851971:JG851993 SV851971:TC851993 ACR851971:ACY851993 AMN851971:AMU851993 AWJ851971:AWQ851993 BGF851971:BGM851993 BQB851971:BQI851993 BZX851971:CAE851993 CJT851971:CKA851993 CTP851971:CTW851993 DDL851971:DDS851993 DNH851971:DNO851993 DXD851971:DXK851993 EGZ851971:EHG851993 EQV851971:ERC851993 FAR851971:FAY851993 FKN851971:FKU851993 FUJ851971:FUQ851993 GEF851971:GEM851993 GOB851971:GOI851993 GXX851971:GYE851993 HHT851971:HIA851993 HRP851971:HRW851993 IBL851971:IBS851993 ILH851971:ILO851993 IVD851971:IVK851993 JEZ851971:JFG851993 JOV851971:JPC851993 JYR851971:JYY851993 KIN851971:KIU851993 KSJ851971:KSQ851993 LCF851971:LCM851993 LMB851971:LMI851993 LVX851971:LWE851993 MFT851971:MGA851993 MPP851971:MPW851993 MZL851971:MZS851993 NJH851971:NJO851993 NTD851971:NTK851993 OCZ851971:ODG851993 OMV851971:ONC851993 OWR851971:OWY851993 PGN851971:PGU851993 PQJ851971:PQQ851993 QAF851971:QAM851993 QKB851971:QKI851993 QTX851971:QUE851993 RDT851971:REA851993 RNP851971:RNW851993 RXL851971:RXS851993 SHH851971:SHO851993 SRD851971:SRK851993 TAZ851971:TBG851993 TKV851971:TLC851993 TUR851971:TUY851993 UEN851971:UEU851993 UOJ851971:UOQ851993 UYF851971:UYM851993 VIB851971:VII851993 VRX851971:VSE851993 WBT851971:WCA851993 WLP851971:WLW851993 WVL851971:WVS851993 D917507:K917529 IZ917507:JG917529 SV917507:TC917529 ACR917507:ACY917529 AMN917507:AMU917529 AWJ917507:AWQ917529 BGF917507:BGM917529 BQB917507:BQI917529 BZX917507:CAE917529 CJT917507:CKA917529 CTP917507:CTW917529 DDL917507:DDS917529 DNH917507:DNO917529 DXD917507:DXK917529 EGZ917507:EHG917529 EQV917507:ERC917529 FAR917507:FAY917529 FKN917507:FKU917529 FUJ917507:FUQ917529 GEF917507:GEM917529 GOB917507:GOI917529 GXX917507:GYE917529 HHT917507:HIA917529 HRP917507:HRW917529 IBL917507:IBS917529 ILH917507:ILO917529 IVD917507:IVK917529 JEZ917507:JFG917529 JOV917507:JPC917529 JYR917507:JYY917529 KIN917507:KIU917529 KSJ917507:KSQ917529 LCF917507:LCM917529 LMB917507:LMI917529 LVX917507:LWE917529 MFT917507:MGA917529 MPP917507:MPW917529 MZL917507:MZS917529 NJH917507:NJO917529 NTD917507:NTK917529 OCZ917507:ODG917529 OMV917507:ONC917529 OWR917507:OWY917529 PGN917507:PGU917529 PQJ917507:PQQ917529 QAF917507:QAM917529 QKB917507:QKI917529 QTX917507:QUE917529 RDT917507:REA917529 RNP917507:RNW917529 RXL917507:RXS917529 SHH917507:SHO917529 SRD917507:SRK917529 TAZ917507:TBG917529 TKV917507:TLC917529 TUR917507:TUY917529 UEN917507:UEU917529 UOJ917507:UOQ917529 UYF917507:UYM917529 VIB917507:VII917529 VRX917507:VSE917529 WBT917507:WCA917529 WLP917507:WLW917529 WVL917507:WVS917529 D983043:K983065 IZ983043:JG983065 SV983043:TC983065 ACR983043:ACY983065 AMN983043:AMU983065 AWJ983043:AWQ983065 BGF983043:BGM983065 BQB983043:BQI983065 BZX983043:CAE983065 CJT983043:CKA983065 CTP983043:CTW983065 DDL983043:DDS983065 DNH983043:DNO983065 DXD983043:DXK983065 EGZ983043:EHG983065 EQV983043:ERC983065 FAR983043:FAY983065 FKN983043:FKU983065 FUJ983043:FUQ983065 GEF983043:GEM983065 GOB983043:GOI983065 GXX983043:GYE983065 HHT983043:HIA983065 HRP983043:HRW983065 IBL983043:IBS983065 ILH983043:ILO983065 IVD983043:IVK983065 JEZ983043:JFG983065 JOV983043:JPC983065 JYR983043:JYY983065 KIN983043:KIU983065 KSJ983043:KSQ983065 LCF983043:LCM983065 LMB983043:LMI983065 LVX983043:LWE983065 MFT983043:MGA983065 MPP983043:MPW983065 MZL983043:MZS983065 NJH983043:NJO983065 NTD983043:NTK983065 OCZ983043:ODG983065 OMV983043:ONC983065 OWR983043:OWY983065 PGN983043:PGU983065 PQJ983043:PQQ983065 QAF983043:QAM983065 QKB983043:QKI983065 QTX983043:QUE983065 RDT983043:REA983065 RNP983043:RNW983065 RXL983043:RXS983065 SHH983043:SHO983065 SRD983043:SRK983065 TAZ983043:TBG983065 TKV983043:TLC983065 TUR983043:TUY983065 UEN983043:UEU983065 UOJ983043:UOQ983065 UYF983043:UYM983065 VIB983043:VII983065 VRX983043:VSE983065 WBT983043:WCA983065 WLP983043:WLW983065 WVL983043:WVS983065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36:K65537 IZ65536:JG65537 SV65536:TC65537 ACR65536:ACY65537 AMN65536:AMU65537 AWJ65536:AWQ65537 BGF65536:BGM65537 BQB65536:BQI65537 BZX65536:CAE65537 CJT65536:CKA65537 CTP65536:CTW65537 DDL65536:DDS65537 DNH65536:DNO65537 DXD65536:DXK65537 EGZ65536:EHG65537 EQV65536:ERC65537 FAR65536:FAY65537 FKN65536:FKU65537 FUJ65536:FUQ65537 GEF65536:GEM65537 GOB65536:GOI65537 GXX65536:GYE65537 HHT65536:HIA65537 HRP65536:HRW65537 IBL65536:IBS65537 ILH65536:ILO65537 IVD65536:IVK65537 JEZ65536:JFG65537 JOV65536:JPC65537 JYR65536:JYY65537 KIN65536:KIU65537 KSJ65536:KSQ65537 LCF65536:LCM65537 LMB65536:LMI65537 LVX65536:LWE65537 MFT65536:MGA65537 MPP65536:MPW65537 MZL65536:MZS65537 NJH65536:NJO65537 NTD65536:NTK65537 OCZ65536:ODG65537 OMV65536:ONC65537 OWR65536:OWY65537 PGN65536:PGU65537 PQJ65536:PQQ65537 QAF65536:QAM65537 QKB65536:QKI65537 QTX65536:QUE65537 RDT65536:REA65537 RNP65536:RNW65537 RXL65536:RXS65537 SHH65536:SHO65537 SRD65536:SRK65537 TAZ65536:TBG65537 TKV65536:TLC65537 TUR65536:TUY65537 UEN65536:UEU65537 UOJ65536:UOQ65537 UYF65536:UYM65537 VIB65536:VII65537 VRX65536:VSE65537 WBT65536:WCA65537 WLP65536:WLW65537 WVL65536:WVS65537 D131072:K131073 IZ131072:JG131073 SV131072:TC131073 ACR131072:ACY131073 AMN131072:AMU131073 AWJ131072:AWQ131073 BGF131072:BGM131073 BQB131072:BQI131073 BZX131072:CAE131073 CJT131072:CKA131073 CTP131072:CTW131073 DDL131072:DDS131073 DNH131072:DNO131073 DXD131072:DXK131073 EGZ131072:EHG131073 EQV131072:ERC131073 FAR131072:FAY131073 FKN131072:FKU131073 FUJ131072:FUQ131073 GEF131072:GEM131073 GOB131072:GOI131073 GXX131072:GYE131073 HHT131072:HIA131073 HRP131072:HRW131073 IBL131072:IBS131073 ILH131072:ILO131073 IVD131072:IVK131073 JEZ131072:JFG131073 JOV131072:JPC131073 JYR131072:JYY131073 KIN131072:KIU131073 KSJ131072:KSQ131073 LCF131072:LCM131073 LMB131072:LMI131073 LVX131072:LWE131073 MFT131072:MGA131073 MPP131072:MPW131073 MZL131072:MZS131073 NJH131072:NJO131073 NTD131072:NTK131073 OCZ131072:ODG131073 OMV131072:ONC131073 OWR131072:OWY131073 PGN131072:PGU131073 PQJ131072:PQQ131073 QAF131072:QAM131073 QKB131072:QKI131073 QTX131072:QUE131073 RDT131072:REA131073 RNP131072:RNW131073 RXL131072:RXS131073 SHH131072:SHO131073 SRD131072:SRK131073 TAZ131072:TBG131073 TKV131072:TLC131073 TUR131072:TUY131073 UEN131072:UEU131073 UOJ131072:UOQ131073 UYF131072:UYM131073 VIB131072:VII131073 VRX131072:VSE131073 WBT131072:WCA131073 WLP131072:WLW131073 WVL131072:WVS131073 D196608:K196609 IZ196608:JG196609 SV196608:TC196609 ACR196608:ACY196609 AMN196608:AMU196609 AWJ196608:AWQ196609 BGF196608:BGM196609 BQB196608:BQI196609 BZX196608:CAE196609 CJT196608:CKA196609 CTP196608:CTW196609 DDL196608:DDS196609 DNH196608:DNO196609 DXD196608:DXK196609 EGZ196608:EHG196609 EQV196608:ERC196609 FAR196608:FAY196609 FKN196608:FKU196609 FUJ196608:FUQ196609 GEF196608:GEM196609 GOB196608:GOI196609 GXX196608:GYE196609 HHT196608:HIA196609 HRP196608:HRW196609 IBL196608:IBS196609 ILH196608:ILO196609 IVD196608:IVK196609 JEZ196608:JFG196609 JOV196608:JPC196609 JYR196608:JYY196609 KIN196608:KIU196609 KSJ196608:KSQ196609 LCF196608:LCM196609 LMB196608:LMI196609 LVX196608:LWE196609 MFT196608:MGA196609 MPP196608:MPW196609 MZL196608:MZS196609 NJH196608:NJO196609 NTD196608:NTK196609 OCZ196608:ODG196609 OMV196608:ONC196609 OWR196608:OWY196609 PGN196608:PGU196609 PQJ196608:PQQ196609 QAF196608:QAM196609 QKB196608:QKI196609 QTX196608:QUE196609 RDT196608:REA196609 RNP196608:RNW196609 RXL196608:RXS196609 SHH196608:SHO196609 SRD196608:SRK196609 TAZ196608:TBG196609 TKV196608:TLC196609 TUR196608:TUY196609 UEN196608:UEU196609 UOJ196608:UOQ196609 UYF196608:UYM196609 VIB196608:VII196609 VRX196608:VSE196609 WBT196608:WCA196609 WLP196608:WLW196609 WVL196608:WVS196609 D262144:K262145 IZ262144:JG262145 SV262144:TC262145 ACR262144:ACY262145 AMN262144:AMU262145 AWJ262144:AWQ262145 BGF262144:BGM262145 BQB262144:BQI262145 BZX262144:CAE262145 CJT262144:CKA262145 CTP262144:CTW262145 DDL262144:DDS262145 DNH262144:DNO262145 DXD262144:DXK262145 EGZ262144:EHG262145 EQV262144:ERC262145 FAR262144:FAY262145 FKN262144:FKU262145 FUJ262144:FUQ262145 GEF262144:GEM262145 GOB262144:GOI262145 GXX262144:GYE262145 HHT262144:HIA262145 HRP262144:HRW262145 IBL262144:IBS262145 ILH262144:ILO262145 IVD262144:IVK262145 JEZ262144:JFG262145 JOV262144:JPC262145 JYR262144:JYY262145 KIN262144:KIU262145 KSJ262144:KSQ262145 LCF262144:LCM262145 LMB262144:LMI262145 LVX262144:LWE262145 MFT262144:MGA262145 MPP262144:MPW262145 MZL262144:MZS262145 NJH262144:NJO262145 NTD262144:NTK262145 OCZ262144:ODG262145 OMV262144:ONC262145 OWR262144:OWY262145 PGN262144:PGU262145 PQJ262144:PQQ262145 QAF262144:QAM262145 QKB262144:QKI262145 QTX262144:QUE262145 RDT262144:REA262145 RNP262144:RNW262145 RXL262144:RXS262145 SHH262144:SHO262145 SRD262144:SRK262145 TAZ262144:TBG262145 TKV262144:TLC262145 TUR262144:TUY262145 UEN262144:UEU262145 UOJ262144:UOQ262145 UYF262144:UYM262145 VIB262144:VII262145 VRX262144:VSE262145 WBT262144:WCA262145 WLP262144:WLW262145 WVL262144:WVS262145 D327680:K327681 IZ327680:JG327681 SV327680:TC327681 ACR327680:ACY327681 AMN327680:AMU327681 AWJ327680:AWQ327681 BGF327680:BGM327681 BQB327680:BQI327681 BZX327680:CAE327681 CJT327680:CKA327681 CTP327680:CTW327681 DDL327680:DDS327681 DNH327680:DNO327681 DXD327680:DXK327681 EGZ327680:EHG327681 EQV327680:ERC327681 FAR327680:FAY327681 FKN327680:FKU327681 FUJ327680:FUQ327681 GEF327680:GEM327681 GOB327680:GOI327681 GXX327680:GYE327681 HHT327680:HIA327681 HRP327680:HRW327681 IBL327680:IBS327681 ILH327680:ILO327681 IVD327680:IVK327681 JEZ327680:JFG327681 JOV327680:JPC327681 JYR327680:JYY327681 KIN327680:KIU327681 KSJ327680:KSQ327681 LCF327680:LCM327681 LMB327680:LMI327681 LVX327680:LWE327681 MFT327680:MGA327681 MPP327680:MPW327681 MZL327680:MZS327681 NJH327680:NJO327681 NTD327680:NTK327681 OCZ327680:ODG327681 OMV327680:ONC327681 OWR327680:OWY327681 PGN327680:PGU327681 PQJ327680:PQQ327681 QAF327680:QAM327681 QKB327680:QKI327681 QTX327680:QUE327681 RDT327680:REA327681 RNP327680:RNW327681 RXL327680:RXS327681 SHH327680:SHO327681 SRD327680:SRK327681 TAZ327680:TBG327681 TKV327680:TLC327681 TUR327680:TUY327681 UEN327680:UEU327681 UOJ327680:UOQ327681 UYF327680:UYM327681 VIB327680:VII327681 VRX327680:VSE327681 WBT327680:WCA327681 WLP327680:WLW327681 WVL327680:WVS327681 D393216:K393217 IZ393216:JG393217 SV393216:TC393217 ACR393216:ACY393217 AMN393216:AMU393217 AWJ393216:AWQ393217 BGF393216:BGM393217 BQB393216:BQI393217 BZX393216:CAE393217 CJT393216:CKA393217 CTP393216:CTW393217 DDL393216:DDS393217 DNH393216:DNO393217 DXD393216:DXK393217 EGZ393216:EHG393217 EQV393216:ERC393217 FAR393216:FAY393217 FKN393216:FKU393217 FUJ393216:FUQ393217 GEF393216:GEM393217 GOB393216:GOI393217 GXX393216:GYE393217 HHT393216:HIA393217 HRP393216:HRW393217 IBL393216:IBS393217 ILH393216:ILO393217 IVD393216:IVK393217 JEZ393216:JFG393217 JOV393216:JPC393217 JYR393216:JYY393217 KIN393216:KIU393217 KSJ393216:KSQ393217 LCF393216:LCM393217 LMB393216:LMI393217 LVX393216:LWE393217 MFT393216:MGA393217 MPP393216:MPW393217 MZL393216:MZS393217 NJH393216:NJO393217 NTD393216:NTK393217 OCZ393216:ODG393217 OMV393216:ONC393217 OWR393216:OWY393217 PGN393216:PGU393217 PQJ393216:PQQ393217 QAF393216:QAM393217 QKB393216:QKI393217 QTX393216:QUE393217 RDT393216:REA393217 RNP393216:RNW393217 RXL393216:RXS393217 SHH393216:SHO393217 SRD393216:SRK393217 TAZ393216:TBG393217 TKV393216:TLC393217 TUR393216:TUY393217 UEN393216:UEU393217 UOJ393216:UOQ393217 UYF393216:UYM393217 VIB393216:VII393217 VRX393216:VSE393217 WBT393216:WCA393217 WLP393216:WLW393217 WVL393216:WVS393217 D458752:K458753 IZ458752:JG458753 SV458752:TC458753 ACR458752:ACY458753 AMN458752:AMU458753 AWJ458752:AWQ458753 BGF458752:BGM458753 BQB458752:BQI458753 BZX458752:CAE458753 CJT458752:CKA458753 CTP458752:CTW458753 DDL458752:DDS458753 DNH458752:DNO458753 DXD458752:DXK458753 EGZ458752:EHG458753 EQV458752:ERC458753 FAR458752:FAY458753 FKN458752:FKU458753 FUJ458752:FUQ458753 GEF458752:GEM458753 GOB458752:GOI458753 GXX458752:GYE458753 HHT458752:HIA458753 HRP458752:HRW458753 IBL458752:IBS458753 ILH458752:ILO458753 IVD458752:IVK458753 JEZ458752:JFG458753 JOV458752:JPC458753 JYR458752:JYY458753 KIN458752:KIU458753 KSJ458752:KSQ458753 LCF458752:LCM458753 LMB458752:LMI458753 LVX458752:LWE458753 MFT458752:MGA458753 MPP458752:MPW458753 MZL458752:MZS458753 NJH458752:NJO458753 NTD458752:NTK458753 OCZ458752:ODG458753 OMV458752:ONC458753 OWR458752:OWY458753 PGN458752:PGU458753 PQJ458752:PQQ458753 QAF458752:QAM458753 QKB458752:QKI458753 QTX458752:QUE458753 RDT458752:REA458753 RNP458752:RNW458753 RXL458752:RXS458753 SHH458752:SHO458753 SRD458752:SRK458753 TAZ458752:TBG458753 TKV458752:TLC458753 TUR458752:TUY458753 UEN458752:UEU458753 UOJ458752:UOQ458753 UYF458752:UYM458753 VIB458752:VII458753 VRX458752:VSE458753 WBT458752:WCA458753 WLP458752:WLW458753 WVL458752:WVS458753 D524288:K524289 IZ524288:JG524289 SV524288:TC524289 ACR524288:ACY524289 AMN524288:AMU524289 AWJ524288:AWQ524289 BGF524288:BGM524289 BQB524288:BQI524289 BZX524288:CAE524289 CJT524288:CKA524289 CTP524288:CTW524289 DDL524288:DDS524289 DNH524288:DNO524289 DXD524288:DXK524289 EGZ524288:EHG524289 EQV524288:ERC524289 FAR524288:FAY524289 FKN524288:FKU524289 FUJ524288:FUQ524289 GEF524288:GEM524289 GOB524288:GOI524289 GXX524288:GYE524289 HHT524288:HIA524289 HRP524288:HRW524289 IBL524288:IBS524289 ILH524288:ILO524289 IVD524288:IVK524289 JEZ524288:JFG524289 JOV524288:JPC524289 JYR524288:JYY524289 KIN524288:KIU524289 KSJ524288:KSQ524289 LCF524288:LCM524289 LMB524288:LMI524289 LVX524288:LWE524289 MFT524288:MGA524289 MPP524288:MPW524289 MZL524288:MZS524289 NJH524288:NJO524289 NTD524288:NTK524289 OCZ524288:ODG524289 OMV524288:ONC524289 OWR524288:OWY524289 PGN524288:PGU524289 PQJ524288:PQQ524289 QAF524288:QAM524289 QKB524288:QKI524289 QTX524288:QUE524289 RDT524288:REA524289 RNP524288:RNW524289 RXL524288:RXS524289 SHH524288:SHO524289 SRD524288:SRK524289 TAZ524288:TBG524289 TKV524288:TLC524289 TUR524288:TUY524289 UEN524288:UEU524289 UOJ524288:UOQ524289 UYF524288:UYM524289 VIB524288:VII524289 VRX524288:VSE524289 WBT524288:WCA524289 WLP524288:WLW524289 WVL524288:WVS524289 D589824:K589825 IZ589824:JG589825 SV589824:TC589825 ACR589824:ACY589825 AMN589824:AMU589825 AWJ589824:AWQ589825 BGF589824:BGM589825 BQB589824:BQI589825 BZX589824:CAE589825 CJT589824:CKA589825 CTP589824:CTW589825 DDL589824:DDS589825 DNH589824:DNO589825 DXD589824:DXK589825 EGZ589824:EHG589825 EQV589824:ERC589825 FAR589824:FAY589825 FKN589824:FKU589825 FUJ589824:FUQ589825 GEF589824:GEM589825 GOB589824:GOI589825 GXX589824:GYE589825 HHT589824:HIA589825 HRP589824:HRW589825 IBL589824:IBS589825 ILH589824:ILO589825 IVD589824:IVK589825 JEZ589824:JFG589825 JOV589824:JPC589825 JYR589824:JYY589825 KIN589824:KIU589825 KSJ589824:KSQ589825 LCF589824:LCM589825 LMB589824:LMI589825 LVX589824:LWE589825 MFT589824:MGA589825 MPP589824:MPW589825 MZL589824:MZS589825 NJH589824:NJO589825 NTD589824:NTK589825 OCZ589824:ODG589825 OMV589824:ONC589825 OWR589824:OWY589825 PGN589824:PGU589825 PQJ589824:PQQ589825 QAF589824:QAM589825 QKB589824:QKI589825 QTX589824:QUE589825 RDT589824:REA589825 RNP589824:RNW589825 RXL589824:RXS589825 SHH589824:SHO589825 SRD589824:SRK589825 TAZ589824:TBG589825 TKV589824:TLC589825 TUR589824:TUY589825 UEN589824:UEU589825 UOJ589824:UOQ589825 UYF589824:UYM589825 VIB589824:VII589825 VRX589824:VSE589825 WBT589824:WCA589825 WLP589824:WLW589825 WVL589824:WVS589825 D655360:K655361 IZ655360:JG655361 SV655360:TC655361 ACR655360:ACY655361 AMN655360:AMU655361 AWJ655360:AWQ655361 BGF655360:BGM655361 BQB655360:BQI655361 BZX655360:CAE655361 CJT655360:CKA655361 CTP655360:CTW655361 DDL655360:DDS655361 DNH655360:DNO655361 DXD655360:DXK655361 EGZ655360:EHG655361 EQV655360:ERC655361 FAR655360:FAY655361 FKN655360:FKU655361 FUJ655360:FUQ655361 GEF655360:GEM655361 GOB655360:GOI655361 GXX655360:GYE655361 HHT655360:HIA655361 HRP655360:HRW655361 IBL655360:IBS655361 ILH655360:ILO655361 IVD655360:IVK655361 JEZ655360:JFG655361 JOV655360:JPC655361 JYR655360:JYY655361 KIN655360:KIU655361 KSJ655360:KSQ655361 LCF655360:LCM655361 LMB655360:LMI655361 LVX655360:LWE655361 MFT655360:MGA655361 MPP655360:MPW655361 MZL655360:MZS655361 NJH655360:NJO655361 NTD655360:NTK655361 OCZ655360:ODG655361 OMV655360:ONC655361 OWR655360:OWY655361 PGN655360:PGU655361 PQJ655360:PQQ655361 QAF655360:QAM655361 QKB655360:QKI655361 QTX655360:QUE655361 RDT655360:REA655361 RNP655360:RNW655361 RXL655360:RXS655361 SHH655360:SHO655361 SRD655360:SRK655361 TAZ655360:TBG655361 TKV655360:TLC655361 TUR655360:TUY655361 UEN655360:UEU655361 UOJ655360:UOQ655361 UYF655360:UYM655361 VIB655360:VII655361 VRX655360:VSE655361 WBT655360:WCA655361 WLP655360:WLW655361 WVL655360:WVS655361 D720896:K720897 IZ720896:JG720897 SV720896:TC720897 ACR720896:ACY720897 AMN720896:AMU720897 AWJ720896:AWQ720897 BGF720896:BGM720897 BQB720896:BQI720897 BZX720896:CAE720897 CJT720896:CKA720897 CTP720896:CTW720897 DDL720896:DDS720897 DNH720896:DNO720897 DXD720896:DXK720897 EGZ720896:EHG720897 EQV720896:ERC720897 FAR720896:FAY720897 FKN720896:FKU720897 FUJ720896:FUQ720897 GEF720896:GEM720897 GOB720896:GOI720897 GXX720896:GYE720897 HHT720896:HIA720897 HRP720896:HRW720897 IBL720896:IBS720897 ILH720896:ILO720897 IVD720896:IVK720897 JEZ720896:JFG720897 JOV720896:JPC720897 JYR720896:JYY720897 KIN720896:KIU720897 KSJ720896:KSQ720897 LCF720896:LCM720897 LMB720896:LMI720897 LVX720896:LWE720897 MFT720896:MGA720897 MPP720896:MPW720897 MZL720896:MZS720897 NJH720896:NJO720897 NTD720896:NTK720897 OCZ720896:ODG720897 OMV720896:ONC720897 OWR720896:OWY720897 PGN720896:PGU720897 PQJ720896:PQQ720897 QAF720896:QAM720897 QKB720896:QKI720897 QTX720896:QUE720897 RDT720896:REA720897 RNP720896:RNW720897 RXL720896:RXS720897 SHH720896:SHO720897 SRD720896:SRK720897 TAZ720896:TBG720897 TKV720896:TLC720897 TUR720896:TUY720897 UEN720896:UEU720897 UOJ720896:UOQ720897 UYF720896:UYM720897 VIB720896:VII720897 VRX720896:VSE720897 WBT720896:WCA720897 WLP720896:WLW720897 WVL720896:WVS720897 D786432:K786433 IZ786432:JG786433 SV786432:TC786433 ACR786432:ACY786433 AMN786432:AMU786433 AWJ786432:AWQ786433 BGF786432:BGM786433 BQB786432:BQI786433 BZX786432:CAE786433 CJT786432:CKA786433 CTP786432:CTW786433 DDL786432:DDS786433 DNH786432:DNO786433 DXD786432:DXK786433 EGZ786432:EHG786433 EQV786432:ERC786433 FAR786432:FAY786433 FKN786432:FKU786433 FUJ786432:FUQ786433 GEF786432:GEM786433 GOB786432:GOI786433 GXX786432:GYE786433 HHT786432:HIA786433 HRP786432:HRW786433 IBL786432:IBS786433 ILH786432:ILO786433 IVD786432:IVK786433 JEZ786432:JFG786433 JOV786432:JPC786433 JYR786432:JYY786433 KIN786432:KIU786433 KSJ786432:KSQ786433 LCF786432:LCM786433 LMB786432:LMI786433 LVX786432:LWE786433 MFT786432:MGA786433 MPP786432:MPW786433 MZL786432:MZS786433 NJH786432:NJO786433 NTD786432:NTK786433 OCZ786432:ODG786433 OMV786432:ONC786433 OWR786432:OWY786433 PGN786432:PGU786433 PQJ786432:PQQ786433 QAF786432:QAM786433 QKB786432:QKI786433 QTX786432:QUE786433 RDT786432:REA786433 RNP786432:RNW786433 RXL786432:RXS786433 SHH786432:SHO786433 SRD786432:SRK786433 TAZ786432:TBG786433 TKV786432:TLC786433 TUR786432:TUY786433 UEN786432:UEU786433 UOJ786432:UOQ786433 UYF786432:UYM786433 VIB786432:VII786433 VRX786432:VSE786433 WBT786432:WCA786433 WLP786432:WLW786433 WVL786432:WVS786433 D851968:K851969 IZ851968:JG851969 SV851968:TC851969 ACR851968:ACY851969 AMN851968:AMU851969 AWJ851968:AWQ851969 BGF851968:BGM851969 BQB851968:BQI851969 BZX851968:CAE851969 CJT851968:CKA851969 CTP851968:CTW851969 DDL851968:DDS851969 DNH851968:DNO851969 DXD851968:DXK851969 EGZ851968:EHG851969 EQV851968:ERC851969 FAR851968:FAY851969 FKN851968:FKU851969 FUJ851968:FUQ851969 GEF851968:GEM851969 GOB851968:GOI851969 GXX851968:GYE851969 HHT851968:HIA851969 HRP851968:HRW851969 IBL851968:IBS851969 ILH851968:ILO851969 IVD851968:IVK851969 JEZ851968:JFG851969 JOV851968:JPC851969 JYR851968:JYY851969 KIN851968:KIU851969 KSJ851968:KSQ851969 LCF851968:LCM851969 LMB851968:LMI851969 LVX851968:LWE851969 MFT851968:MGA851969 MPP851968:MPW851969 MZL851968:MZS851969 NJH851968:NJO851969 NTD851968:NTK851969 OCZ851968:ODG851969 OMV851968:ONC851969 OWR851968:OWY851969 PGN851968:PGU851969 PQJ851968:PQQ851969 QAF851968:QAM851969 QKB851968:QKI851969 QTX851968:QUE851969 RDT851968:REA851969 RNP851968:RNW851969 RXL851968:RXS851969 SHH851968:SHO851969 SRD851968:SRK851969 TAZ851968:TBG851969 TKV851968:TLC851969 TUR851968:TUY851969 UEN851968:UEU851969 UOJ851968:UOQ851969 UYF851968:UYM851969 VIB851968:VII851969 VRX851968:VSE851969 WBT851968:WCA851969 WLP851968:WLW851969 WVL851968:WVS851969 D917504:K917505 IZ917504:JG917505 SV917504:TC917505 ACR917504:ACY917505 AMN917504:AMU917505 AWJ917504:AWQ917505 BGF917504:BGM917505 BQB917504:BQI917505 BZX917504:CAE917505 CJT917504:CKA917505 CTP917504:CTW917505 DDL917504:DDS917505 DNH917504:DNO917505 DXD917504:DXK917505 EGZ917504:EHG917505 EQV917504:ERC917505 FAR917504:FAY917505 FKN917504:FKU917505 FUJ917504:FUQ917505 GEF917504:GEM917505 GOB917504:GOI917505 GXX917504:GYE917505 HHT917504:HIA917505 HRP917504:HRW917505 IBL917504:IBS917505 ILH917504:ILO917505 IVD917504:IVK917505 JEZ917504:JFG917505 JOV917504:JPC917505 JYR917504:JYY917505 KIN917504:KIU917505 KSJ917504:KSQ917505 LCF917504:LCM917505 LMB917504:LMI917505 LVX917504:LWE917505 MFT917504:MGA917505 MPP917504:MPW917505 MZL917504:MZS917505 NJH917504:NJO917505 NTD917504:NTK917505 OCZ917504:ODG917505 OMV917504:ONC917505 OWR917504:OWY917505 PGN917504:PGU917505 PQJ917504:PQQ917505 QAF917504:QAM917505 QKB917504:QKI917505 QTX917504:QUE917505 RDT917504:REA917505 RNP917504:RNW917505 RXL917504:RXS917505 SHH917504:SHO917505 SRD917504:SRK917505 TAZ917504:TBG917505 TKV917504:TLC917505 TUR917504:TUY917505 UEN917504:UEU917505 UOJ917504:UOQ917505 UYF917504:UYM917505 VIB917504:VII917505 VRX917504:VSE917505 WBT917504:WCA917505 WLP917504:WLW917505 WVL917504:WVS917505 D983040:K983041 IZ983040:JG983041 SV983040:TC983041 ACR983040:ACY983041 AMN983040:AMU983041 AWJ983040:AWQ983041 BGF983040:BGM983041 BQB983040:BQI983041 BZX983040:CAE983041 CJT983040:CKA983041 CTP983040:CTW983041 DDL983040:DDS983041 DNH983040:DNO983041 DXD983040:DXK983041 EGZ983040:EHG983041 EQV983040:ERC983041 FAR983040:FAY983041 FKN983040:FKU983041 FUJ983040:FUQ983041 GEF983040:GEM983041 GOB983040:GOI983041 GXX983040:GYE983041 HHT983040:HIA983041 HRP983040:HRW983041 IBL983040:IBS983041 ILH983040:ILO983041 IVD983040:IVK983041 JEZ983040:JFG983041 JOV983040:JPC983041 JYR983040:JYY983041 KIN983040:KIU983041 KSJ983040:KSQ983041 LCF983040:LCM983041 LMB983040:LMI983041 LVX983040:LWE983041 MFT983040:MGA983041 MPP983040:MPW983041 MZL983040:MZS983041 NJH983040:NJO983041 NTD983040:NTK983041 OCZ983040:ODG983041 OMV983040:ONC983041 OWR983040:OWY983041 PGN983040:PGU983041 PQJ983040:PQQ983041 QAF983040:QAM983041 QKB983040:QKI983041 QTX983040:QUE983041 RDT983040:REA983041 RNP983040:RNW983041 RXL983040:RXS983041 SHH983040:SHO983041 SRD983040:SRK983041 TAZ983040:TBG983041 TKV983040:TLC983041 TUR983040:TUY983041 UEN983040:UEU983041 UOJ983040:UOQ983041 UYF983040:UYM983041 VIB983040:VII983041 VRX983040:VSE983041 WBT983040:WCA983041 WLP983040:WLW983041 WVL983040:WVS983041 WVL11:WVS29 WLP11:WLW29 WBT11:WCA29 VRX11:VSE29 VIB11:VII29 UYF11:UYM29 UOJ11:UOQ29 UEN11:UEU29 TUR11:TUY29 TKV11:TLC29 TAZ11:TBG29 SRD11:SRK29 SHH11:SHO29 RXL11:RXS29 RNP11:RNW29 RDT11:REA29 QTX11:QUE29 QKB11:QKI29 QAF11:QAM29 PQJ11:PQQ29 PGN11:PGU29 OWR11:OWY29 OMV11:ONC29 OCZ11:ODG29 NTD11:NTK29 NJH11:NJO29 MZL11:MZS29 MPP11:MPW29 MFT11:MGA29 LVX11:LWE29 LMB11:LMI29 LCF11:LCM29 KSJ11:KSQ29 KIN11:KIU29 JYR11:JYY29 JOV11:JPC29 JEZ11:JFG29 IVD11:IVK29 ILH11:ILO29 IBL11:IBS29 HRP11:HRW29 HHT11:HIA29 GXX11:GYE29 GOB11:GOI29 GEF11:GEM29 FUJ11:FUQ29 FKN11:FKU29 FAR11:FAY29 EQV11:ERC29 EGZ11:EHG29 DXD11:DXK29 DNH11:DNO29 DDL11:DDS29 CTP11:CTW29 CJT11:CKA29 BZX11:CAE29 BQB11:BQI29 BGF11:BGM29 AWJ11:AWQ29 AMN11:AMU29 ACR11:ACY29 SV11:TC29 IZ11:JG29 D11:K29 WVJ11:WVJ25 WLN11:WLN25 WBR11:WBR25 VRV11:VRV25 VHZ11:VHZ25 UYD11:UYD25 UOH11:UOH25 UEL11:UEL25 TUP11:TUP25 TKT11:TKT25 TAX11:TAX25 SRB11:SRB25 SHF11:SHF25 RXJ11:RXJ25 RNN11:RNN25 RDR11:RDR25 QTV11:QTV25 QJZ11:QJZ25 QAD11:QAD25 PQH11:PQH25 PGL11:PGL25 OWP11:OWP25 OMT11:OMT25 OCX11:OCX25 NTB11:NTB25 NJF11:NJF25 MZJ11:MZJ25 MPN11:MPN25 MFR11:MFR25 LVV11:LVV25 LLZ11:LLZ25 LCD11:LCD25 KSH11:KSH25 KIL11:KIL25 JYP11:JYP25 JOT11:JOT25 JEX11:JEX25 IVB11:IVB25 ILF11:ILF25 IBJ11:IBJ25 HRN11:HRN25 HHR11:HHR25 GXV11:GXV25 GNZ11:GNZ25 GED11:GED25 FUH11:FUH25 FKL11:FKL25 FAP11:FAP25 EQT11:EQT25 EGX11:EGX25 DXB11:DXB25 DNF11:DNF25 DDJ11:DDJ25 CTN11:CTN25 CJR11:CJR25 BZV11:BZV25 BPZ11:BPZ25 BGD11:BGD25 AWH11:AWH25 AML11:AML25 ACP11:ACP25 ST11:ST25 IX11:IX25 B11:B25"/>
    <dataValidation type="whole" allowBlank="1" showInputMessage="1" showErrorMessage="1" errorTitle="入力エラー" error="入力した値に誤りがあります" sqref="D65568:L65568 IZ65568:JH65568 SV65568:TD65568 ACR65568:ACZ65568 AMN65568:AMV65568 AWJ65568:AWR65568 BGF65568:BGN65568 BQB65568:BQJ65568 BZX65568:CAF65568 CJT65568:CKB65568 CTP65568:CTX65568 DDL65568:DDT65568 DNH65568:DNP65568 DXD65568:DXL65568 EGZ65568:EHH65568 EQV65568:ERD65568 FAR65568:FAZ65568 FKN65568:FKV65568 FUJ65568:FUR65568 GEF65568:GEN65568 GOB65568:GOJ65568 GXX65568:GYF65568 HHT65568:HIB65568 HRP65568:HRX65568 IBL65568:IBT65568 ILH65568:ILP65568 IVD65568:IVL65568 JEZ65568:JFH65568 JOV65568:JPD65568 JYR65568:JYZ65568 KIN65568:KIV65568 KSJ65568:KSR65568 LCF65568:LCN65568 LMB65568:LMJ65568 LVX65568:LWF65568 MFT65568:MGB65568 MPP65568:MPX65568 MZL65568:MZT65568 NJH65568:NJP65568 NTD65568:NTL65568 OCZ65568:ODH65568 OMV65568:OND65568 OWR65568:OWZ65568 PGN65568:PGV65568 PQJ65568:PQR65568 QAF65568:QAN65568 QKB65568:QKJ65568 QTX65568:QUF65568 RDT65568:REB65568 RNP65568:RNX65568 RXL65568:RXT65568 SHH65568:SHP65568 SRD65568:SRL65568 TAZ65568:TBH65568 TKV65568:TLD65568 TUR65568:TUZ65568 UEN65568:UEV65568 UOJ65568:UOR65568 UYF65568:UYN65568 VIB65568:VIJ65568 VRX65568:VSF65568 WBT65568:WCB65568 WLP65568:WLX65568 WVL65568:WVT65568 D131104:L131104 IZ131104:JH131104 SV131104:TD131104 ACR131104:ACZ131104 AMN131104:AMV131104 AWJ131104:AWR131104 BGF131104:BGN131104 BQB131104:BQJ131104 BZX131104:CAF131104 CJT131104:CKB131104 CTP131104:CTX131104 DDL131104:DDT131104 DNH131104:DNP131104 DXD131104:DXL131104 EGZ131104:EHH131104 EQV131104:ERD131104 FAR131104:FAZ131104 FKN131104:FKV131104 FUJ131104:FUR131104 GEF131104:GEN131104 GOB131104:GOJ131104 GXX131104:GYF131104 HHT131104:HIB131104 HRP131104:HRX131104 IBL131104:IBT131104 ILH131104:ILP131104 IVD131104:IVL131104 JEZ131104:JFH131104 JOV131104:JPD131104 JYR131104:JYZ131104 KIN131104:KIV131104 KSJ131104:KSR131104 LCF131104:LCN131104 LMB131104:LMJ131104 LVX131104:LWF131104 MFT131104:MGB131104 MPP131104:MPX131104 MZL131104:MZT131104 NJH131104:NJP131104 NTD131104:NTL131104 OCZ131104:ODH131104 OMV131104:OND131104 OWR131104:OWZ131104 PGN131104:PGV131104 PQJ131104:PQR131104 QAF131104:QAN131104 QKB131104:QKJ131104 QTX131104:QUF131104 RDT131104:REB131104 RNP131104:RNX131104 RXL131104:RXT131104 SHH131104:SHP131104 SRD131104:SRL131104 TAZ131104:TBH131104 TKV131104:TLD131104 TUR131104:TUZ131104 UEN131104:UEV131104 UOJ131104:UOR131104 UYF131104:UYN131104 VIB131104:VIJ131104 VRX131104:VSF131104 WBT131104:WCB131104 WLP131104:WLX131104 WVL131104:WVT131104 D196640:L196640 IZ196640:JH196640 SV196640:TD196640 ACR196640:ACZ196640 AMN196640:AMV196640 AWJ196640:AWR196640 BGF196640:BGN196640 BQB196640:BQJ196640 BZX196640:CAF196640 CJT196640:CKB196640 CTP196640:CTX196640 DDL196640:DDT196640 DNH196640:DNP196640 DXD196640:DXL196640 EGZ196640:EHH196640 EQV196640:ERD196640 FAR196640:FAZ196640 FKN196640:FKV196640 FUJ196640:FUR196640 GEF196640:GEN196640 GOB196640:GOJ196640 GXX196640:GYF196640 HHT196640:HIB196640 HRP196640:HRX196640 IBL196640:IBT196640 ILH196640:ILP196640 IVD196640:IVL196640 JEZ196640:JFH196640 JOV196640:JPD196640 JYR196640:JYZ196640 KIN196640:KIV196640 KSJ196640:KSR196640 LCF196640:LCN196640 LMB196640:LMJ196640 LVX196640:LWF196640 MFT196640:MGB196640 MPP196640:MPX196640 MZL196640:MZT196640 NJH196640:NJP196640 NTD196640:NTL196640 OCZ196640:ODH196640 OMV196640:OND196640 OWR196640:OWZ196640 PGN196640:PGV196640 PQJ196640:PQR196640 QAF196640:QAN196640 QKB196640:QKJ196640 QTX196640:QUF196640 RDT196640:REB196640 RNP196640:RNX196640 RXL196640:RXT196640 SHH196640:SHP196640 SRD196640:SRL196640 TAZ196640:TBH196640 TKV196640:TLD196640 TUR196640:TUZ196640 UEN196640:UEV196640 UOJ196640:UOR196640 UYF196640:UYN196640 VIB196640:VIJ196640 VRX196640:VSF196640 WBT196640:WCB196640 WLP196640:WLX196640 WVL196640:WVT196640 D262176:L262176 IZ262176:JH262176 SV262176:TD262176 ACR262176:ACZ262176 AMN262176:AMV262176 AWJ262176:AWR262176 BGF262176:BGN262176 BQB262176:BQJ262176 BZX262176:CAF262176 CJT262176:CKB262176 CTP262176:CTX262176 DDL262176:DDT262176 DNH262176:DNP262176 DXD262176:DXL262176 EGZ262176:EHH262176 EQV262176:ERD262176 FAR262176:FAZ262176 FKN262176:FKV262176 FUJ262176:FUR262176 GEF262176:GEN262176 GOB262176:GOJ262176 GXX262176:GYF262176 HHT262176:HIB262176 HRP262176:HRX262176 IBL262176:IBT262176 ILH262176:ILP262176 IVD262176:IVL262176 JEZ262176:JFH262176 JOV262176:JPD262176 JYR262176:JYZ262176 KIN262176:KIV262176 KSJ262176:KSR262176 LCF262176:LCN262176 LMB262176:LMJ262176 LVX262176:LWF262176 MFT262176:MGB262176 MPP262176:MPX262176 MZL262176:MZT262176 NJH262176:NJP262176 NTD262176:NTL262176 OCZ262176:ODH262176 OMV262176:OND262176 OWR262176:OWZ262176 PGN262176:PGV262176 PQJ262176:PQR262176 QAF262176:QAN262176 QKB262176:QKJ262176 QTX262176:QUF262176 RDT262176:REB262176 RNP262176:RNX262176 RXL262176:RXT262176 SHH262176:SHP262176 SRD262176:SRL262176 TAZ262176:TBH262176 TKV262176:TLD262176 TUR262176:TUZ262176 UEN262176:UEV262176 UOJ262176:UOR262176 UYF262176:UYN262176 VIB262176:VIJ262176 VRX262176:VSF262176 WBT262176:WCB262176 WLP262176:WLX262176 WVL262176:WVT262176 D327712:L327712 IZ327712:JH327712 SV327712:TD327712 ACR327712:ACZ327712 AMN327712:AMV327712 AWJ327712:AWR327712 BGF327712:BGN327712 BQB327712:BQJ327712 BZX327712:CAF327712 CJT327712:CKB327712 CTP327712:CTX327712 DDL327712:DDT327712 DNH327712:DNP327712 DXD327712:DXL327712 EGZ327712:EHH327712 EQV327712:ERD327712 FAR327712:FAZ327712 FKN327712:FKV327712 FUJ327712:FUR327712 GEF327712:GEN327712 GOB327712:GOJ327712 GXX327712:GYF327712 HHT327712:HIB327712 HRP327712:HRX327712 IBL327712:IBT327712 ILH327712:ILP327712 IVD327712:IVL327712 JEZ327712:JFH327712 JOV327712:JPD327712 JYR327712:JYZ327712 KIN327712:KIV327712 KSJ327712:KSR327712 LCF327712:LCN327712 LMB327712:LMJ327712 LVX327712:LWF327712 MFT327712:MGB327712 MPP327712:MPX327712 MZL327712:MZT327712 NJH327712:NJP327712 NTD327712:NTL327712 OCZ327712:ODH327712 OMV327712:OND327712 OWR327712:OWZ327712 PGN327712:PGV327712 PQJ327712:PQR327712 QAF327712:QAN327712 QKB327712:QKJ327712 QTX327712:QUF327712 RDT327712:REB327712 RNP327712:RNX327712 RXL327712:RXT327712 SHH327712:SHP327712 SRD327712:SRL327712 TAZ327712:TBH327712 TKV327712:TLD327712 TUR327712:TUZ327712 UEN327712:UEV327712 UOJ327712:UOR327712 UYF327712:UYN327712 VIB327712:VIJ327712 VRX327712:VSF327712 WBT327712:WCB327712 WLP327712:WLX327712 WVL327712:WVT327712 D393248:L393248 IZ393248:JH393248 SV393248:TD393248 ACR393248:ACZ393248 AMN393248:AMV393248 AWJ393248:AWR393248 BGF393248:BGN393248 BQB393248:BQJ393248 BZX393248:CAF393248 CJT393248:CKB393248 CTP393248:CTX393248 DDL393248:DDT393248 DNH393248:DNP393248 DXD393248:DXL393248 EGZ393248:EHH393248 EQV393248:ERD393248 FAR393248:FAZ393248 FKN393248:FKV393248 FUJ393248:FUR393248 GEF393248:GEN393248 GOB393248:GOJ393248 GXX393248:GYF393248 HHT393248:HIB393248 HRP393248:HRX393248 IBL393248:IBT393248 ILH393248:ILP393248 IVD393248:IVL393248 JEZ393248:JFH393248 JOV393248:JPD393248 JYR393248:JYZ393248 KIN393248:KIV393248 KSJ393248:KSR393248 LCF393248:LCN393248 LMB393248:LMJ393248 LVX393248:LWF393248 MFT393248:MGB393248 MPP393248:MPX393248 MZL393248:MZT393248 NJH393248:NJP393248 NTD393248:NTL393248 OCZ393248:ODH393248 OMV393248:OND393248 OWR393248:OWZ393248 PGN393248:PGV393248 PQJ393248:PQR393248 QAF393248:QAN393248 QKB393248:QKJ393248 QTX393248:QUF393248 RDT393248:REB393248 RNP393248:RNX393248 RXL393248:RXT393248 SHH393248:SHP393248 SRD393248:SRL393248 TAZ393248:TBH393248 TKV393248:TLD393248 TUR393248:TUZ393248 UEN393248:UEV393248 UOJ393248:UOR393248 UYF393248:UYN393248 VIB393248:VIJ393248 VRX393248:VSF393248 WBT393248:WCB393248 WLP393248:WLX393248 WVL393248:WVT393248 D458784:L458784 IZ458784:JH458784 SV458784:TD458784 ACR458784:ACZ458784 AMN458784:AMV458784 AWJ458784:AWR458784 BGF458784:BGN458784 BQB458784:BQJ458784 BZX458784:CAF458784 CJT458784:CKB458784 CTP458784:CTX458784 DDL458784:DDT458784 DNH458784:DNP458784 DXD458784:DXL458784 EGZ458784:EHH458784 EQV458784:ERD458784 FAR458784:FAZ458784 FKN458784:FKV458784 FUJ458784:FUR458784 GEF458784:GEN458784 GOB458784:GOJ458784 GXX458784:GYF458784 HHT458784:HIB458784 HRP458784:HRX458784 IBL458784:IBT458784 ILH458784:ILP458784 IVD458784:IVL458784 JEZ458784:JFH458784 JOV458784:JPD458784 JYR458784:JYZ458784 KIN458784:KIV458784 KSJ458784:KSR458784 LCF458784:LCN458784 LMB458784:LMJ458784 LVX458784:LWF458784 MFT458784:MGB458784 MPP458784:MPX458784 MZL458784:MZT458784 NJH458784:NJP458784 NTD458784:NTL458784 OCZ458784:ODH458784 OMV458784:OND458784 OWR458784:OWZ458784 PGN458784:PGV458784 PQJ458784:PQR458784 QAF458784:QAN458784 QKB458784:QKJ458784 QTX458784:QUF458784 RDT458784:REB458784 RNP458784:RNX458784 RXL458784:RXT458784 SHH458784:SHP458784 SRD458784:SRL458784 TAZ458784:TBH458784 TKV458784:TLD458784 TUR458784:TUZ458784 UEN458784:UEV458784 UOJ458784:UOR458784 UYF458784:UYN458784 VIB458784:VIJ458784 VRX458784:VSF458784 WBT458784:WCB458784 WLP458784:WLX458784 WVL458784:WVT458784 D524320:L524320 IZ524320:JH524320 SV524320:TD524320 ACR524320:ACZ524320 AMN524320:AMV524320 AWJ524320:AWR524320 BGF524320:BGN524320 BQB524320:BQJ524320 BZX524320:CAF524320 CJT524320:CKB524320 CTP524320:CTX524320 DDL524320:DDT524320 DNH524320:DNP524320 DXD524320:DXL524320 EGZ524320:EHH524320 EQV524320:ERD524320 FAR524320:FAZ524320 FKN524320:FKV524320 FUJ524320:FUR524320 GEF524320:GEN524320 GOB524320:GOJ524320 GXX524320:GYF524320 HHT524320:HIB524320 HRP524320:HRX524320 IBL524320:IBT524320 ILH524320:ILP524320 IVD524320:IVL524320 JEZ524320:JFH524320 JOV524320:JPD524320 JYR524320:JYZ524320 KIN524320:KIV524320 KSJ524320:KSR524320 LCF524320:LCN524320 LMB524320:LMJ524320 LVX524320:LWF524320 MFT524320:MGB524320 MPP524320:MPX524320 MZL524320:MZT524320 NJH524320:NJP524320 NTD524320:NTL524320 OCZ524320:ODH524320 OMV524320:OND524320 OWR524320:OWZ524320 PGN524320:PGV524320 PQJ524320:PQR524320 QAF524320:QAN524320 QKB524320:QKJ524320 QTX524320:QUF524320 RDT524320:REB524320 RNP524320:RNX524320 RXL524320:RXT524320 SHH524320:SHP524320 SRD524320:SRL524320 TAZ524320:TBH524320 TKV524320:TLD524320 TUR524320:TUZ524320 UEN524320:UEV524320 UOJ524320:UOR524320 UYF524320:UYN524320 VIB524320:VIJ524320 VRX524320:VSF524320 WBT524320:WCB524320 WLP524320:WLX524320 WVL524320:WVT524320 D589856:L589856 IZ589856:JH589856 SV589856:TD589856 ACR589856:ACZ589856 AMN589856:AMV589856 AWJ589856:AWR589856 BGF589856:BGN589856 BQB589856:BQJ589856 BZX589856:CAF589856 CJT589856:CKB589856 CTP589856:CTX589856 DDL589856:DDT589856 DNH589856:DNP589856 DXD589856:DXL589856 EGZ589856:EHH589856 EQV589856:ERD589856 FAR589856:FAZ589856 FKN589856:FKV589856 FUJ589856:FUR589856 GEF589856:GEN589856 GOB589856:GOJ589856 GXX589856:GYF589856 HHT589856:HIB589856 HRP589856:HRX589856 IBL589856:IBT589856 ILH589856:ILP589856 IVD589856:IVL589856 JEZ589856:JFH589856 JOV589856:JPD589856 JYR589856:JYZ589856 KIN589856:KIV589856 KSJ589856:KSR589856 LCF589856:LCN589856 LMB589856:LMJ589856 LVX589856:LWF589856 MFT589856:MGB589856 MPP589856:MPX589856 MZL589856:MZT589856 NJH589856:NJP589856 NTD589856:NTL589856 OCZ589856:ODH589856 OMV589856:OND589856 OWR589856:OWZ589856 PGN589856:PGV589856 PQJ589856:PQR589856 QAF589856:QAN589856 QKB589856:QKJ589856 QTX589856:QUF589856 RDT589856:REB589856 RNP589856:RNX589856 RXL589856:RXT589856 SHH589856:SHP589856 SRD589856:SRL589856 TAZ589856:TBH589856 TKV589856:TLD589856 TUR589856:TUZ589856 UEN589856:UEV589856 UOJ589856:UOR589856 UYF589856:UYN589856 VIB589856:VIJ589856 VRX589856:VSF589856 WBT589856:WCB589856 WLP589856:WLX589856 WVL589856:WVT589856 D655392:L655392 IZ655392:JH655392 SV655392:TD655392 ACR655392:ACZ655392 AMN655392:AMV655392 AWJ655392:AWR655392 BGF655392:BGN655392 BQB655392:BQJ655392 BZX655392:CAF655392 CJT655392:CKB655392 CTP655392:CTX655392 DDL655392:DDT655392 DNH655392:DNP655392 DXD655392:DXL655392 EGZ655392:EHH655392 EQV655392:ERD655392 FAR655392:FAZ655392 FKN655392:FKV655392 FUJ655392:FUR655392 GEF655392:GEN655392 GOB655392:GOJ655392 GXX655392:GYF655392 HHT655392:HIB655392 HRP655392:HRX655392 IBL655392:IBT655392 ILH655392:ILP655392 IVD655392:IVL655392 JEZ655392:JFH655392 JOV655392:JPD655392 JYR655392:JYZ655392 KIN655392:KIV655392 KSJ655392:KSR655392 LCF655392:LCN655392 LMB655392:LMJ655392 LVX655392:LWF655392 MFT655392:MGB655392 MPP655392:MPX655392 MZL655392:MZT655392 NJH655392:NJP655392 NTD655392:NTL655392 OCZ655392:ODH655392 OMV655392:OND655392 OWR655392:OWZ655392 PGN655392:PGV655392 PQJ655392:PQR655392 QAF655392:QAN655392 QKB655392:QKJ655392 QTX655392:QUF655392 RDT655392:REB655392 RNP655392:RNX655392 RXL655392:RXT655392 SHH655392:SHP655392 SRD655392:SRL655392 TAZ655392:TBH655392 TKV655392:TLD655392 TUR655392:TUZ655392 UEN655392:UEV655392 UOJ655392:UOR655392 UYF655392:UYN655392 VIB655392:VIJ655392 VRX655392:VSF655392 WBT655392:WCB655392 WLP655392:WLX655392 WVL655392:WVT655392 D720928:L720928 IZ720928:JH720928 SV720928:TD720928 ACR720928:ACZ720928 AMN720928:AMV720928 AWJ720928:AWR720928 BGF720928:BGN720928 BQB720928:BQJ720928 BZX720928:CAF720928 CJT720928:CKB720928 CTP720928:CTX720928 DDL720928:DDT720928 DNH720928:DNP720928 DXD720928:DXL720928 EGZ720928:EHH720928 EQV720928:ERD720928 FAR720928:FAZ720928 FKN720928:FKV720928 FUJ720928:FUR720928 GEF720928:GEN720928 GOB720928:GOJ720928 GXX720928:GYF720928 HHT720928:HIB720928 HRP720928:HRX720928 IBL720928:IBT720928 ILH720928:ILP720928 IVD720928:IVL720928 JEZ720928:JFH720928 JOV720928:JPD720928 JYR720928:JYZ720928 KIN720928:KIV720928 KSJ720928:KSR720928 LCF720928:LCN720928 LMB720928:LMJ720928 LVX720928:LWF720928 MFT720928:MGB720928 MPP720928:MPX720928 MZL720928:MZT720928 NJH720928:NJP720928 NTD720928:NTL720928 OCZ720928:ODH720928 OMV720928:OND720928 OWR720928:OWZ720928 PGN720928:PGV720928 PQJ720928:PQR720928 QAF720928:QAN720928 QKB720928:QKJ720928 QTX720928:QUF720928 RDT720928:REB720928 RNP720928:RNX720928 RXL720928:RXT720928 SHH720928:SHP720928 SRD720928:SRL720928 TAZ720928:TBH720928 TKV720928:TLD720928 TUR720928:TUZ720928 UEN720928:UEV720928 UOJ720928:UOR720928 UYF720928:UYN720928 VIB720928:VIJ720928 VRX720928:VSF720928 WBT720928:WCB720928 WLP720928:WLX720928 WVL720928:WVT720928 D786464:L786464 IZ786464:JH786464 SV786464:TD786464 ACR786464:ACZ786464 AMN786464:AMV786464 AWJ786464:AWR786464 BGF786464:BGN786464 BQB786464:BQJ786464 BZX786464:CAF786464 CJT786464:CKB786464 CTP786464:CTX786464 DDL786464:DDT786464 DNH786464:DNP786464 DXD786464:DXL786464 EGZ786464:EHH786464 EQV786464:ERD786464 FAR786464:FAZ786464 FKN786464:FKV786464 FUJ786464:FUR786464 GEF786464:GEN786464 GOB786464:GOJ786464 GXX786464:GYF786464 HHT786464:HIB786464 HRP786464:HRX786464 IBL786464:IBT786464 ILH786464:ILP786464 IVD786464:IVL786464 JEZ786464:JFH786464 JOV786464:JPD786464 JYR786464:JYZ786464 KIN786464:KIV786464 KSJ786464:KSR786464 LCF786464:LCN786464 LMB786464:LMJ786464 LVX786464:LWF786464 MFT786464:MGB786464 MPP786464:MPX786464 MZL786464:MZT786464 NJH786464:NJP786464 NTD786464:NTL786464 OCZ786464:ODH786464 OMV786464:OND786464 OWR786464:OWZ786464 PGN786464:PGV786464 PQJ786464:PQR786464 QAF786464:QAN786464 QKB786464:QKJ786464 QTX786464:QUF786464 RDT786464:REB786464 RNP786464:RNX786464 RXL786464:RXT786464 SHH786464:SHP786464 SRD786464:SRL786464 TAZ786464:TBH786464 TKV786464:TLD786464 TUR786464:TUZ786464 UEN786464:UEV786464 UOJ786464:UOR786464 UYF786464:UYN786464 VIB786464:VIJ786464 VRX786464:VSF786464 WBT786464:WCB786464 WLP786464:WLX786464 WVL786464:WVT786464 D852000:L852000 IZ852000:JH852000 SV852000:TD852000 ACR852000:ACZ852000 AMN852000:AMV852000 AWJ852000:AWR852000 BGF852000:BGN852000 BQB852000:BQJ852000 BZX852000:CAF852000 CJT852000:CKB852000 CTP852000:CTX852000 DDL852000:DDT852000 DNH852000:DNP852000 DXD852000:DXL852000 EGZ852000:EHH852000 EQV852000:ERD852000 FAR852000:FAZ852000 FKN852000:FKV852000 FUJ852000:FUR852000 GEF852000:GEN852000 GOB852000:GOJ852000 GXX852000:GYF852000 HHT852000:HIB852000 HRP852000:HRX852000 IBL852000:IBT852000 ILH852000:ILP852000 IVD852000:IVL852000 JEZ852000:JFH852000 JOV852000:JPD852000 JYR852000:JYZ852000 KIN852000:KIV852000 KSJ852000:KSR852000 LCF852000:LCN852000 LMB852000:LMJ852000 LVX852000:LWF852000 MFT852000:MGB852000 MPP852000:MPX852000 MZL852000:MZT852000 NJH852000:NJP852000 NTD852000:NTL852000 OCZ852000:ODH852000 OMV852000:OND852000 OWR852000:OWZ852000 PGN852000:PGV852000 PQJ852000:PQR852000 QAF852000:QAN852000 QKB852000:QKJ852000 QTX852000:QUF852000 RDT852000:REB852000 RNP852000:RNX852000 RXL852000:RXT852000 SHH852000:SHP852000 SRD852000:SRL852000 TAZ852000:TBH852000 TKV852000:TLD852000 TUR852000:TUZ852000 UEN852000:UEV852000 UOJ852000:UOR852000 UYF852000:UYN852000 VIB852000:VIJ852000 VRX852000:VSF852000 WBT852000:WCB852000 WLP852000:WLX852000 WVL852000:WVT852000 D917536:L917536 IZ917536:JH917536 SV917536:TD917536 ACR917536:ACZ917536 AMN917536:AMV917536 AWJ917536:AWR917536 BGF917536:BGN917536 BQB917536:BQJ917536 BZX917536:CAF917536 CJT917536:CKB917536 CTP917536:CTX917536 DDL917536:DDT917536 DNH917536:DNP917536 DXD917536:DXL917536 EGZ917536:EHH917536 EQV917536:ERD917536 FAR917536:FAZ917536 FKN917536:FKV917536 FUJ917536:FUR917536 GEF917536:GEN917536 GOB917536:GOJ917536 GXX917536:GYF917536 HHT917536:HIB917536 HRP917536:HRX917536 IBL917536:IBT917536 ILH917536:ILP917536 IVD917536:IVL917536 JEZ917536:JFH917536 JOV917536:JPD917536 JYR917536:JYZ917536 KIN917536:KIV917536 KSJ917536:KSR917536 LCF917536:LCN917536 LMB917536:LMJ917536 LVX917536:LWF917536 MFT917536:MGB917536 MPP917536:MPX917536 MZL917536:MZT917536 NJH917536:NJP917536 NTD917536:NTL917536 OCZ917536:ODH917536 OMV917536:OND917536 OWR917536:OWZ917536 PGN917536:PGV917536 PQJ917536:PQR917536 QAF917536:QAN917536 QKB917536:QKJ917536 QTX917536:QUF917536 RDT917536:REB917536 RNP917536:RNX917536 RXL917536:RXT917536 SHH917536:SHP917536 SRD917536:SRL917536 TAZ917536:TBH917536 TKV917536:TLD917536 TUR917536:TUZ917536 UEN917536:UEV917536 UOJ917536:UOR917536 UYF917536:UYN917536 VIB917536:VIJ917536 VRX917536:VSF917536 WBT917536:WCB917536 WLP917536:WLX917536 WVL917536:WVT917536 D983072:L983072 IZ983072:JH983072 SV983072:TD983072 ACR983072:ACZ983072 AMN983072:AMV983072 AWJ983072:AWR983072 BGF983072:BGN983072 BQB983072:BQJ983072 BZX983072:CAF983072 CJT983072:CKB983072 CTP983072:CTX983072 DDL983072:DDT983072 DNH983072:DNP983072 DXD983072:DXL983072 EGZ983072:EHH983072 EQV983072:ERD983072 FAR983072:FAZ983072 FKN983072:FKV983072 FUJ983072:FUR983072 GEF983072:GEN983072 GOB983072:GOJ983072 GXX983072:GYF983072 HHT983072:HIB983072 HRP983072:HRX983072 IBL983072:IBT983072 ILH983072:ILP983072 IVD983072:IVL983072 JEZ983072:JFH983072 JOV983072:JPD983072 JYR983072:JYZ983072 KIN983072:KIV983072 KSJ983072:KSR983072 LCF983072:LCN983072 LMB983072:LMJ983072 LVX983072:LWF983072 MFT983072:MGB983072 MPP983072:MPX983072 MZL983072:MZT983072 NJH983072:NJP983072 NTD983072:NTL983072 OCZ983072:ODH983072 OMV983072:OND983072 OWR983072:OWZ983072 PGN983072:PGV983072 PQJ983072:PQR983072 QAF983072:QAN983072 QKB983072:QKJ983072 QTX983072:QUF983072 RDT983072:REB983072 RNP983072:RNX983072 RXL983072:RXT983072 SHH983072:SHP983072 SRD983072:SRL983072 TAZ983072:TBH983072 TKV983072:TLD983072 TUR983072:TUZ983072 UEN983072:UEV983072 UOJ983072:UOR983072 UYF983072:UYN983072 VIB983072:VIJ983072 VRX983072:VSF983072 WBT983072:WCB983072 WLP983072:WLX983072 WVL983072:WVT983072 D65570:L65571 IZ65570:JH65571 SV65570:TD65571 ACR65570:ACZ65571 AMN65570:AMV65571 AWJ65570:AWR65571 BGF65570:BGN65571 BQB65570:BQJ65571 BZX65570:CAF65571 CJT65570:CKB65571 CTP65570:CTX65571 DDL65570:DDT65571 DNH65570:DNP65571 DXD65570:DXL65571 EGZ65570:EHH65571 EQV65570:ERD65571 FAR65570:FAZ65571 FKN65570:FKV65571 FUJ65570:FUR65571 GEF65570:GEN65571 GOB65570:GOJ65571 GXX65570:GYF65571 HHT65570:HIB65571 HRP65570:HRX65571 IBL65570:IBT65571 ILH65570:ILP65571 IVD65570:IVL65571 JEZ65570:JFH65571 JOV65570:JPD65571 JYR65570:JYZ65571 KIN65570:KIV65571 KSJ65570:KSR65571 LCF65570:LCN65571 LMB65570:LMJ65571 LVX65570:LWF65571 MFT65570:MGB65571 MPP65570:MPX65571 MZL65570:MZT65571 NJH65570:NJP65571 NTD65570:NTL65571 OCZ65570:ODH65571 OMV65570:OND65571 OWR65570:OWZ65571 PGN65570:PGV65571 PQJ65570:PQR65571 QAF65570:QAN65571 QKB65570:QKJ65571 QTX65570:QUF65571 RDT65570:REB65571 RNP65570:RNX65571 RXL65570:RXT65571 SHH65570:SHP65571 SRD65570:SRL65571 TAZ65570:TBH65571 TKV65570:TLD65571 TUR65570:TUZ65571 UEN65570:UEV65571 UOJ65570:UOR65571 UYF65570:UYN65571 VIB65570:VIJ65571 VRX65570:VSF65571 WBT65570:WCB65571 WLP65570:WLX65571 WVL65570:WVT65571 D131106:L131107 IZ131106:JH131107 SV131106:TD131107 ACR131106:ACZ131107 AMN131106:AMV131107 AWJ131106:AWR131107 BGF131106:BGN131107 BQB131106:BQJ131107 BZX131106:CAF131107 CJT131106:CKB131107 CTP131106:CTX131107 DDL131106:DDT131107 DNH131106:DNP131107 DXD131106:DXL131107 EGZ131106:EHH131107 EQV131106:ERD131107 FAR131106:FAZ131107 FKN131106:FKV131107 FUJ131106:FUR131107 GEF131106:GEN131107 GOB131106:GOJ131107 GXX131106:GYF131107 HHT131106:HIB131107 HRP131106:HRX131107 IBL131106:IBT131107 ILH131106:ILP131107 IVD131106:IVL131107 JEZ131106:JFH131107 JOV131106:JPD131107 JYR131106:JYZ131107 KIN131106:KIV131107 KSJ131106:KSR131107 LCF131106:LCN131107 LMB131106:LMJ131107 LVX131106:LWF131107 MFT131106:MGB131107 MPP131106:MPX131107 MZL131106:MZT131107 NJH131106:NJP131107 NTD131106:NTL131107 OCZ131106:ODH131107 OMV131106:OND131107 OWR131106:OWZ131107 PGN131106:PGV131107 PQJ131106:PQR131107 QAF131106:QAN131107 QKB131106:QKJ131107 QTX131106:QUF131107 RDT131106:REB131107 RNP131106:RNX131107 RXL131106:RXT131107 SHH131106:SHP131107 SRD131106:SRL131107 TAZ131106:TBH131107 TKV131106:TLD131107 TUR131106:TUZ131107 UEN131106:UEV131107 UOJ131106:UOR131107 UYF131106:UYN131107 VIB131106:VIJ131107 VRX131106:VSF131107 WBT131106:WCB131107 WLP131106:WLX131107 WVL131106:WVT131107 D196642:L196643 IZ196642:JH196643 SV196642:TD196643 ACR196642:ACZ196643 AMN196642:AMV196643 AWJ196642:AWR196643 BGF196642:BGN196643 BQB196642:BQJ196643 BZX196642:CAF196643 CJT196642:CKB196643 CTP196642:CTX196643 DDL196642:DDT196643 DNH196642:DNP196643 DXD196642:DXL196643 EGZ196642:EHH196643 EQV196642:ERD196643 FAR196642:FAZ196643 FKN196642:FKV196643 FUJ196642:FUR196643 GEF196642:GEN196643 GOB196642:GOJ196643 GXX196642:GYF196643 HHT196642:HIB196643 HRP196642:HRX196643 IBL196642:IBT196643 ILH196642:ILP196643 IVD196642:IVL196643 JEZ196642:JFH196643 JOV196642:JPD196643 JYR196642:JYZ196643 KIN196642:KIV196643 KSJ196642:KSR196643 LCF196642:LCN196643 LMB196642:LMJ196643 LVX196642:LWF196643 MFT196642:MGB196643 MPP196642:MPX196643 MZL196642:MZT196643 NJH196642:NJP196643 NTD196642:NTL196643 OCZ196642:ODH196643 OMV196642:OND196643 OWR196642:OWZ196643 PGN196642:PGV196643 PQJ196642:PQR196643 QAF196642:QAN196643 QKB196642:QKJ196643 QTX196642:QUF196643 RDT196642:REB196643 RNP196642:RNX196643 RXL196642:RXT196643 SHH196642:SHP196643 SRD196642:SRL196643 TAZ196642:TBH196643 TKV196642:TLD196643 TUR196642:TUZ196643 UEN196642:UEV196643 UOJ196642:UOR196643 UYF196642:UYN196643 VIB196642:VIJ196643 VRX196642:VSF196643 WBT196642:WCB196643 WLP196642:WLX196643 WVL196642:WVT196643 D262178:L262179 IZ262178:JH262179 SV262178:TD262179 ACR262178:ACZ262179 AMN262178:AMV262179 AWJ262178:AWR262179 BGF262178:BGN262179 BQB262178:BQJ262179 BZX262178:CAF262179 CJT262178:CKB262179 CTP262178:CTX262179 DDL262178:DDT262179 DNH262178:DNP262179 DXD262178:DXL262179 EGZ262178:EHH262179 EQV262178:ERD262179 FAR262178:FAZ262179 FKN262178:FKV262179 FUJ262178:FUR262179 GEF262178:GEN262179 GOB262178:GOJ262179 GXX262178:GYF262179 HHT262178:HIB262179 HRP262178:HRX262179 IBL262178:IBT262179 ILH262178:ILP262179 IVD262178:IVL262179 JEZ262178:JFH262179 JOV262178:JPD262179 JYR262178:JYZ262179 KIN262178:KIV262179 KSJ262178:KSR262179 LCF262178:LCN262179 LMB262178:LMJ262179 LVX262178:LWF262179 MFT262178:MGB262179 MPP262178:MPX262179 MZL262178:MZT262179 NJH262178:NJP262179 NTD262178:NTL262179 OCZ262178:ODH262179 OMV262178:OND262179 OWR262178:OWZ262179 PGN262178:PGV262179 PQJ262178:PQR262179 QAF262178:QAN262179 QKB262178:QKJ262179 QTX262178:QUF262179 RDT262178:REB262179 RNP262178:RNX262179 RXL262178:RXT262179 SHH262178:SHP262179 SRD262178:SRL262179 TAZ262178:TBH262179 TKV262178:TLD262179 TUR262178:TUZ262179 UEN262178:UEV262179 UOJ262178:UOR262179 UYF262178:UYN262179 VIB262178:VIJ262179 VRX262178:VSF262179 WBT262178:WCB262179 WLP262178:WLX262179 WVL262178:WVT262179 D327714:L327715 IZ327714:JH327715 SV327714:TD327715 ACR327714:ACZ327715 AMN327714:AMV327715 AWJ327714:AWR327715 BGF327714:BGN327715 BQB327714:BQJ327715 BZX327714:CAF327715 CJT327714:CKB327715 CTP327714:CTX327715 DDL327714:DDT327715 DNH327714:DNP327715 DXD327714:DXL327715 EGZ327714:EHH327715 EQV327714:ERD327715 FAR327714:FAZ327715 FKN327714:FKV327715 FUJ327714:FUR327715 GEF327714:GEN327715 GOB327714:GOJ327715 GXX327714:GYF327715 HHT327714:HIB327715 HRP327714:HRX327715 IBL327714:IBT327715 ILH327714:ILP327715 IVD327714:IVL327715 JEZ327714:JFH327715 JOV327714:JPD327715 JYR327714:JYZ327715 KIN327714:KIV327715 KSJ327714:KSR327715 LCF327714:LCN327715 LMB327714:LMJ327715 LVX327714:LWF327715 MFT327714:MGB327715 MPP327714:MPX327715 MZL327714:MZT327715 NJH327714:NJP327715 NTD327714:NTL327715 OCZ327714:ODH327715 OMV327714:OND327715 OWR327714:OWZ327715 PGN327714:PGV327715 PQJ327714:PQR327715 QAF327714:QAN327715 QKB327714:QKJ327715 QTX327714:QUF327715 RDT327714:REB327715 RNP327714:RNX327715 RXL327714:RXT327715 SHH327714:SHP327715 SRD327714:SRL327715 TAZ327714:TBH327715 TKV327714:TLD327715 TUR327714:TUZ327715 UEN327714:UEV327715 UOJ327714:UOR327715 UYF327714:UYN327715 VIB327714:VIJ327715 VRX327714:VSF327715 WBT327714:WCB327715 WLP327714:WLX327715 WVL327714:WVT327715 D393250:L393251 IZ393250:JH393251 SV393250:TD393251 ACR393250:ACZ393251 AMN393250:AMV393251 AWJ393250:AWR393251 BGF393250:BGN393251 BQB393250:BQJ393251 BZX393250:CAF393251 CJT393250:CKB393251 CTP393250:CTX393251 DDL393250:DDT393251 DNH393250:DNP393251 DXD393250:DXL393251 EGZ393250:EHH393251 EQV393250:ERD393251 FAR393250:FAZ393251 FKN393250:FKV393251 FUJ393250:FUR393251 GEF393250:GEN393251 GOB393250:GOJ393251 GXX393250:GYF393251 HHT393250:HIB393251 HRP393250:HRX393251 IBL393250:IBT393251 ILH393250:ILP393251 IVD393250:IVL393251 JEZ393250:JFH393251 JOV393250:JPD393251 JYR393250:JYZ393251 KIN393250:KIV393251 KSJ393250:KSR393251 LCF393250:LCN393251 LMB393250:LMJ393251 LVX393250:LWF393251 MFT393250:MGB393251 MPP393250:MPX393251 MZL393250:MZT393251 NJH393250:NJP393251 NTD393250:NTL393251 OCZ393250:ODH393251 OMV393250:OND393251 OWR393250:OWZ393251 PGN393250:PGV393251 PQJ393250:PQR393251 QAF393250:QAN393251 QKB393250:QKJ393251 QTX393250:QUF393251 RDT393250:REB393251 RNP393250:RNX393251 RXL393250:RXT393251 SHH393250:SHP393251 SRD393250:SRL393251 TAZ393250:TBH393251 TKV393250:TLD393251 TUR393250:TUZ393251 UEN393250:UEV393251 UOJ393250:UOR393251 UYF393250:UYN393251 VIB393250:VIJ393251 VRX393250:VSF393251 WBT393250:WCB393251 WLP393250:WLX393251 WVL393250:WVT393251 D458786:L458787 IZ458786:JH458787 SV458786:TD458787 ACR458786:ACZ458787 AMN458786:AMV458787 AWJ458786:AWR458787 BGF458786:BGN458787 BQB458786:BQJ458787 BZX458786:CAF458787 CJT458786:CKB458787 CTP458786:CTX458787 DDL458786:DDT458787 DNH458786:DNP458787 DXD458786:DXL458787 EGZ458786:EHH458787 EQV458786:ERD458787 FAR458786:FAZ458787 FKN458786:FKV458787 FUJ458786:FUR458787 GEF458786:GEN458787 GOB458786:GOJ458787 GXX458786:GYF458787 HHT458786:HIB458787 HRP458786:HRX458787 IBL458786:IBT458787 ILH458786:ILP458787 IVD458786:IVL458787 JEZ458786:JFH458787 JOV458786:JPD458787 JYR458786:JYZ458787 KIN458786:KIV458787 KSJ458786:KSR458787 LCF458786:LCN458787 LMB458786:LMJ458787 LVX458786:LWF458787 MFT458786:MGB458787 MPP458786:MPX458787 MZL458786:MZT458787 NJH458786:NJP458787 NTD458786:NTL458787 OCZ458786:ODH458787 OMV458786:OND458787 OWR458786:OWZ458787 PGN458786:PGV458787 PQJ458786:PQR458787 QAF458786:QAN458787 QKB458786:QKJ458787 QTX458786:QUF458787 RDT458786:REB458787 RNP458786:RNX458787 RXL458786:RXT458787 SHH458786:SHP458787 SRD458786:SRL458787 TAZ458786:TBH458787 TKV458786:TLD458787 TUR458786:TUZ458787 UEN458786:UEV458787 UOJ458786:UOR458787 UYF458786:UYN458787 VIB458786:VIJ458787 VRX458786:VSF458787 WBT458786:WCB458787 WLP458786:WLX458787 WVL458786:WVT458787 D524322:L524323 IZ524322:JH524323 SV524322:TD524323 ACR524322:ACZ524323 AMN524322:AMV524323 AWJ524322:AWR524323 BGF524322:BGN524323 BQB524322:BQJ524323 BZX524322:CAF524323 CJT524322:CKB524323 CTP524322:CTX524323 DDL524322:DDT524323 DNH524322:DNP524323 DXD524322:DXL524323 EGZ524322:EHH524323 EQV524322:ERD524323 FAR524322:FAZ524323 FKN524322:FKV524323 FUJ524322:FUR524323 GEF524322:GEN524323 GOB524322:GOJ524323 GXX524322:GYF524323 HHT524322:HIB524323 HRP524322:HRX524323 IBL524322:IBT524323 ILH524322:ILP524323 IVD524322:IVL524323 JEZ524322:JFH524323 JOV524322:JPD524323 JYR524322:JYZ524323 KIN524322:KIV524323 KSJ524322:KSR524323 LCF524322:LCN524323 LMB524322:LMJ524323 LVX524322:LWF524323 MFT524322:MGB524323 MPP524322:MPX524323 MZL524322:MZT524323 NJH524322:NJP524323 NTD524322:NTL524323 OCZ524322:ODH524323 OMV524322:OND524323 OWR524322:OWZ524323 PGN524322:PGV524323 PQJ524322:PQR524323 QAF524322:QAN524323 QKB524322:QKJ524323 QTX524322:QUF524323 RDT524322:REB524323 RNP524322:RNX524323 RXL524322:RXT524323 SHH524322:SHP524323 SRD524322:SRL524323 TAZ524322:TBH524323 TKV524322:TLD524323 TUR524322:TUZ524323 UEN524322:UEV524323 UOJ524322:UOR524323 UYF524322:UYN524323 VIB524322:VIJ524323 VRX524322:VSF524323 WBT524322:WCB524323 WLP524322:WLX524323 WVL524322:WVT524323 D589858:L589859 IZ589858:JH589859 SV589858:TD589859 ACR589858:ACZ589859 AMN589858:AMV589859 AWJ589858:AWR589859 BGF589858:BGN589859 BQB589858:BQJ589859 BZX589858:CAF589859 CJT589858:CKB589859 CTP589858:CTX589859 DDL589858:DDT589859 DNH589858:DNP589859 DXD589858:DXL589859 EGZ589858:EHH589859 EQV589858:ERD589859 FAR589858:FAZ589859 FKN589858:FKV589859 FUJ589858:FUR589859 GEF589858:GEN589859 GOB589858:GOJ589859 GXX589858:GYF589859 HHT589858:HIB589859 HRP589858:HRX589859 IBL589858:IBT589859 ILH589858:ILP589859 IVD589858:IVL589859 JEZ589858:JFH589859 JOV589858:JPD589859 JYR589858:JYZ589859 KIN589858:KIV589859 KSJ589858:KSR589859 LCF589858:LCN589859 LMB589858:LMJ589859 LVX589858:LWF589859 MFT589858:MGB589859 MPP589858:MPX589859 MZL589858:MZT589859 NJH589858:NJP589859 NTD589858:NTL589859 OCZ589858:ODH589859 OMV589858:OND589859 OWR589858:OWZ589859 PGN589858:PGV589859 PQJ589858:PQR589859 QAF589858:QAN589859 QKB589858:QKJ589859 QTX589858:QUF589859 RDT589858:REB589859 RNP589858:RNX589859 RXL589858:RXT589859 SHH589858:SHP589859 SRD589858:SRL589859 TAZ589858:TBH589859 TKV589858:TLD589859 TUR589858:TUZ589859 UEN589858:UEV589859 UOJ589858:UOR589859 UYF589858:UYN589859 VIB589858:VIJ589859 VRX589858:VSF589859 WBT589858:WCB589859 WLP589858:WLX589859 WVL589858:WVT589859 D655394:L655395 IZ655394:JH655395 SV655394:TD655395 ACR655394:ACZ655395 AMN655394:AMV655395 AWJ655394:AWR655395 BGF655394:BGN655395 BQB655394:BQJ655395 BZX655394:CAF655395 CJT655394:CKB655395 CTP655394:CTX655395 DDL655394:DDT655395 DNH655394:DNP655395 DXD655394:DXL655395 EGZ655394:EHH655395 EQV655394:ERD655395 FAR655394:FAZ655395 FKN655394:FKV655395 FUJ655394:FUR655395 GEF655394:GEN655395 GOB655394:GOJ655395 GXX655394:GYF655395 HHT655394:HIB655395 HRP655394:HRX655395 IBL655394:IBT655395 ILH655394:ILP655395 IVD655394:IVL655395 JEZ655394:JFH655395 JOV655394:JPD655395 JYR655394:JYZ655395 KIN655394:KIV655395 KSJ655394:KSR655395 LCF655394:LCN655395 LMB655394:LMJ655395 LVX655394:LWF655395 MFT655394:MGB655395 MPP655394:MPX655395 MZL655394:MZT655395 NJH655394:NJP655395 NTD655394:NTL655395 OCZ655394:ODH655395 OMV655394:OND655395 OWR655394:OWZ655395 PGN655394:PGV655395 PQJ655394:PQR655395 QAF655394:QAN655395 QKB655394:QKJ655395 QTX655394:QUF655395 RDT655394:REB655395 RNP655394:RNX655395 RXL655394:RXT655395 SHH655394:SHP655395 SRD655394:SRL655395 TAZ655394:TBH655395 TKV655394:TLD655395 TUR655394:TUZ655395 UEN655394:UEV655395 UOJ655394:UOR655395 UYF655394:UYN655395 VIB655394:VIJ655395 VRX655394:VSF655395 WBT655394:WCB655395 WLP655394:WLX655395 WVL655394:WVT655395 D720930:L720931 IZ720930:JH720931 SV720930:TD720931 ACR720930:ACZ720931 AMN720930:AMV720931 AWJ720930:AWR720931 BGF720930:BGN720931 BQB720930:BQJ720931 BZX720930:CAF720931 CJT720930:CKB720931 CTP720930:CTX720931 DDL720930:DDT720931 DNH720930:DNP720931 DXD720930:DXL720931 EGZ720930:EHH720931 EQV720930:ERD720931 FAR720930:FAZ720931 FKN720930:FKV720931 FUJ720930:FUR720931 GEF720930:GEN720931 GOB720930:GOJ720931 GXX720930:GYF720931 HHT720930:HIB720931 HRP720930:HRX720931 IBL720930:IBT720931 ILH720930:ILP720931 IVD720930:IVL720931 JEZ720930:JFH720931 JOV720930:JPD720931 JYR720930:JYZ720931 KIN720930:KIV720931 KSJ720930:KSR720931 LCF720930:LCN720931 LMB720930:LMJ720931 LVX720930:LWF720931 MFT720930:MGB720931 MPP720930:MPX720931 MZL720930:MZT720931 NJH720930:NJP720931 NTD720930:NTL720931 OCZ720930:ODH720931 OMV720930:OND720931 OWR720930:OWZ720931 PGN720930:PGV720931 PQJ720930:PQR720931 QAF720930:QAN720931 QKB720930:QKJ720931 QTX720930:QUF720931 RDT720930:REB720931 RNP720930:RNX720931 RXL720930:RXT720931 SHH720930:SHP720931 SRD720930:SRL720931 TAZ720930:TBH720931 TKV720930:TLD720931 TUR720930:TUZ720931 UEN720930:UEV720931 UOJ720930:UOR720931 UYF720930:UYN720931 VIB720930:VIJ720931 VRX720930:VSF720931 WBT720930:WCB720931 WLP720930:WLX720931 WVL720930:WVT720931 D786466:L786467 IZ786466:JH786467 SV786466:TD786467 ACR786466:ACZ786467 AMN786466:AMV786467 AWJ786466:AWR786467 BGF786466:BGN786467 BQB786466:BQJ786467 BZX786466:CAF786467 CJT786466:CKB786467 CTP786466:CTX786467 DDL786466:DDT786467 DNH786466:DNP786467 DXD786466:DXL786467 EGZ786466:EHH786467 EQV786466:ERD786467 FAR786466:FAZ786467 FKN786466:FKV786467 FUJ786466:FUR786467 GEF786466:GEN786467 GOB786466:GOJ786467 GXX786466:GYF786467 HHT786466:HIB786467 HRP786466:HRX786467 IBL786466:IBT786467 ILH786466:ILP786467 IVD786466:IVL786467 JEZ786466:JFH786467 JOV786466:JPD786467 JYR786466:JYZ786467 KIN786466:KIV786467 KSJ786466:KSR786467 LCF786466:LCN786467 LMB786466:LMJ786467 LVX786466:LWF786467 MFT786466:MGB786467 MPP786466:MPX786467 MZL786466:MZT786467 NJH786466:NJP786467 NTD786466:NTL786467 OCZ786466:ODH786467 OMV786466:OND786467 OWR786466:OWZ786467 PGN786466:PGV786467 PQJ786466:PQR786467 QAF786466:QAN786467 QKB786466:QKJ786467 QTX786466:QUF786467 RDT786466:REB786467 RNP786466:RNX786467 RXL786466:RXT786467 SHH786466:SHP786467 SRD786466:SRL786467 TAZ786466:TBH786467 TKV786466:TLD786467 TUR786466:TUZ786467 UEN786466:UEV786467 UOJ786466:UOR786467 UYF786466:UYN786467 VIB786466:VIJ786467 VRX786466:VSF786467 WBT786466:WCB786467 WLP786466:WLX786467 WVL786466:WVT786467 D852002:L852003 IZ852002:JH852003 SV852002:TD852003 ACR852002:ACZ852003 AMN852002:AMV852003 AWJ852002:AWR852003 BGF852002:BGN852003 BQB852002:BQJ852003 BZX852002:CAF852003 CJT852002:CKB852003 CTP852002:CTX852003 DDL852002:DDT852003 DNH852002:DNP852003 DXD852002:DXL852003 EGZ852002:EHH852003 EQV852002:ERD852003 FAR852002:FAZ852003 FKN852002:FKV852003 FUJ852002:FUR852003 GEF852002:GEN852003 GOB852002:GOJ852003 GXX852002:GYF852003 HHT852002:HIB852003 HRP852002:HRX852003 IBL852002:IBT852003 ILH852002:ILP852003 IVD852002:IVL852003 JEZ852002:JFH852003 JOV852002:JPD852003 JYR852002:JYZ852003 KIN852002:KIV852003 KSJ852002:KSR852003 LCF852002:LCN852003 LMB852002:LMJ852003 LVX852002:LWF852003 MFT852002:MGB852003 MPP852002:MPX852003 MZL852002:MZT852003 NJH852002:NJP852003 NTD852002:NTL852003 OCZ852002:ODH852003 OMV852002:OND852003 OWR852002:OWZ852003 PGN852002:PGV852003 PQJ852002:PQR852003 QAF852002:QAN852003 QKB852002:QKJ852003 QTX852002:QUF852003 RDT852002:REB852003 RNP852002:RNX852003 RXL852002:RXT852003 SHH852002:SHP852003 SRD852002:SRL852003 TAZ852002:TBH852003 TKV852002:TLD852003 TUR852002:TUZ852003 UEN852002:UEV852003 UOJ852002:UOR852003 UYF852002:UYN852003 VIB852002:VIJ852003 VRX852002:VSF852003 WBT852002:WCB852003 WLP852002:WLX852003 WVL852002:WVT852003 D917538:L917539 IZ917538:JH917539 SV917538:TD917539 ACR917538:ACZ917539 AMN917538:AMV917539 AWJ917538:AWR917539 BGF917538:BGN917539 BQB917538:BQJ917539 BZX917538:CAF917539 CJT917538:CKB917539 CTP917538:CTX917539 DDL917538:DDT917539 DNH917538:DNP917539 DXD917538:DXL917539 EGZ917538:EHH917539 EQV917538:ERD917539 FAR917538:FAZ917539 FKN917538:FKV917539 FUJ917538:FUR917539 GEF917538:GEN917539 GOB917538:GOJ917539 GXX917538:GYF917539 HHT917538:HIB917539 HRP917538:HRX917539 IBL917538:IBT917539 ILH917538:ILP917539 IVD917538:IVL917539 JEZ917538:JFH917539 JOV917538:JPD917539 JYR917538:JYZ917539 KIN917538:KIV917539 KSJ917538:KSR917539 LCF917538:LCN917539 LMB917538:LMJ917539 LVX917538:LWF917539 MFT917538:MGB917539 MPP917538:MPX917539 MZL917538:MZT917539 NJH917538:NJP917539 NTD917538:NTL917539 OCZ917538:ODH917539 OMV917538:OND917539 OWR917538:OWZ917539 PGN917538:PGV917539 PQJ917538:PQR917539 QAF917538:QAN917539 QKB917538:QKJ917539 QTX917538:QUF917539 RDT917538:REB917539 RNP917538:RNX917539 RXL917538:RXT917539 SHH917538:SHP917539 SRD917538:SRL917539 TAZ917538:TBH917539 TKV917538:TLD917539 TUR917538:TUZ917539 UEN917538:UEV917539 UOJ917538:UOR917539 UYF917538:UYN917539 VIB917538:VIJ917539 VRX917538:VSF917539 WBT917538:WCB917539 WLP917538:WLX917539 WVL917538:WVT917539 D983074:L983075 IZ983074:JH983075 SV983074:TD983075 ACR983074:ACZ983075 AMN983074:AMV983075 AWJ983074:AWR983075 BGF983074:BGN983075 BQB983074:BQJ983075 BZX983074:CAF983075 CJT983074:CKB983075 CTP983074:CTX983075 DDL983074:DDT983075 DNH983074:DNP983075 DXD983074:DXL983075 EGZ983074:EHH983075 EQV983074:ERD983075 FAR983074:FAZ983075 FKN983074:FKV983075 FUJ983074:FUR983075 GEF983074:GEN983075 GOB983074:GOJ983075 GXX983074:GYF983075 HHT983074:HIB983075 HRP983074:HRX983075 IBL983074:IBT983075 ILH983074:ILP983075 IVD983074:IVL983075 JEZ983074:JFH983075 JOV983074:JPD983075 JYR983074:JYZ983075 KIN983074:KIV983075 KSJ983074:KSR983075 LCF983074:LCN983075 LMB983074:LMJ983075 LVX983074:LWF983075 MFT983074:MGB983075 MPP983074:MPX983075 MZL983074:MZT983075 NJH983074:NJP983075 NTD983074:NTL983075 OCZ983074:ODH983075 OMV983074:OND983075 OWR983074:OWZ983075 PGN983074:PGV983075 PQJ983074:PQR983075 QAF983074:QAN983075 QKB983074:QKJ983075 QTX983074:QUF983075 RDT983074:REB983075 RNP983074:RNX983075 RXL983074:RXT983075 SHH983074:SHP983075 SRD983074:SRL983075 TAZ983074:TBH983075 TKV983074:TLD983075 TUR983074:TUZ983075 UEN983074:UEV983075 UOJ983074:UOR983075 UYF983074:UYN983075 VIB983074:VIJ983075 VRX983074:VSF983075 WBT983074:WCB983075 WLP983074:WLX983075 WVL983074:WVT983075">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Q30"/>
  <sheetViews>
    <sheetView showGridLines="0" zoomScaleNormal="100" zoomScaleSheetLayoutView="100" workbookViewId="0">
      <selection activeCell="Q20" sqref="Q20"/>
    </sheetView>
  </sheetViews>
  <sheetFormatPr defaultRowHeight="12" x14ac:dyDescent="0.15"/>
  <cols>
    <col min="1" max="1" width="10.625" style="213" customWidth="1"/>
    <col min="2" max="2" width="3.25" style="213" bestFit="1" customWidth="1"/>
    <col min="3" max="3" width="3.125" style="213" bestFit="1" customWidth="1"/>
    <col min="4" max="9" width="6.625" style="213" customWidth="1"/>
    <col min="10" max="10" width="7.375" style="213" customWidth="1"/>
    <col min="11" max="16" width="6.625" style="213" customWidth="1"/>
    <col min="17" max="17" width="9" style="213" bestFit="1" customWidth="1"/>
    <col min="18" max="18" width="4.875" style="213" customWidth="1"/>
    <col min="19" max="19" width="3.25" style="213" customWidth="1"/>
    <col min="20" max="20" width="13.75" style="213" customWidth="1"/>
    <col min="21" max="21" width="9.625" style="213" customWidth="1"/>
    <col min="22" max="22" width="10.625" style="213" customWidth="1"/>
    <col min="23" max="27" width="9.625" style="213" customWidth="1"/>
    <col min="28" max="16384" width="9" style="213"/>
  </cols>
  <sheetData>
    <row r="1" spans="1:16" ht="14.65" customHeight="1" x14ac:dyDescent="0.15">
      <c r="A1" s="395"/>
      <c r="B1" s="395"/>
      <c r="C1" s="395"/>
      <c r="D1" s="395"/>
      <c r="F1" s="395" t="s">
        <v>950</v>
      </c>
      <c r="G1" s="395"/>
      <c r="H1" s="395"/>
      <c r="I1" s="395"/>
      <c r="J1" s="395"/>
      <c r="K1" s="395"/>
      <c r="L1" s="395"/>
      <c r="M1" s="395"/>
      <c r="N1" s="395"/>
      <c r="O1" s="395"/>
      <c r="P1" s="395"/>
    </row>
    <row r="2" spans="1:16" ht="14.65" customHeight="1" x14ac:dyDescent="0.15">
      <c r="A2" s="2276" t="s">
        <v>951</v>
      </c>
      <c r="B2" s="2276"/>
      <c r="C2" s="2276"/>
      <c r="D2" s="2276"/>
      <c r="E2" s="397"/>
      <c r="F2" s="397"/>
      <c r="G2" s="396"/>
      <c r="H2" s="396"/>
      <c r="I2" s="396"/>
      <c r="J2" s="396"/>
      <c r="K2" s="396"/>
      <c r="L2" s="396"/>
      <c r="M2" s="398"/>
      <c r="N2" s="396"/>
      <c r="O2" s="396"/>
      <c r="P2" s="396"/>
    </row>
    <row r="3" spans="1:16" ht="14.65" customHeight="1" x14ac:dyDescent="0.15">
      <c r="A3" s="2277" t="s">
        <v>245</v>
      </c>
      <c r="B3" s="2277"/>
      <c r="C3" s="2277"/>
      <c r="D3" s="396"/>
      <c r="E3" s="399"/>
      <c r="F3" s="399"/>
      <c r="G3" s="396"/>
      <c r="H3" s="396"/>
      <c r="I3" s="396"/>
      <c r="J3" s="396"/>
      <c r="K3" s="396"/>
      <c r="L3" s="396"/>
      <c r="M3" s="396"/>
      <c r="N3" s="2278" t="s">
        <v>636</v>
      </c>
      <c r="O3" s="2278"/>
      <c r="P3" s="405"/>
    </row>
    <row r="4" spans="1:16" ht="14.65" customHeight="1" x14ac:dyDescent="0.15">
      <c r="A4" s="2043" t="s">
        <v>45</v>
      </c>
      <c r="B4" s="2043"/>
      <c r="C4" s="2045"/>
      <c r="D4" s="2039" t="s">
        <v>77</v>
      </c>
      <c r="E4" s="2013"/>
      <c r="F4" s="2040"/>
      <c r="G4" s="2039" t="s">
        <v>952</v>
      </c>
      <c r="H4" s="2013"/>
      <c r="I4" s="2040"/>
      <c r="J4" s="2039" t="s">
        <v>953</v>
      </c>
      <c r="K4" s="2013"/>
      <c r="L4" s="2040"/>
      <c r="M4" s="2039" t="s">
        <v>954</v>
      </c>
      <c r="N4" s="2013"/>
      <c r="O4" s="2013"/>
      <c r="P4" s="271"/>
    </row>
    <row r="5" spans="1:16" ht="14.65" customHeight="1" x14ac:dyDescent="0.15">
      <c r="A5" s="2070"/>
      <c r="B5" s="2070"/>
      <c r="C5" s="2071"/>
      <c r="D5" s="1702" t="s">
        <v>248</v>
      </c>
      <c r="E5" s="1702" t="s">
        <v>94</v>
      </c>
      <c r="F5" s="1702" t="s">
        <v>82</v>
      </c>
      <c r="G5" s="1702" t="s">
        <v>248</v>
      </c>
      <c r="H5" s="1702" t="s">
        <v>94</v>
      </c>
      <c r="I5" s="1702" t="s">
        <v>82</v>
      </c>
      <c r="J5" s="1702" t="s">
        <v>248</v>
      </c>
      <c r="K5" s="1702" t="s">
        <v>94</v>
      </c>
      <c r="L5" s="1702" t="s">
        <v>82</v>
      </c>
      <c r="M5" s="1702" t="s">
        <v>248</v>
      </c>
      <c r="N5" s="1702" t="s">
        <v>94</v>
      </c>
      <c r="O5" s="1702" t="s">
        <v>82</v>
      </c>
      <c r="P5" s="271"/>
    </row>
    <row r="6" spans="1:16" ht="14.65" customHeight="1" x14ac:dyDescent="0.15">
      <c r="A6" s="370" t="s">
        <v>907</v>
      </c>
      <c r="B6" s="1228">
        <v>9</v>
      </c>
      <c r="C6" s="213" t="s">
        <v>874</v>
      </c>
      <c r="D6" s="1732">
        <v>18.100000000000001</v>
      </c>
      <c r="E6" s="401">
        <v>19</v>
      </c>
      <c r="F6" s="401">
        <v>17.100000000000001</v>
      </c>
      <c r="G6" s="401">
        <v>142</v>
      </c>
      <c r="H6" s="401">
        <v>158</v>
      </c>
      <c r="I6" s="401">
        <v>123</v>
      </c>
      <c r="J6" s="401">
        <v>130.9</v>
      </c>
      <c r="K6" s="401">
        <v>142.4</v>
      </c>
      <c r="L6" s="401">
        <v>117.2</v>
      </c>
      <c r="M6" s="401">
        <v>11.1</v>
      </c>
      <c r="N6" s="401">
        <v>15.6</v>
      </c>
      <c r="O6" s="401">
        <v>5.8</v>
      </c>
      <c r="P6" s="401"/>
    </row>
    <row r="7" spans="1:16" ht="14.65" customHeight="1" x14ac:dyDescent="0.15">
      <c r="A7" s="370"/>
      <c r="B7" s="1228">
        <v>10</v>
      </c>
      <c r="C7" s="1733"/>
      <c r="D7" s="1732">
        <v>18.3</v>
      </c>
      <c r="E7" s="401">
        <v>19.2</v>
      </c>
      <c r="F7" s="401">
        <v>17.2</v>
      </c>
      <c r="G7" s="401">
        <v>143.1</v>
      </c>
      <c r="H7" s="401">
        <v>160</v>
      </c>
      <c r="I7" s="401">
        <v>123.4</v>
      </c>
      <c r="J7" s="401">
        <v>131.80000000000001</v>
      </c>
      <c r="K7" s="401">
        <v>144</v>
      </c>
      <c r="L7" s="401">
        <v>117.5</v>
      </c>
      <c r="M7" s="401">
        <v>11.3</v>
      </c>
      <c r="N7" s="401">
        <v>16</v>
      </c>
      <c r="O7" s="401">
        <v>5.9</v>
      </c>
      <c r="P7" s="401"/>
    </row>
    <row r="8" spans="1:16" ht="14.65" customHeight="1" x14ac:dyDescent="0.15">
      <c r="A8" s="372"/>
      <c r="B8" s="1229">
        <v>11</v>
      </c>
      <c r="C8" s="1734"/>
      <c r="D8" s="402">
        <v>18.600000000000001</v>
      </c>
      <c r="E8" s="402">
        <v>19.5</v>
      </c>
      <c r="F8" s="402">
        <v>17.5</v>
      </c>
      <c r="G8" s="402">
        <v>145.1</v>
      </c>
      <c r="H8" s="402">
        <v>161.69999999999999</v>
      </c>
      <c r="I8" s="402">
        <v>125.4</v>
      </c>
      <c r="J8" s="402">
        <v>133.6</v>
      </c>
      <c r="K8" s="402">
        <v>145.5</v>
      </c>
      <c r="L8" s="402">
        <v>119.5</v>
      </c>
      <c r="M8" s="402">
        <v>11.5</v>
      </c>
      <c r="N8" s="402">
        <v>16.2</v>
      </c>
      <c r="O8" s="402">
        <v>5.9</v>
      </c>
      <c r="P8" s="407"/>
    </row>
    <row r="9" spans="1:16" ht="14.65" customHeight="1" x14ac:dyDescent="0.15">
      <c r="A9" s="1714"/>
      <c r="B9" s="1714"/>
      <c r="C9" s="1714"/>
      <c r="D9" s="1735"/>
      <c r="E9" s="403"/>
      <c r="F9" s="403"/>
      <c r="G9" s="403"/>
      <c r="H9" s="403"/>
      <c r="I9" s="403"/>
      <c r="J9" s="403"/>
      <c r="K9" s="403"/>
      <c r="L9" s="403"/>
      <c r="M9" s="403"/>
      <c r="N9" s="403"/>
      <c r="O9" s="403"/>
      <c r="P9" s="403"/>
    </row>
    <row r="10" spans="1:16" ht="14.65" customHeight="1" x14ac:dyDescent="0.15">
      <c r="A10" s="1867" t="s">
        <v>235</v>
      </c>
      <c r="B10" s="1867" t="s">
        <v>235</v>
      </c>
      <c r="C10" s="1867" t="s">
        <v>235</v>
      </c>
      <c r="D10" s="1736">
        <v>20.6</v>
      </c>
      <c r="E10" s="406">
        <v>20.8</v>
      </c>
      <c r="F10" s="406">
        <v>20</v>
      </c>
      <c r="G10" s="406">
        <v>169</v>
      </c>
      <c r="H10" s="406">
        <v>173.3</v>
      </c>
      <c r="I10" s="406">
        <v>149.4</v>
      </c>
      <c r="J10" s="406">
        <v>156.9</v>
      </c>
      <c r="K10" s="406">
        <v>159.1</v>
      </c>
      <c r="L10" s="406">
        <v>146.9</v>
      </c>
      <c r="M10" s="406">
        <v>12.1</v>
      </c>
      <c r="N10" s="406">
        <v>14.2</v>
      </c>
      <c r="O10" s="406">
        <v>2.5</v>
      </c>
      <c r="P10" s="404"/>
    </row>
    <row r="11" spans="1:16" ht="14.65" customHeight="1" x14ac:dyDescent="0.15">
      <c r="A11" s="1867" t="s">
        <v>155</v>
      </c>
      <c r="B11" s="1867" t="s">
        <v>155</v>
      </c>
      <c r="C11" s="1867" t="s">
        <v>155</v>
      </c>
      <c r="D11" s="1736">
        <v>19.899999999999999</v>
      </c>
      <c r="E11" s="406">
        <v>20.2</v>
      </c>
      <c r="F11" s="406">
        <v>19.100000000000001</v>
      </c>
      <c r="G11" s="406">
        <v>166.9</v>
      </c>
      <c r="H11" s="406">
        <v>173.4</v>
      </c>
      <c r="I11" s="406">
        <v>151.30000000000001</v>
      </c>
      <c r="J11" s="406">
        <v>151.9</v>
      </c>
      <c r="K11" s="406">
        <v>156.30000000000001</v>
      </c>
      <c r="L11" s="406">
        <v>141.4</v>
      </c>
      <c r="M11" s="406">
        <v>15</v>
      </c>
      <c r="N11" s="406">
        <v>17.100000000000001</v>
      </c>
      <c r="O11" s="406">
        <v>9.9</v>
      </c>
      <c r="P11" s="404"/>
    </row>
    <row r="12" spans="1:16" ht="14.65" customHeight="1" x14ac:dyDescent="0.15">
      <c r="A12" s="2279" t="s">
        <v>236</v>
      </c>
      <c r="B12" s="2279" t="s">
        <v>236</v>
      </c>
      <c r="C12" s="2279" t="s">
        <v>236</v>
      </c>
      <c r="D12" s="1736">
        <v>19.3</v>
      </c>
      <c r="E12" s="406">
        <v>19.3</v>
      </c>
      <c r="F12" s="406">
        <v>19.399999999999999</v>
      </c>
      <c r="G12" s="406">
        <v>166.5</v>
      </c>
      <c r="H12" s="406">
        <v>169.7</v>
      </c>
      <c r="I12" s="406">
        <v>152.69999999999999</v>
      </c>
      <c r="J12" s="406">
        <v>149</v>
      </c>
      <c r="K12" s="406">
        <v>149.5</v>
      </c>
      <c r="L12" s="406">
        <v>146.69999999999999</v>
      </c>
      <c r="M12" s="406">
        <v>17.5</v>
      </c>
      <c r="N12" s="406">
        <v>20.2</v>
      </c>
      <c r="O12" s="406">
        <v>6</v>
      </c>
      <c r="P12" s="404"/>
    </row>
    <row r="13" spans="1:16" ht="14.65" customHeight="1" x14ac:dyDescent="0.15">
      <c r="A13" s="1867" t="s">
        <v>93</v>
      </c>
      <c r="B13" s="1867" t="s">
        <v>93</v>
      </c>
      <c r="C13" s="1867" t="s">
        <v>93</v>
      </c>
      <c r="D13" s="1736">
        <v>18.899999999999999</v>
      </c>
      <c r="E13" s="406">
        <v>19.100000000000001</v>
      </c>
      <c r="F13" s="406">
        <v>18.3</v>
      </c>
      <c r="G13" s="406">
        <v>159.4</v>
      </c>
      <c r="H13" s="406">
        <v>166.1</v>
      </c>
      <c r="I13" s="406">
        <v>141.80000000000001</v>
      </c>
      <c r="J13" s="406">
        <v>149.30000000000001</v>
      </c>
      <c r="K13" s="406">
        <v>154.30000000000001</v>
      </c>
      <c r="L13" s="406">
        <v>136</v>
      </c>
      <c r="M13" s="406">
        <v>10.1</v>
      </c>
      <c r="N13" s="406">
        <v>11.8</v>
      </c>
      <c r="O13" s="406">
        <v>5.8</v>
      </c>
      <c r="P13" s="404"/>
    </row>
    <row r="14" spans="1:16" ht="14.65" customHeight="1" x14ac:dyDescent="0.15">
      <c r="A14" s="1867" t="s">
        <v>147</v>
      </c>
      <c r="B14" s="1867" t="s">
        <v>147</v>
      </c>
      <c r="C14" s="1867" t="s">
        <v>147</v>
      </c>
      <c r="D14" s="1736">
        <v>19.8</v>
      </c>
      <c r="E14" s="406">
        <v>20.5</v>
      </c>
      <c r="F14" s="406">
        <v>18</v>
      </c>
      <c r="G14" s="406">
        <v>173.7</v>
      </c>
      <c r="H14" s="406">
        <v>187.4</v>
      </c>
      <c r="I14" s="406">
        <v>137.1</v>
      </c>
      <c r="J14" s="406">
        <v>145.69999999999999</v>
      </c>
      <c r="K14" s="406">
        <v>152.6</v>
      </c>
      <c r="L14" s="406">
        <v>127.2</v>
      </c>
      <c r="M14" s="406">
        <v>28</v>
      </c>
      <c r="N14" s="406">
        <v>34.799999999999997</v>
      </c>
      <c r="O14" s="406">
        <v>9.9</v>
      </c>
      <c r="P14" s="404"/>
    </row>
    <row r="15" spans="1:16" ht="14.25" customHeight="1" x14ac:dyDescent="0.15">
      <c r="A15" s="1867" t="s">
        <v>237</v>
      </c>
      <c r="B15" s="1867" t="s">
        <v>237</v>
      </c>
      <c r="C15" s="1867" t="s">
        <v>237</v>
      </c>
      <c r="D15" s="1736">
        <v>17.8</v>
      </c>
      <c r="E15" s="406">
        <v>18.8</v>
      </c>
      <c r="F15" s="406">
        <v>17</v>
      </c>
      <c r="G15" s="406">
        <v>126.7</v>
      </c>
      <c r="H15" s="406">
        <v>146.1</v>
      </c>
      <c r="I15" s="406">
        <v>112</v>
      </c>
      <c r="J15" s="406">
        <v>120.6</v>
      </c>
      <c r="K15" s="406">
        <v>136.1</v>
      </c>
      <c r="L15" s="406">
        <v>108.9</v>
      </c>
      <c r="M15" s="406">
        <v>6.1</v>
      </c>
      <c r="N15" s="406">
        <v>10</v>
      </c>
      <c r="O15" s="406">
        <v>3.1</v>
      </c>
      <c r="P15" s="404"/>
    </row>
    <row r="16" spans="1:16" ht="14.65" customHeight="1" x14ac:dyDescent="0.15">
      <c r="A16" s="1867" t="s">
        <v>238</v>
      </c>
      <c r="B16" s="1867" t="s">
        <v>238</v>
      </c>
      <c r="C16" s="1867" t="s">
        <v>238</v>
      </c>
      <c r="D16" s="1736">
        <v>18.600000000000001</v>
      </c>
      <c r="E16" s="406">
        <v>18.899999999999999</v>
      </c>
      <c r="F16" s="406">
        <v>18.399999999999999</v>
      </c>
      <c r="G16" s="406">
        <v>143.80000000000001</v>
      </c>
      <c r="H16" s="406">
        <v>153.80000000000001</v>
      </c>
      <c r="I16" s="406">
        <v>135.69999999999999</v>
      </c>
      <c r="J16" s="406">
        <v>135.69999999999999</v>
      </c>
      <c r="K16" s="406">
        <v>142.6</v>
      </c>
      <c r="L16" s="406">
        <v>130.19999999999999</v>
      </c>
      <c r="M16" s="406">
        <v>8.1</v>
      </c>
      <c r="N16" s="406">
        <v>11.2</v>
      </c>
      <c r="O16" s="406">
        <v>5.5</v>
      </c>
      <c r="P16" s="404"/>
    </row>
    <row r="17" spans="1:95" ht="14.65" customHeight="1" x14ac:dyDescent="0.15">
      <c r="A17" s="2269" t="s">
        <v>239</v>
      </c>
      <c r="B17" s="2269" t="s">
        <v>239</v>
      </c>
      <c r="C17" s="2269" t="s">
        <v>239</v>
      </c>
      <c r="D17" s="1736">
        <v>18</v>
      </c>
      <c r="E17" s="406">
        <v>18.600000000000001</v>
      </c>
      <c r="F17" s="406">
        <v>17</v>
      </c>
      <c r="G17" s="406">
        <v>140.69999999999999</v>
      </c>
      <c r="H17" s="406">
        <v>148.9</v>
      </c>
      <c r="I17" s="406">
        <v>127.1</v>
      </c>
      <c r="J17" s="406">
        <v>129.5</v>
      </c>
      <c r="K17" s="406">
        <v>135.80000000000001</v>
      </c>
      <c r="L17" s="406">
        <v>119</v>
      </c>
      <c r="M17" s="406">
        <v>11.2</v>
      </c>
      <c r="N17" s="406">
        <v>13.1</v>
      </c>
      <c r="O17" s="406">
        <v>8.1</v>
      </c>
      <c r="P17" s="404"/>
    </row>
    <row r="18" spans="1:95" ht="14.65" customHeight="1" x14ac:dyDescent="0.15">
      <c r="A18" s="2267" t="s">
        <v>240</v>
      </c>
      <c r="B18" s="2267" t="s">
        <v>240</v>
      </c>
      <c r="C18" s="2267" t="s">
        <v>240</v>
      </c>
      <c r="D18" s="1736">
        <v>18.899999999999999</v>
      </c>
      <c r="E18" s="406">
        <v>19.7</v>
      </c>
      <c r="F18" s="406">
        <v>17.399999999999999</v>
      </c>
      <c r="G18" s="406">
        <v>159.19999999999999</v>
      </c>
      <c r="H18" s="406">
        <v>171.2</v>
      </c>
      <c r="I18" s="406">
        <v>134.69999999999999</v>
      </c>
      <c r="J18" s="406">
        <v>145.5</v>
      </c>
      <c r="K18" s="406">
        <v>154</v>
      </c>
      <c r="L18" s="406">
        <v>128.19999999999999</v>
      </c>
      <c r="M18" s="406">
        <v>13.7</v>
      </c>
      <c r="N18" s="406">
        <v>17.2</v>
      </c>
      <c r="O18" s="406">
        <v>6.5</v>
      </c>
      <c r="P18" s="404"/>
    </row>
    <row r="19" spans="1:95" ht="14.65" customHeight="1" x14ac:dyDescent="0.15">
      <c r="A19" s="2275" t="s">
        <v>241</v>
      </c>
      <c r="B19" s="2275" t="s">
        <v>241</v>
      </c>
      <c r="C19" s="2275" t="s">
        <v>241</v>
      </c>
      <c r="D19" s="1736">
        <v>15</v>
      </c>
      <c r="E19" s="406">
        <v>15.2</v>
      </c>
      <c r="F19" s="406">
        <v>14.9</v>
      </c>
      <c r="G19" s="406">
        <v>96.6</v>
      </c>
      <c r="H19" s="406">
        <v>109.9</v>
      </c>
      <c r="I19" s="406">
        <v>89.6</v>
      </c>
      <c r="J19" s="406">
        <v>91.1</v>
      </c>
      <c r="K19" s="406">
        <v>100.5</v>
      </c>
      <c r="L19" s="406">
        <v>86.1</v>
      </c>
      <c r="M19" s="406">
        <v>5.5</v>
      </c>
      <c r="N19" s="406">
        <v>9.4</v>
      </c>
      <c r="O19" s="406">
        <v>3.5</v>
      </c>
      <c r="P19" s="404"/>
    </row>
    <row r="20" spans="1:95" ht="14.65" customHeight="1" x14ac:dyDescent="0.15">
      <c r="A20" s="2267" t="s">
        <v>126</v>
      </c>
      <c r="B20" s="2267" t="s">
        <v>126</v>
      </c>
      <c r="C20" s="2267" t="s">
        <v>126</v>
      </c>
      <c r="D20" s="1736">
        <v>16.2</v>
      </c>
      <c r="E20" s="406">
        <v>17.600000000000001</v>
      </c>
      <c r="F20" s="406">
        <v>15.1</v>
      </c>
      <c r="G20" s="406">
        <v>107.6</v>
      </c>
      <c r="H20" s="406">
        <v>116.5</v>
      </c>
      <c r="I20" s="406">
        <v>100.7</v>
      </c>
      <c r="J20" s="406">
        <v>101.9</v>
      </c>
      <c r="K20" s="406">
        <v>108.1</v>
      </c>
      <c r="L20" s="406">
        <v>97.1</v>
      </c>
      <c r="M20" s="406">
        <v>5.7</v>
      </c>
      <c r="N20" s="406">
        <v>8.4</v>
      </c>
      <c r="O20" s="406">
        <v>3.6</v>
      </c>
      <c r="P20" s="404"/>
    </row>
    <row r="21" spans="1:95" ht="14.65" customHeight="1" x14ac:dyDescent="0.15">
      <c r="A21" s="1867" t="s">
        <v>242</v>
      </c>
      <c r="B21" s="1867" t="s">
        <v>242</v>
      </c>
      <c r="C21" s="1867" t="s">
        <v>242</v>
      </c>
      <c r="D21" s="1736">
        <v>17.8</v>
      </c>
      <c r="E21" s="406">
        <v>18.3</v>
      </c>
      <c r="F21" s="406">
        <v>17.3</v>
      </c>
      <c r="G21" s="406">
        <v>132.4</v>
      </c>
      <c r="H21" s="406">
        <v>142.19999999999999</v>
      </c>
      <c r="I21" s="406">
        <v>123</v>
      </c>
      <c r="J21" s="406">
        <v>120.7</v>
      </c>
      <c r="K21" s="406">
        <v>128</v>
      </c>
      <c r="L21" s="406">
        <v>113.7</v>
      </c>
      <c r="M21" s="406">
        <v>11.7</v>
      </c>
      <c r="N21" s="406">
        <v>14.2</v>
      </c>
      <c r="O21" s="406">
        <v>9.3000000000000007</v>
      </c>
      <c r="P21" s="404"/>
    </row>
    <row r="22" spans="1:95" ht="14.65" customHeight="1" x14ac:dyDescent="0.15">
      <c r="A22" s="1867" t="s">
        <v>33</v>
      </c>
      <c r="B22" s="1867" t="s">
        <v>33</v>
      </c>
      <c r="C22" s="1867" t="s">
        <v>33</v>
      </c>
      <c r="D22" s="1736">
        <v>18.2</v>
      </c>
      <c r="E22" s="406">
        <v>19.100000000000001</v>
      </c>
      <c r="F22" s="406">
        <v>17.899999999999999</v>
      </c>
      <c r="G22" s="406">
        <v>138.6</v>
      </c>
      <c r="H22" s="406">
        <v>151.80000000000001</v>
      </c>
      <c r="I22" s="406">
        <v>133.5</v>
      </c>
      <c r="J22" s="406">
        <v>132.69999999999999</v>
      </c>
      <c r="K22" s="406">
        <v>143.5</v>
      </c>
      <c r="L22" s="406">
        <v>128.5</v>
      </c>
      <c r="M22" s="406">
        <v>5.9</v>
      </c>
      <c r="N22" s="406">
        <v>8.3000000000000007</v>
      </c>
      <c r="O22" s="406">
        <v>5</v>
      </c>
      <c r="P22" s="404"/>
    </row>
    <row r="23" spans="1:95" ht="14.65" customHeight="1" x14ac:dyDescent="0.15">
      <c r="A23" s="1867" t="s">
        <v>243</v>
      </c>
      <c r="B23" s="1867" t="s">
        <v>243</v>
      </c>
      <c r="C23" s="1867" t="s">
        <v>243</v>
      </c>
      <c r="D23" s="1736">
        <v>18.399999999999999</v>
      </c>
      <c r="E23" s="406">
        <v>18.600000000000001</v>
      </c>
      <c r="F23" s="406">
        <v>18</v>
      </c>
      <c r="G23" s="406">
        <v>146.4</v>
      </c>
      <c r="H23" s="406">
        <v>151</v>
      </c>
      <c r="I23" s="406">
        <v>138.9</v>
      </c>
      <c r="J23" s="406">
        <v>139.4</v>
      </c>
      <c r="K23" s="406">
        <v>142.6</v>
      </c>
      <c r="L23" s="406">
        <v>134.1</v>
      </c>
      <c r="M23" s="406">
        <v>7</v>
      </c>
      <c r="N23" s="406">
        <v>8.4</v>
      </c>
      <c r="O23" s="406">
        <v>4.8</v>
      </c>
      <c r="P23" s="404"/>
    </row>
    <row r="24" spans="1:95" ht="14.65" customHeight="1" x14ac:dyDescent="0.15">
      <c r="A24" s="2274" t="s">
        <v>38</v>
      </c>
      <c r="B24" s="2274" t="s">
        <v>38</v>
      </c>
      <c r="C24" s="2274" t="s">
        <v>38</v>
      </c>
      <c r="D24" s="1737">
        <v>19.3</v>
      </c>
      <c r="E24" s="1738">
        <v>20.2</v>
      </c>
      <c r="F24" s="1738">
        <v>18.100000000000001</v>
      </c>
      <c r="G24" s="1738">
        <v>151.5</v>
      </c>
      <c r="H24" s="1738">
        <v>169.4</v>
      </c>
      <c r="I24" s="1738">
        <v>127.3</v>
      </c>
      <c r="J24" s="1738">
        <v>136.5</v>
      </c>
      <c r="K24" s="1738">
        <v>147.9</v>
      </c>
      <c r="L24" s="1738">
        <v>121.1</v>
      </c>
      <c r="M24" s="1738">
        <v>15</v>
      </c>
      <c r="N24" s="1738">
        <v>21.5</v>
      </c>
      <c r="O24" s="1738">
        <v>6.2</v>
      </c>
      <c r="P24" s="404"/>
    </row>
    <row r="25" spans="1:95" ht="14.65" customHeight="1" x14ac:dyDescent="0.15">
      <c r="A25" s="77"/>
      <c r="B25" s="77"/>
      <c r="C25" s="77"/>
      <c r="D25" s="403"/>
      <c r="E25" s="408"/>
      <c r="F25" s="408"/>
      <c r="G25" s="403"/>
      <c r="H25" s="403"/>
      <c r="I25" s="403"/>
      <c r="J25" s="403"/>
      <c r="K25" s="403"/>
      <c r="L25" s="403"/>
      <c r="M25" s="403"/>
      <c r="N25" s="403"/>
      <c r="O25" s="403"/>
      <c r="P25" s="403"/>
      <c r="W25" s="351"/>
      <c r="X25" s="351"/>
      <c r="Y25" s="351"/>
      <c r="Z25" s="351"/>
      <c r="AA25" s="351"/>
      <c r="AB25" s="351"/>
    </row>
    <row r="26" spans="1:95" ht="14.65" customHeight="1" x14ac:dyDescent="0.15">
      <c r="E26" s="400"/>
      <c r="F26" s="400"/>
      <c r="G26" s="409"/>
      <c r="H26" s="409"/>
      <c r="I26" s="409"/>
      <c r="J26" s="409"/>
      <c r="K26" s="409"/>
      <c r="L26" s="409"/>
      <c r="M26" s="409"/>
      <c r="N26" s="409"/>
      <c r="O26" s="409"/>
      <c r="P26" s="409"/>
      <c r="V26" s="44"/>
      <c r="W26" s="351"/>
      <c r="X26" s="351"/>
      <c r="Y26" s="351"/>
      <c r="Z26" s="351"/>
      <c r="AA26" s="352"/>
      <c r="AB26" s="352"/>
    </row>
    <row r="27" spans="1:95" ht="14.65" customHeight="1" x14ac:dyDescent="0.15">
      <c r="D27" s="409"/>
      <c r="E27" s="400"/>
      <c r="F27" s="400"/>
      <c r="G27" s="400"/>
      <c r="H27" s="400"/>
      <c r="I27" s="400"/>
      <c r="J27" s="400"/>
      <c r="K27" s="400"/>
      <c r="L27" s="409"/>
      <c r="M27" s="409"/>
      <c r="N27" s="409"/>
      <c r="O27" s="409"/>
      <c r="P27" s="409"/>
      <c r="V27" s="238"/>
      <c r="W27" s="1312"/>
      <c r="X27" s="1312"/>
      <c r="Y27" s="1312"/>
      <c r="Z27" s="1312"/>
      <c r="AA27" s="352"/>
      <c r="AB27" s="352"/>
    </row>
    <row r="28" spans="1:95" x14ac:dyDescent="0.15">
      <c r="D28" s="409"/>
      <c r="E28" s="400"/>
      <c r="F28" s="400"/>
      <c r="G28" s="409"/>
      <c r="H28" s="409"/>
      <c r="I28" s="409"/>
      <c r="J28" s="409"/>
      <c r="K28" s="409"/>
      <c r="L28" s="409"/>
      <c r="M28" s="409"/>
      <c r="N28" s="409"/>
      <c r="O28" s="409"/>
      <c r="P28" s="409"/>
    </row>
    <row r="30" spans="1:95" x14ac:dyDescent="0.15">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row>
  </sheetData>
  <mergeCells count="23">
    <mergeCell ref="A2:D2"/>
    <mergeCell ref="A3:C3"/>
    <mergeCell ref="N3:O3"/>
    <mergeCell ref="A22:C22"/>
    <mergeCell ref="A23:C23"/>
    <mergeCell ref="M4:O4"/>
    <mergeCell ref="A15:C15"/>
    <mergeCell ref="A4:C5"/>
    <mergeCell ref="D4:F4"/>
    <mergeCell ref="G4:I4"/>
    <mergeCell ref="J4:L4"/>
    <mergeCell ref="A10:C10"/>
    <mergeCell ref="A11:C11"/>
    <mergeCell ref="A12:C12"/>
    <mergeCell ref="A13:C13"/>
    <mergeCell ref="A14:C14"/>
    <mergeCell ref="A24:C24"/>
    <mergeCell ref="A16:C16"/>
    <mergeCell ref="A17:C17"/>
    <mergeCell ref="A18:C18"/>
    <mergeCell ref="A19:C19"/>
    <mergeCell ref="A20:C20"/>
    <mergeCell ref="A21:C21"/>
  </mergeCells>
  <phoneticPr fontId="60"/>
  <dataValidations count="3">
    <dataValidation imeMode="off" allowBlank="1" showInputMessage="1" showErrorMessage="1" errorTitle="入力エラー" error="入力した値に誤りがあります" sqref="D8:O8"/>
    <dataValidation type="whole" imeMode="off" allowBlank="1" showInputMessage="1" showErrorMessage="1" errorTitle="入力エラー" error="入力した値に誤りがあります" sqref="D6:O7 D10:O24 B6:B8">
      <formula1>-999999999999</formula1>
      <formula2>999999999999</formula2>
    </dataValidation>
    <dataValidation type="whole" allowBlank="1" showInputMessage="1" showErrorMessage="1" errorTitle="入力エラー" error="入力した値に誤りがあります" sqref="P10:P24">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4"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30"/>
  <sheetViews>
    <sheetView showGridLines="0" zoomScaleNormal="100" zoomScaleSheetLayoutView="100" workbookViewId="0">
      <selection activeCell="N27" sqref="N27"/>
    </sheetView>
  </sheetViews>
  <sheetFormatPr defaultRowHeight="12" x14ac:dyDescent="0.15"/>
  <cols>
    <col min="1" max="1" width="9" style="213" bestFit="1" customWidth="1"/>
    <col min="2" max="2" width="4.875" style="213" customWidth="1"/>
    <col min="3" max="3" width="3.25" style="213" customWidth="1"/>
    <col min="4" max="4" width="13.75" style="213" customWidth="1"/>
    <col min="5" max="5" width="9.625" style="213" customWidth="1"/>
    <col min="6" max="6" width="10.625" style="213" customWidth="1"/>
    <col min="7" max="11" width="9.625" style="213" customWidth="1"/>
    <col min="12" max="12" width="9" style="213" bestFit="1"/>
    <col min="13" max="16384" width="9" style="213"/>
  </cols>
  <sheetData>
    <row r="1" spans="1:61" ht="14.65" customHeight="1" x14ac:dyDescent="0.15">
      <c r="A1" s="395"/>
      <c r="B1" s="395"/>
      <c r="C1" s="395"/>
      <c r="D1" s="395"/>
      <c r="E1" s="440" t="s">
        <v>562</v>
      </c>
      <c r="F1" s="1267"/>
      <c r="G1" s="410"/>
      <c r="H1" s="410"/>
      <c r="I1" s="410"/>
      <c r="J1" s="410"/>
      <c r="K1" s="410"/>
      <c r="L1" s="395"/>
      <c r="M1" s="395"/>
      <c r="N1" s="395"/>
      <c r="O1" s="395"/>
    </row>
    <row r="2" spans="1:61" ht="14.65" customHeight="1" x14ac:dyDescent="0.15">
      <c r="A2" s="229" t="s">
        <v>172</v>
      </c>
      <c r="B2" s="229"/>
      <c r="C2" s="229"/>
      <c r="D2" s="409"/>
      <c r="E2" s="400"/>
      <c r="F2" s="400"/>
      <c r="G2" s="409"/>
      <c r="H2" s="409"/>
      <c r="I2" s="409"/>
      <c r="J2" s="409"/>
      <c r="K2" s="409"/>
      <c r="L2" s="409"/>
      <c r="M2" s="409"/>
      <c r="N2" s="409"/>
      <c r="O2" s="409"/>
    </row>
    <row r="3" spans="1:61" ht="14.65" customHeight="1" x14ac:dyDescent="0.15">
      <c r="A3" s="213" t="s">
        <v>249</v>
      </c>
      <c r="D3" s="409"/>
      <c r="E3" s="400"/>
      <c r="F3" s="400"/>
      <c r="G3" s="409"/>
      <c r="H3" s="409"/>
      <c r="I3" s="409"/>
      <c r="J3" s="409"/>
      <c r="K3" s="409" t="s">
        <v>105</v>
      </c>
      <c r="L3" s="400"/>
      <c r="M3" s="409"/>
    </row>
    <row r="4" spans="1:61" ht="14.65" customHeight="1" x14ac:dyDescent="0.15">
      <c r="A4" s="2043" t="s">
        <v>250</v>
      </c>
      <c r="B4" s="2043"/>
      <c r="C4" s="2045"/>
      <c r="D4" s="2116" t="s">
        <v>251</v>
      </c>
      <c r="E4" s="240"/>
      <c r="F4" s="2116" t="s">
        <v>254</v>
      </c>
      <c r="G4" s="411"/>
      <c r="H4" s="2039" t="s">
        <v>255</v>
      </c>
      <c r="I4" s="2013"/>
      <c r="J4" s="2013"/>
      <c r="K4" s="2013"/>
    </row>
    <row r="5" spans="1:61" ht="14.65" customHeight="1" x14ac:dyDescent="0.15">
      <c r="A5" s="2156"/>
      <c r="B5" s="2156"/>
      <c r="C5" s="2157"/>
      <c r="D5" s="2166"/>
      <c r="E5" s="413"/>
      <c r="F5" s="2283"/>
      <c r="G5" s="414"/>
      <c r="H5" s="2042" t="s">
        <v>62</v>
      </c>
      <c r="I5" s="415"/>
      <c r="J5" s="2042" t="s">
        <v>257</v>
      </c>
      <c r="K5" s="243"/>
    </row>
    <row r="6" spans="1:61" ht="14.65" customHeight="1" x14ac:dyDescent="0.15">
      <c r="A6" s="2156"/>
      <c r="B6" s="2156"/>
      <c r="C6" s="2157"/>
      <c r="D6" s="2166"/>
      <c r="E6" s="2286" t="s">
        <v>259</v>
      </c>
      <c r="F6" s="2284"/>
      <c r="G6" s="2286" t="s">
        <v>260</v>
      </c>
      <c r="H6" s="2166"/>
      <c r="I6" s="2288" t="s">
        <v>156</v>
      </c>
      <c r="J6" s="2166"/>
      <c r="K6" s="2286" t="s">
        <v>156</v>
      </c>
    </row>
    <row r="7" spans="1:61" ht="14.65" customHeight="1" x14ac:dyDescent="0.15">
      <c r="A7" s="2070"/>
      <c r="B7" s="2070"/>
      <c r="C7" s="2071"/>
      <c r="D7" s="2069"/>
      <c r="E7" s="2287"/>
      <c r="F7" s="2285"/>
      <c r="G7" s="2287"/>
      <c r="H7" s="2069"/>
      <c r="I7" s="2289"/>
      <c r="J7" s="2069"/>
      <c r="K7" s="2287"/>
    </row>
    <row r="8" spans="1:61" s="924" customFormat="1" ht="3.75" hidden="1" customHeight="1" x14ac:dyDescent="0.15">
      <c r="A8" s="921"/>
      <c r="B8" s="921"/>
      <c r="C8" s="922"/>
      <c r="D8" s="923"/>
      <c r="E8" s="925"/>
      <c r="F8" s="926"/>
      <c r="G8" s="925"/>
      <c r="H8" s="923"/>
      <c r="I8" s="925"/>
      <c r="J8" s="923"/>
      <c r="K8" s="925"/>
    </row>
    <row r="9" spans="1:61" ht="14.65" customHeight="1" x14ac:dyDescent="0.15">
      <c r="A9" s="2290" t="s">
        <v>67</v>
      </c>
      <c r="B9" s="2290"/>
      <c r="C9" s="2291"/>
      <c r="D9" s="916">
        <v>1440860</v>
      </c>
      <c r="E9" s="917">
        <v>1</v>
      </c>
      <c r="F9" s="918">
        <v>31.4</v>
      </c>
      <c r="G9" s="918">
        <v>0</v>
      </c>
      <c r="H9" s="1182">
        <v>1.61</v>
      </c>
      <c r="I9" s="1183">
        <v>0.22</v>
      </c>
      <c r="J9" s="1182">
        <v>1.54</v>
      </c>
      <c r="K9" s="1183">
        <v>-0.08</v>
      </c>
    </row>
    <row r="10" spans="1:61" ht="14.65" customHeight="1" x14ac:dyDescent="0.15">
      <c r="A10" s="424"/>
      <c r="B10" s="424"/>
      <c r="C10" s="424"/>
      <c r="D10" s="894"/>
      <c r="E10" s="895"/>
      <c r="F10" s="896"/>
      <c r="G10" s="896"/>
      <c r="H10" s="1184"/>
      <c r="I10" s="1184"/>
      <c r="J10" s="1185"/>
      <c r="K10" s="1184"/>
    </row>
    <row r="11" spans="1:61" ht="14.65" customHeight="1" x14ac:dyDescent="0.15">
      <c r="A11" s="2280" t="s">
        <v>235</v>
      </c>
      <c r="B11" s="2281"/>
      <c r="C11" s="2282"/>
      <c r="D11" s="898">
        <v>67156</v>
      </c>
      <c r="E11" s="1028">
        <v>8.9</v>
      </c>
      <c r="F11" s="897">
        <v>12.5</v>
      </c>
      <c r="G11" s="897">
        <v>0.3</v>
      </c>
      <c r="H11" s="1184">
        <v>1.7</v>
      </c>
      <c r="I11" s="1186">
        <v>1.53</v>
      </c>
      <c r="J11" s="1186">
        <v>0.41</v>
      </c>
      <c r="K11" s="1186">
        <v>-0.81</v>
      </c>
    </row>
    <row r="12" spans="1:61" ht="14.65" customHeight="1" x14ac:dyDescent="0.15">
      <c r="A12" s="2280" t="s">
        <v>155</v>
      </c>
      <c r="B12" s="2281"/>
      <c r="C12" s="2282"/>
      <c r="D12" s="898">
        <v>384098</v>
      </c>
      <c r="E12" s="1028">
        <v>1.3</v>
      </c>
      <c r="F12" s="897">
        <v>10.1</v>
      </c>
      <c r="G12" s="897">
        <v>-3.2</v>
      </c>
      <c r="H12" s="1184">
        <v>1.18</v>
      </c>
      <c r="I12" s="1186">
        <v>0.35</v>
      </c>
      <c r="J12" s="1184">
        <v>1.19</v>
      </c>
      <c r="K12" s="1186">
        <v>-0.02</v>
      </c>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row>
    <row r="13" spans="1:61" ht="14.65" customHeight="1" x14ac:dyDescent="0.15">
      <c r="A13" s="2292" t="s">
        <v>236</v>
      </c>
      <c r="B13" s="2293"/>
      <c r="C13" s="2294"/>
      <c r="D13" s="898">
        <v>6428</v>
      </c>
      <c r="E13" s="1028">
        <v>-4.2</v>
      </c>
      <c r="F13" s="897">
        <v>5.7</v>
      </c>
      <c r="G13" s="897">
        <v>-3.3</v>
      </c>
      <c r="H13" s="1184">
        <v>0</v>
      </c>
      <c r="I13" s="1186">
        <v>-0.13</v>
      </c>
      <c r="J13" s="1184">
        <v>1.23</v>
      </c>
      <c r="K13" s="1186">
        <v>-2.95</v>
      </c>
    </row>
    <row r="14" spans="1:61" ht="14.65" customHeight="1" x14ac:dyDescent="0.15">
      <c r="A14" s="2280" t="s">
        <v>93</v>
      </c>
      <c r="B14" s="2281"/>
      <c r="C14" s="2282"/>
      <c r="D14" s="898">
        <v>16666</v>
      </c>
      <c r="E14" s="1028">
        <v>-0.1</v>
      </c>
      <c r="F14" s="897">
        <v>2.6</v>
      </c>
      <c r="G14" s="897">
        <v>-0.1</v>
      </c>
      <c r="H14" s="1184">
        <v>1.69</v>
      </c>
      <c r="I14" s="1186">
        <v>1.35</v>
      </c>
      <c r="J14" s="1184">
        <v>1.19</v>
      </c>
      <c r="K14" s="1186">
        <v>1</v>
      </c>
    </row>
    <row r="15" spans="1:61" ht="14.65" customHeight="1" x14ac:dyDescent="0.15">
      <c r="A15" s="2280" t="s">
        <v>225</v>
      </c>
      <c r="B15" s="2281"/>
      <c r="C15" s="2282"/>
      <c r="D15" s="898">
        <v>89617</v>
      </c>
      <c r="E15" s="1028">
        <v>1.7</v>
      </c>
      <c r="F15" s="897">
        <v>22.6</v>
      </c>
      <c r="G15" s="897">
        <v>-2.7</v>
      </c>
      <c r="H15" s="1184">
        <v>1.71</v>
      </c>
      <c r="I15" s="1186">
        <v>0.47</v>
      </c>
      <c r="J15" s="1184">
        <v>1.81</v>
      </c>
      <c r="K15" s="1186">
        <v>-0.31</v>
      </c>
    </row>
    <row r="16" spans="1:61" ht="14.65" customHeight="1" x14ac:dyDescent="0.15">
      <c r="A16" s="2280" t="s">
        <v>35</v>
      </c>
      <c r="B16" s="2281"/>
      <c r="C16" s="2282"/>
      <c r="D16" s="898">
        <v>215231</v>
      </c>
      <c r="E16" s="1028">
        <v>-0.6</v>
      </c>
      <c r="F16" s="897">
        <v>52.8</v>
      </c>
      <c r="G16" s="897">
        <v>-0.3</v>
      </c>
      <c r="H16" s="1184">
        <v>1.98</v>
      </c>
      <c r="I16" s="1186">
        <v>0.34</v>
      </c>
      <c r="J16" s="1184">
        <v>2.2800000000000002</v>
      </c>
      <c r="K16" s="1186">
        <v>1.05</v>
      </c>
    </row>
    <row r="17" spans="1:79" ht="14.65" customHeight="1" x14ac:dyDescent="0.15">
      <c r="A17" s="2280" t="s">
        <v>262</v>
      </c>
      <c r="B17" s="2281"/>
      <c r="C17" s="2282"/>
      <c r="D17" s="898">
        <v>29053</v>
      </c>
      <c r="E17" s="1028">
        <v>0.8</v>
      </c>
      <c r="F17" s="897">
        <v>12.1</v>
      </c>
      <c r="G17" s="897">
        <v>1.5</v>
      </c>
      <c r="H17" s="1184">
        <v>0.56000000000000005</v>
      </c>
      <c r="I17" s="1186">
        <v>-0.21</v>
      </c>
      <c r="J17" s="1184">
        <v>1.02</v>
      </c>
      <c r="K17" s="1186">
        <v>0.61</v>
      </c>
    </row>
    <row r="18" spans="1:79" ht="14.65" customHeight="1" x14ac:dyDescent="0.15">
      <c r="A18" s="2299" t="s">
        <v>263</v>
      </c>
      <c r="B18" s="2300"/>
      <c r="C18" s="2301"/>
      <c r="D18" s="898">
        <v>13657</v>
      </c>
      <c r="E18" s="1028">
        <v>22.1</v>
      </c>
      <c r="F18" s="897">
        <v>35.200000000000003</v>
      </c>
      <c r="G18" s="897">
        <v>16.899999999999999</v>
      </c>
      <c r="H18" s="1184">
        <v>3.27</v>
      </c>
      <c r="I18" s="1186">
        <v>1.03</v>
      </c>
      <c r="J18" s="1184">
        <v>5.41</v>
      </c>
      <c r="K18" s="1186">
        <v>3.29</v>
      </c>
    </row>
    <row r="19" spans="1:79" ht="14.65" customHeight="1" x14ac:dyDescent="0.15">
      <c r="A19" s="2302" t="s">
        <v>119</v>
      </c>
      <c r="B19" s="2303"/>
      <c r="C19" s="2304"/>
      <c r="D19" s="898">
        <v>30235</v>
      </c>
      <c r="E19" s="1028">
        <v>-1.5</v>
      </c>
      <c r="F19" s="897">
        <v>10.8</v>
      </c>
      <c r="G19" s="897">
        <v>-1.3</v>
      </c>
      <c r="H19" s="1184">
        <v>0.75</v>
      </c>
      <c r="I19" s="1186">
        <v>0.27</v>
      </c>
      <c r="J19" s="1184">
        <v>1.18</v>
      </c>
      <c r="K19" s="1186">
        <v>0.14000000000000001</v>
      </c>
    </row>
    <row r="20" spans="1:79" ht="14.65" customHeight="1" x14ac:dyDescent="0.15">
      <c r="A20" s="2295" t="s">
        <v>264</v>
      </c>
      <c r="B20" s="2281"/>
      <c r="C20" s="2282"/>
      <c r="D20" s="898">
        <v>123828</v>
      </c>
      <c r="E20" s="1028">
        <v>1.9</v>
      </c>
      <c r="F20" s="897">
        <v>80</v>
      </c>
      <c r="G20" s="897">
        <v>3.5</v>
      </c>
      <c r="H20" s="1184">
        <v>2.52</v>
      </c>
      <c r="I20" s="1186">
        <v>-1.94</v>
      </c>
      <c r="J20" s="1184">
        <v>1.66</v>
      </c>
      <c r="K20" s="1186">
        <v>-2.06</v>
      </c>
      <c r="L20" s="77"/>
      <c r="M20" s="77"/>
      <c r="N20" s="77"/>
      <c r="O20" s="77"/>
      <c r="P20" s="77"/>
      <c r="Q20" s="77"/>
      <c r="R20" s="77"/>
      <c r="S20" s="77"/>
      <c r="T20" s="77"/>
      <c r="U20" s="77"/>
      <c r="V20" s="77"/>
      <c r="W20" s="77"/>
      <c r="X20" s="77"/>
      <c r="Y20" s="77"/>
      <c r="Z20" s="77"/>
      <c r="AA20" s="77"/>
      <c r="AB20" s="77"/>
      <c r="AC20" s="77"/>
      <c r="AD20" s="77"/>
      <c r="AE20" s="77"/>
      <c r="AF20" s="77"/>
      <c r="AG20" s="77"/>
    </row>
    <row r="21" spans="1:79" ht="14.65" customHeight="1" x14ac:dyDescent="0.15">
      <c r="A21" s="2302" t="s">
        <v>216</v>
      </c>
      <c r="B21" s="2305"/>
      <c r="C21" s="2306"/>
      <c r="D21" s="898">
        <v>40827</v>
      </c>
      <c r="E21" s="1028">
        <v>-0.8</v>
      </c>
      <c r="F21" s="897">
        <v>60.4</v>
      </c>
      <c r="G21" s="897">
        <v>8.5</v>
      </c>
      <c r="H21" s="1184">
        <v>1.83</v>
      </c>
      <c r="I21" s="1186">
        <v>-0.13</v>
      </c>
      <c r="J21" s="1184">
        <v>2.74</v>
      </c>
      <c r="K21" s="1186">
        <v>-1.62</v>
      </c>
    </row>
    <row r="22" spans="1:79" ht="14.65" customHeight="1" x14ac:dyDescent="0.15">
      <c r="A22" s="2295" t="s">
        <v>265</v>
      </c>
      <c r="B22" s="2281"/>
      <c r="C22" s="2282"/>
      <c r="D22" s="898">
        <v>101802</v>
      </c>
      <c r="E22" s="1028">
        <v>1.6</v>
      </c>
      <c r="F22" s="897">
        <v>37.1</v>
      </c>
      <c r="G22" s="897">
        <v>3.4</v>
      </c>
      <c r="H22" s="1184">
        <v>0.66</v>
      </c>
      <c r="I22" s="1186">
        <v>0.47</v>
      </c>
      <c r="J22" s="1184">
        <v>0.26</v>
      </c>
      <c r="K22" s="1186">
        <v>-0.19</v>
      </c>
    </row>
    <row r="23" spans="1:79" ht="14.65" customHeight="1" x14ac:dyDescent="0.15">
      <c r="A23" s="2280" t="s">
        <v>266</v>
      </c>
      <c r="B23" s="2281"/>
      <c r="C23" s="2282"/>
      <c r="D23" s="898">
        <v>194061</v>
      </c>
      <c r="E23" s="1028">
        <v>0.9</v>
      </c>
      <c r="F23" s="897">
        <v>31.7</v>
      </c>
      <c r="G23" s="897">
        <v>0.8</v>
      </c>
      <c r="H23" s="1184">
        <v>1.41</v>
      </c>
      <c r="I23" s="1186">
        <v>0.37</v>
      </c>
      <c r="J23" s="1184">
        <v>1.58</v>
      </c>
      <c r="K23" s="1186">
        <v>0.65</v>
      </c>
    </row>
    <row r="24" spans="1:79" ht="14.65" customHeight="1" x14ac:dyDescent="0.15">
      <c r="A24" s="2280" t="s">
        <v>243</v>
      </c>
      <c r="B24" s="2281"/>
      <c r="C24" s="2282"/>
      <c r="D24" s="898">
        <v>12570</v>
      </c>
      <c r="E24" s="1028">
        <v>-3</v>
      </c>
      <c r="F24" s="897">
        <v>9.9</v>
      </c>
      <c r="G24" s="897">
        <v>-5.9</v>
      </c>
      <c r="H24" s="1184">
        <v>0.17</v>
      </c>
      <c r="I24" s="1186">
        <v>-0.06</v>
      </c>
      <c r="J24" s="1184">
        <v>0.57999999999999996</v>
      </c>
      <c r="K24" s="1186">
        <v>0.41</v>
      </c>
    </row>
    <row r="25" spans="1:79" ht="14.65" customHeight="1" x14ac:dyDescent="0.15">
      <c r="A25" s="2296" t="s">
        <v>97</v>
      </c>
      <c r="B25" s="2297"/>
      <c r="C25" s="2298"/>
      <c r="D25" s="899">
        <v>115631</v>
      </c>
      <c r="E25" s="1029">
        <v>-3.1</v>
      </c>
      <c r="F25" s="900">
        <v>29.2</v>
      </c>
      <c r="G25" s="900">
        <v>0.6</v>
      </c>
      <c r="H25" s="1187">
        <v>2.85</v>
      </c>
      <c r="I25" s="1188">
        <v>0.43</v>
      </c>
      <c r="J25" s="1187">
        <v>2.1800000000000002</v>
      </c>
      <c r="K25" s="1188">
        <v>-0.89</v>
      </c>
    </row>
    <row r="26" spans="1:79" ht="15.75" customHeight="1" x14ac:dyDescent="0.15"/>
    <row r="30" spans="1:79" x14ac:dyDescent="0.15">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row>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firstPageNumber="0" orientation="portrait" r:id="rId1"/>
      <headerFooter alignWithMargins="0"/>
    </customSheetView>
  </customSheetViews>
  <mergeCells count="26">
    <mergeCell ref="A22:C22"/>
    <mergeCell ref="A23:C23"/>
    <mergeCell ref="A24:C24"/>
    <mergeCell ref="A25:C25"/>
    <mergeCell ref="A16:C16"/>
    <mergeCell ref="A17:C17"/>
    <mergeCell ref="A18:C18"/>
    <mergeCell ref="A19:C19"/>
    <mergeCell ref="A20:C20"/>
    <mergeCell ref="A21:C21"/>
    <mergeCell ref="A15:C15"/>
    <mergeCell ref="A4:C7"/>
    <mergeCell ref="D4:D7"/>
    <mergeCell ref="F4:F7"/>
    <mergeCell ref="H4:K4"/>
    <mergeCell ref="H5:H7"/>
    <mergeCell ref="J5:J7"/>
    <mergeCell ref="E6:E7"/>
    <mergeCell ref="G6:G7"/>
    <mergeCell ref="I6:I7"/>
    <mergeCell ref="K6:K7"/>
    <mergeCell ref="A9:C9"/>
    <mergeCell ref="A11:C11"/>
    <mergeCell ref="A12:C12"/>
    <mergeCell ref="A13:C13"/>
    <mergeCell ref="A14:C14"/>
  </mergeCells>
  <phoneticPr fontId="60"/>
  <printOptions horizontalCentered="1"/>
  <pageMargins left="0.59055118110236227" right="0.19685039370078741" top="0.78740157480314965" bottom="0.39370078740157483" header="0.19685039370078741" footer="0.19685039370078741"/>
  <pageSetup paperSize="9" scale="94" firstPageNumber="0"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showGridLines="0" zoomScaleNormal="100" zoomScaleSheetLayoutView="100" workbookViewId="0">
      <selection activeCell="H55" sqref="H55"/>
    </sheetView>
  </sheetViews>
  <sheetFormatPr defaultRowHeight="12" x14ac:dyDescent="0.15"/>
  <cols>
    <col min="1" max="1" width="10.625" style="438" customWidth="1"/>
    <col min="2" max="2" width="4.125" style="438" customWidth="1"/>
    <col min="3" max="3" width="3.625" style="438" customWidth="1"/>
    <col min="4" max="12" width="8.625" style="438" customWidth="1"/>
    <col min="13" max="256" width="9" style="438"/>
    <col min="257" max="257" width="10.625" style="438" customWidth="1"/>
    <col min="258" max="258" width="4.125" style="438" customWidth="1"/>
    <col min="259" max="259" width="3.625" style="438" customWidth="1"/>
    <col min="260" max="268" width="8.625" style="438" customWidth="1"/>
    <col min="269" max="512" width="9" style="438"/>
    <col min="513" max="513" width="10.625" style="438" customWidth="1"/>
    <col min="514" max="514" width="4.125" style="438" customWidth="1"/>
    <col min="515" max="515" width="3.625" style="438" customWidth="1"/>
    <col min="516" max="524" width="8.625" style="438" customWidth="1"/>
    <col min="525" max="768" width="9" style="438"/>
    <col min="769" max="769" width="10.625" style="438" customWidth="1"/>
    <col min="770" max="770" width="4.125" style="438" customWidth="1"/>
    <col min="771" max="771" width="3.625" style="438" customWidth="1"/>
    <col min="772" max="780" width="8.625" style="438" customWidth="1"/>
    <col min="781" max="1024" width="9" style="438"/>
    <col min="1025" max="1025" width="10.625" style="438" customWidth="1"/>
    <col min="1026" max="1026" width="4.125" style="438" customWidth="1"/>
    <col min="1027" max="1027" width="3.625" style="438" customWidth="1"/>
    <col min="1028" max="1036" width="8.625" style="438" customWidth="1"/>
    <col min="1037" max="1280" width="9" style="438"/>
    <col min="1281" max="1281" width="10.625" style="438" customWidth="1"/>
    <col min="1282" max="1282" width="4.125" style="438" customWidth="1"/>
    <col min="1283" max="1283" width="3.625" style="438" customWidth="1"/>
    <col min="1284" max="1292" width="8.625" style="438" customWidth="1"/>
    <col min="1293" max="1536" width="9" style="438"/>
    <col min="1537" max="1537" width="10.625" style="438" customWidth="1"/>
    <col min="1538" max="1538" width="4.125" style="438" customWidth="1"/>
    <col min="1539" max="1539" width="3.625" style="438" customWidth="1"/>
    <col min="1540" max="1548" width="8.625" style="438" customWidth="1"/>
    <col min="1549" max="1792" width="9" style="438"/>
    <col min="1793" max="1793" width="10.625" style="438" customWidth="1"/>
    <col min="1794" max="1794" width="4.125" style="438" customWidth="1"/>
    <col min="1795" max="1795" width="3.625" style="438" customWidth="1"/>
    <col min="1796" max="1804" width="8.625" style="438" customWidth="1"/>
    <col min="1805" max="2048" width="9" style="438"/>
    <col min="2049" max="2049" width="10.625" style="438" customWidth="1"/>
    <col min="2050" max="2050" width="4.125" style="438" customWidth="1"/>
    <col min="2051" max="2051" width="3.625" style="438" customWidth="1"/>
    <col min="2052" max="2060" width="8.625" style="438" customWidth="1"/>
    <col min="2061" max="2304" width="9" style="438"/>
    <col min="2305" max="2305" width="10.625" style="438" customWidth="1"/>
    <col min="2306" max="2306" width="4.125" style="438" customWidth="1"/>
    <col min="2307" max="2307" width="3.625" style="438" customWidth="1"/>
    <col min="2308" max="2316" width="8.625" style="438" customWidth="1"/>
    <col min="2317" max="2560" width="9" style="438"/>
    <col min="2561" max="2561" width="10.625" style="438" customWidth="1"/>
    <col min="2562" max="2562" width="4.125" style="438" customWidth="1"/>
    <col min="2563" max="2563" width="3.625" style="438" customWidth="1"/>
    <col min="2564" max="2572" width="8.625" style="438" customWidth="1"/>
    <col min="2573" max="2816" width="9" style="438"/>
    <col min="2817" max="2817" width="10.625" style="438" customWidth="1"/>
    <col min="2818" max="2818" width="4.125" style="438" customWidth="1"/>
    <col min="2819" max="2819" width="3.625" style="438" customWidth="1"/>
    <col min="2820" max="2828" width="8.625" style="438" customWidth="1"/>
    <col min="2829" max="3072" width="9" style="438"/>
    <col min="3073" max="3073" width="10.625" style="438" customWidth="1"/>
    <col min="3074" max="3074" width="4.125" style="438" customWidth="1"/>
    <col min="3075" max="3075" width="3.625" style="438" customWidth="1"/>
    <col min="3076" max="3084" width="8.625" style="438" customWidth="1"/>
    <col min="3085" max="3328" width="9" style="438"/>
    <col min="3329" max="3329" width="10.625" style="438" customWidth="1"/>
    <col min="3330" max="3330" width="4.125" style="438" customWidth="1"/>
    <col min="3331" max="3331" width="3.625" style="438" customWidth="1"/>
    <col min="3332" max="3340" width="8.625" style="438" customWidth="1"/>
    <col min="3341" max="3584" width="9" style="438"/>
    <col min="3585" max="3585" width="10.625" style="438" customWidth="1"/>
    <col min="3586" max="3586" width="4.125" style="438" customWidth="1"/>
    <col min="3587" max="3587" width="3.625" style="438" customWidth="1"/>
    <col min="3588" max="3596" width="8.625" style="438" customWidth="1"/>
    <col min="3597" max="3840" width="9" style="438"/>
    <col min="3841" max="3841" width="10.625" style="438" customWidth="1"/>
    <col min="3842" max="3842" width="4.125" style="438" customWidth="1"/>
    <col min="3843" max="3843" width="3.625" style="438" customWidth="1"/>
    <col min="3844" max="3852" width="8.625" style="438" customWidth="1"/>
    <col min="3853" max="4096" width="9" style="438"/>
    <col min="4097" max="4097" width="10.625" style="438" customWidth="1"/>
    <col min="4098" max="4098" width="4.125" style="438" customWidth="1"/>
    <col min="4099" max="4099" width="3.625" style="438" customWidth="1"/>
    <col min="4100" max="4108" width="8.625" style="438" customWidth="1"/>
    <col min="4109" max="4352" width="9" style="438"/>
    <col min="4353" max="4353" width="10.625" style="438" customWidth="1"/>
    <col min="4354" max="4354" width="4.125" style="438" customWidth="1"/>
    <col min="4355" max="4355" width="3.625" style="438" customWidth="1"/>
    <col min="4356" max="4364" width="8.625" style="438" customWidth="1"/>
    <col min="4365" max="4608" width="9" style="438"/>
    <col min="4609" max="4609" width="10.625" style="438" customWidth="1"/>
    <col min="4610" max="4610" width="4.125" style="438" customWidth="1"/>
    <col min="4611" max="4611" width="3.625" style="438" customWidth="1"/>
    <col min="4612" max="4620" width="8.625" style="438" customWidth="1"/>
    <col min="4621" max="4864" width="9" style="438"/>
    <col min="4865" max="4865" width="10.625" style="438" customWidth="1"/>
    <col min="4866" max="4866" width="4.125" style="438" customWidth="1"/>
    <col min="4867" max="4867" width="3.625" style="438" customWidth="1"/>
    <col min="4868" max="4876" width="8.625" style="438" customWidth="1"/>
    <col min="4877" max="5120" width="9" style="438"/>
    <col min="5121" max="5121" width="10.625" style="438" customWidth="1"/>
    <col min="5122" max="5122" width="4.125" style="438" customWidth="1"/>
    <col min="5123" max="5123" width="3.625" style="438" customWidth="1"/>
    <col min="5124" max="5132" width="8.625" style="438" customWidth="1"/>
    <col min="5133" max="5376" width="9" style="438"/>
    <col min="5377" max="5377" width="10.625" style="438" customWidth="1"/>
    <col min="5378" max="5378" width="4.125" style="438" customWidth="1"/>
    <col min="5379" max="5379" width="3.625" style="438" customWidth="1"/>
    <col min="5380" max="5388" width="8.625" style="438" customWidth="1"/>
    <col min="5389" max="5632" width="9" style="438"/>
    <col min="5633" max="5633" width="10.625" style="438" customWidth="1"/>
    <col min="5634" max="5634" width="4.125" style="438" customWidth="1"/>
    <col min="5635" max="5635" width="3.625" style="438" customWidth="1"/>
    <col min="5636" max="5644" width="8.625" style="438" customWidth="1"/>
    <col min="5645" max="5888" width="9" style="438"/>
    <col min="5889" max="5889" width="10.625" style="438" customWidth="1"/>
    <col min="5890" max="5890" width="4.125" style="438" customWidth="1"/>
    <col min="5891" max="5891" width="3.625" style="438" customWidth="1"/>
    <col min="5892" max="5900" width="8.625" style="438" customWidth="1"/>
    <col min="5901" max="6144" width="9" style="438"/>
    <col min="6145" max="6145" width="10.625" style="438" customWidth="1"/>
    <col min="6146" max="6146" width="4.125" style="438" customWidth="1"/>
    <col min="6147" max="6147" width="3.625" style="438" customWidth="1"/>
    <col min="6148" max="6156" width="8.625" style="438" customWidth="1"/>
    <col min="6157" max="6400" width="9" style="438"/>
    <col min="6401" max="6401" width="10.625" style="438" customWidth="1"/>
    <col min="6402" max="6402" width="4.125" style="438" customWidth="1"/>
    <col min="6403" max="6403" width="3.625" style="438" customWidth="1"/>
    <col min="6404" max="6412" width="8.625" style="438" customWidth="1"/>
    <col min="6413" max="6656" width="9" style="438"/>
    <col min="6657" max="6657" width="10.625" style="438" customWidth="1"/>
    <col min="6658" max="6658" width="4.125" style="438" customWidth="1"/>
    <col min="6659" max="6659" width="3.625" style="438" customWidth="1"/>
    <col min="6660" max="6668" width="8.625" style="438" customWidth="1"/>
    <col min="6669" max="6912" width="9" style="438"/>
    <col min="6913" max="6913" width="10.625" style="438" customWidth="1"/>
    <col min="6914" max="6914" width="4.125" style="438" customWidth="1"/>
    <col min="6915" max="6915" width="3.625" style="438" customWidth="1"/>
    <col min="6916" max="6924" width="8.625" style="438" customWidth="1"/>
    <col min="6925" max="7168" width="9" style="438"/>
    <col min="7169" max="7169" width="10.625" style="438" customWidth="1"/>
    <col min="7170" max="7170" width="4.125" style="438" customWidth="1"/>
    <col min="7171" max="7171" width="3.625" style="438" customWidth="1"/>
    <col min="7172" max="7180" width="8.625" style="438" customWidth="1"/>
    <col min="7181" max="7424" width="9" style="438"/>
    <col min="7425" max="7425" width="10.625" style="438" customWidth="1"/>
    <col min="7426" max="7426" width="4.125" style="438" customWidth="1"/>
    <col min="7427" max="7427" width="3.625" style="438" customWidth="1"/>
    <col min="7428" max="7436" width="8.625" style="438" customWidth="1"/>
    <col min="7437" max="7680" width="9" style="438"/>
    <col min="7681" max="7681" width="10.625" style="438" customWidth="1"/>
    <col min="7682" max="7682" width="4.125" style="438" customWidth="1"/>
    <col min="7683" max="7683" width="3.625" style="438" customWidth="1"/>
    <col min="7684" max="7692" width="8.625" style="438" customWidth="1"/>
    <col min="7693" max="7936" width="9" style="438"/>
    <col min="7937" max="7937" width="10.625" style="438" customWidth="1"/>
    <col min="7938" max="7938" width="4.125" style="438" customWidth="1"/>
    <col min="7939" max="7939" width="3.625" style="438" customWidth="1"/>
    <col min="7940" max="7948" width="8.625" style="438" customWidth="1"/>
    <col min="7949" max="8192" width="9" style="438"/>
    <col min="8193" max="8193" width="10.625" style="438" customWidth="1"/>
    <col min="8194" max="8194" width="4.125" style="438" customWidth="1"/>
    <col min="8195" max="8195" width="3.625" style="438" customWidth="1"/>
    <col min="8196" max="8204" width="8.625" style="438" customWidth="1"/>
    <col min="8205" max="8448" width="9" style="438"/>
    <col min="8449" max="8449" width="10.625" style="438" customWidth="1"/>
    <col min="8450" max="8450" width="4.125" style="438" customWidth="1"/>
    <col min="8451" max="8451" width="3.625" style="438" customWidth="1"/>
    <col min="8452" max="8460" width="8.625" style="438" customWidth="1"/>
    <col min="8461" max="8704" width="9" style="438"/>
    <col min="8705" max="8705" width="10.625" style="438" customWidth="1"/>
    <col min="8706" max="8706" width="4.125" style="438" customWidth="1"/>
    <col min="8707" max="8707" width="3.625" style="438" customWidth="1"/>
    <col min="8708" max="8716" width="8.625" style="438" customWidth="1"/>
    <col min="8717" max="8960" width="9" style="438"/>
    <col min="8961" max="8961" width="10.625" style="438" customWidth="1"/>
    <col min="8962" max="8962" width="4.125" style="438" customWidth="1"/>
    <col min="8963" max="8963" width="3.625" style="438" customWidth="1"/>
    <col min="8964" max="8972" width="8.625" style="438" customWidth="1"/>
    <col min="8973" max="9216" width="9" style="438"/>
    <col min="9217" max="9217" width="10.625" style="438" customWidth="1"/>
    <col min="9218" max="9218" width="4.125" style="438" customWidth="1"/>
    <col min="9219" max="9219" width="3.625" style="438" customWidth="1"/>
    <col min="9220" max="9228" width="8.625" style="438" customWidth="1"/>
    <col min="9229" max="9472" width="9" style="438"/>
    <col min="9473" max="9473" width="10.625" style="438" customWidth="1"/>
    <col min="9474" max="9474" width="4.125" style="438" customWidth="1"/>
    <col min="9475" max="9475" width="3.625" style="438" customWidth="1"/>
    <col min="9476" max="9484" width="8.625" style="438" customWidth="1"/>
    <col min="9485" max="9728" width="9" style="438"/>
    <col min="9729" max="9729" width="10.625" style="438" customWidth="1"/>
    <col min="9730" max="9730" width="4.125" style="438" customWidth="1"/>
    <col min="9731" max="9731" width="3.625" style="438" customWidth="1"/>
    <col min="9732" max="9740" width="8.625" style="438" customWidth="1"/>
    <col min="9741" max="9984" width="9" style="438"/>
    <col min="9985" max="9985" width="10.625" style="438" customWidth="1"/>
    <col min="9986" max="9986" width="4.125" style="438" customWidth="1"/>
    <col min="9987" max="9987" width="3.625" style="438" customWidth="1"/>
    <col min="9988" max="9996" width="8.625" style="438" customWidth="1"/>
    <col min="9997" max="10240" width="9" style="438"/>
    <col min="10241" max="10241" width="10.625" style="438" customWidth="1"/>
    <col min="10242" max="10242" width="4.125" style="438" customWidth="1"/>
    <col min="10243" max="10243" width="3.625" style="438" customWidth="1"/>
    <col min="10244" max="10252" width="8.625" style="438" customWidth="1"/>
    <col min="10253" max="10496" width="9" style="438"/>
    <col min="10497" max="10497" width="10.625" style="438" customWidth="1"/>
    <col min="10498" max="10498" width="4.125" style="438" customWidth="1"/>
    <col min="10499" max="10499" width="3.625" style="438" customWidth="1"/>
    <col min="10500" max="10508" width="8.625" style="438" customWidth="1"/>
    <col min="10509" max="10752" width="9" style="438"/>
    <col min="10753" max="10753" width="10.625" style="438" customWidth="1"/>
    <col min="10754" max="10754" width="4.125" style="438" customWidth="1"/>
    <col min="10755" max="10755" width="3.625" style="438" customWidth="1"/>
    <col min="10756" max="10764" width="8.625" style="438" customWidth="1"/>
    <col min="10765" max="11008" width="9" style="438"/>
    <col min="11009" max="11009" width="10.625" style="438" customWidth="1"/>
    <col min="11010" max="11010" width="4.125" style="438" customWidth="1"/>
    <col min="11011" max="11011" width="3.625" style="438" customWidth="1"/>
    <col min="11012" max="11020" width="8.625" style="438" customWidth="1"/>
    <col min="11021" max="11264" width="9" style="438"/>
    <col min="11265" max="11265" width="10.625" style="438" customWidth="1"/>
    <col min="11266" max="11266" width="4.125" style="438" customWidth="1"/>
    <col min="11267" max="11267" width="3.625" style="438" customWidth="1"/>
    <col min="11268" max="11276" width="8.625" style="438" customWidth="1"/>
    <col min="11277" max="11520" width="9" style="438"/>
    <col min="11521" max="11521" width="10.625" style="438" customWidth="1"/>
    <col min="11522" max="11522" width="4.125" style="438" customWidth="1"/>
    <col min="11523" max="11523" width="3.625" style="438" customWidth="1"/>
    <col min="11524" max="11532" width="8.625" style="438" customWidth="1"/>
    <col min="11533" max="11776" width="9" style="438"/>
    <col min="11777" max="11777" width="10.625" style="438" customWidth="1"/>
    <col min="11778" max="11778" width="4.125" style="438" customWidth="1"/>
    <col min="11779" max="11779" width="3.625" style="438" customWidth="1"/>
    <col min="11780" max="11788" width="8.625" style="438" customWidth="1"/>
    <col min="11789" max="12032" width="9" style="438"/>
    <col min="12033" max="12033" width="10.625" style="438" customWidth="1"/>
    <col min="12034" max="12034" width="4.125" style="438" customWidth="1"/>
    <col min="12035" max="12035" width="3.625" style="438" customWidth="1"/>
    <col min="12036" max="12044" width="8.625" style="438" customWidth="1"/>
    <col min="12045" max="12288" width="9" style="438"/>
    <col min="12289" max="12289" width="10.625" style="438" customWidth="1"/>
    <col min="12290" max="12290" width="4.125" style="438" customWidth="1"/>
    <col min="12291" max="12291" width="3.625" style="438" customWidth="1"/>
    <col min="12292" max="12300" width="8.625" style="438" customWidth="1"/>
    <col min="12301" max="12544" width="9" style="438"/>
    <col min="12545" max="12545" width="10.625" style="438" customWidth="1"/>
    <col min="12546" max="12546" width="4.125" style="438" customWidth="1"/>
    <col min="12547" max="12547" width="3.625" style="438" customWidth="1"/>
    <col min="12548" max="12556" width="8.625" style="438" customWidth="1"/>
    <col min="12557" max="12800" width="9" style="438"/>
    <col min="12801" max="12801" width="10.625" style="438" customWidth="1"/>
    <col min="12802" max="12802" width="4.125" style="438" customWidth="1"/>
    <col min="12803" max="12803" width="3.625" style="438" customWidth="1"/>
    <col min="12804" max="12812" width="8.625" style="438" customWidth="1"/>
    <col min="12813" max="13056" width="9" style="438"/>
    <col min="13057" max="13057" width="10.625" style="438" customWidth="1"/>
    <col min="13058" max="13058" width="4.125" style="438" customWidth="1"/>
    <col min="13059" max="13059" width="3.625" style="438" customWidth="1"/>
    <col min="13060" max="13068" width="8.625" style="438" customWidth="1"/>
    <col min="13069" max="13312" width="9" style="438"/>
    <col min="13313" max="13313" width="10.625" style="438" customWidth="1"/>
    <col min="13314" max="13314" width="4.125" style="438" customWidth="1"/>
    <col min="13315" max="13315" width="3.625" style="438" customWidth="1"/>
    <col min="13316" max="13324" width="8.625" style="438" customWidth="1"/>
    <col min="13325" max="13568" width="9" style="438"/>
    <col min="13569" max="13569" width="10.625" style="438" customWidth="1"/>
    <col min="13570" max="13570" width="4.125" style="438" customWidth="1"/>
    <col min="13571" max="13571" width="3.625" style="438" customWidth="1"/>
    <col min="13572" max="13580" width="8.625" style="438" customWidth="1"/>
    <col min="13581" max="13824" width="9" style="438"/>
    <col min="13825" max="13825" width="10.625" style="438" customWidth="1"/>
    <col min="13826" max="13826" width="4.125" style="438" customWidth="1"/>
    <col min="13827" max="13827" width="3.625" style="438" customWidth="1"/>
    <col min="13828" max="13836" width="8.625" style="438" customWidth="1"/>
    <col min="13837" max="14080" width="9" style="438"/>
    <col min="14081" max="14081" width="10.625" style="438" customWidth="1"/>
    <col min="14082" max="14082" width="4.125" style="438" customWidth="1"/>
    <col min="14083" max="14083" width="3.625" style="438" customWidth="1"/>
    <col min="14084" max="14092" width="8.625" style="438" customWidth="1"/>
    <col min="14093" max="14336" width="9" style="438"/>
    <col min="14337" max="14337" width="10.625" style="438" customWidth="1"/>
    <col min="14338" max="14338" width="4.125" style="438" customWidth="1"/>
    <col min="14339" max="14339" width="3.625" style="438" customWidth="1"/>
    <col min="14340" max="14348" width="8.625" style="438" customWidth="1"/>
    <col min="14349" max="14592" width="9" style="438"/>
    <col min="14593" max="14593" width="10.625" style="438" customWidth="1"/>
    <col min="14594" max="14594" width="4.125" style="438" customWidth="1"/>
    <col min="14595" max="14595" width="3.625" style="438" customWidth="1"/>
    <col min="14596" max="14604" width="8.625" style="438" customWidth="1"/>
    <col min="14605" max="14848" width="9" style="438"/>
    <col min="14849" max="14849" width="10.625" style="438" customWidth="1"/>
    <col min="14850" max="14850" width="4.125" style="438" customWidth="1"/>
    <col min="14851" max="14851" width="3.625" style="438" customWidth="1"/>
    <col min="14852" max="14860" width="8.625" style="438" customWidth="1"/>
    <col min="14861" max="15104" width="9" style="438"/>
    <col min="15105" max="15105" width="10.625" style="438" customWidth="1"/>
    <col min="15106" max="15106" width="4.125" style="438" customWidth="1"/>
    <col min="15107" max="15107" width="3.625" style="438" customWidth="1"/>
    <col min="15108" max="15116" width="8.625" style="438" customWidth="1"/>
    <col min="15117" max="15360" width="9" style="438"/>
    <col min="15361" max="15361" width="10.625" style="438" customWidth="1"/>
    <col min="15362" max="15362" width="4.125" style="438" customWidth="1"/>
    <col min="15363" max="15363" width="3.625" style="438" customWidth="1"/>
    <col min="15364" max="15372" width="8.625" style="438" customWidth="1"/>
    <col min="15373" max="15616" width="9" style="438"/>
    <col min="15617" max="15617" width="10.625" style="438" customWidth="1"/>
    <col min="15618" max="15618" width="4.125" style="438" customWidth="1"/>
    <col min="15619" max="15619" width="3.625" style="438" customWidth="1"/>
    <col min="15620" max="15628" width="8.625" style="438" customWidth="1"/>
    <col min="15629" max="15872" width="9" style="438"/>
    <col min="15873" max="15873" width="10.625" style="438" customWidth="1"/>
    <col min="15874" max="15874" width="4.125" style="438" customWidth="1"/>
    <col min="15875" max="15875" width="3.625" style="438" customWidth="1"/>
    <col min="15876" max="15884" width="8.625" style="438" customWidth="1"/>
    <col min="15885" max="16128" width="9" style="438"/>
    <col min="16129" max="16129" width="10.625" style="438" customWidth="1"/>
    <col min="16130" max="16130" width="4.125" style="438" customWidth="1"/>
    <col min="16131" max="16131" width="3.625" style="438" customWidth="1"/>
    <col min="16132" max="16140" width="8.625" style="438" customWidth="1"/>
    <col min="16141" max="16384" width="9" style="438"/>
  </cols>
  <sheetData>
    <row r="1" spans="1:14" ht="16.5" customHeight="1" x14ac:dyDescent="0.15">
      <c r="A1" s="2323" t="s">
        <v>955</v>
      </c>
      <c r="B1" s="2323"/>
      <c r="C1" s="2323"/>
      <c r="D1" s="440"/>
      <c r="E1" s="2324" t="s">
        <v>956</v>
      </c>
      <c r="F1" s="1891"/>
      <c r="G1" s="1891"/>
      <c r="H1" s="1891"/>
      <c r="I1" s="1891"/>
      <c r="J1" s="1891"/>
      <c r="K1" s="440"/>
      <c r="L1" s="213"/>
    </row>
    <row r="2" spans="1:14" ht="16.5" customHeight="1" x14ac:dyDescent="0.15">
      <c r="A2" s="2325" t="s">
        <v>931</v>
      </c>
      <c r="B2" s="2325"/>
      <c r="C2" s="2325"/>
      <c r="D2" s="77"/>
      <c r="E2" s="441" t="s">
        <v>957</v>
      </c>
      <c r="G2" s="441"/>
      <c r="H2" s="441"/>
      <c r="I2" s="441"/>
      <c r="J2" s="441"/>
      <c r="K2" s="2099" t="s">
        <v>636</v>
      </c>
      <c r="L2" s="2099"/>
    </row>
    <row r="3" spans="1:14" ht="16.5" customHeight="1" x14ac:dyDescent="0.15">
      <c r="A3" s="2043" t="s">
        <v>230</v>
      </c>
      <c r="B3" s="2307"/>
      <c r="C3" s="2308"/>
      <c r="D3" s="2039" t="s">
        <v>932</v>
      </c>
      <c r="E3" s="2040"/>
      <c r="F3" s="2039" t="s">
        <v>933</v>
      </c>
      <c r="G3" s="2253"/>
      <c r="H3" s="2039" t="s">
        <v>934</v>
      </c>
      <c r="I3" s="2253"/>
      <c r="J3" s="2039" t="s">
        <v>935</v>
      </c>
      <c r="K3" s="2254"/>
      <c r="L3" s="1252"/>
    </row>
    <row r="4" spans="1:14" ht="36" customHeight="1" x14ac:dyDescent="0.15">
      <c r="A4" s="2309"/>
      <c r="B4" s="2309"/>
      <c r="C4" s="2310"/>
      <c r="D4" s="354" t="s">
        <v>201</v>
      </c>
      <c r="E4" s="1704" t="s">
        <v>936</v>
      </c>
      <c r="F4" s="354" t="s">
        <v>958</v>
      </c>
      <c r="G4" s="354" t="s">
        <v>936</v>
      </c>
      <c r="H4" s="355" t="s">
        <v>201</v>
      </c>
      <c r="I4" s="1704" t="s">
        <v>936</v>
      </c>
      <c r="J4" s="354" t="s">
        <v>958</v>
      </c>
      <c r="K4" s="356" t="s">
        <v>936</v>
      </c>
      <c r="L4" s="5"/>
      <c r="N4" s="443"/>
    </row>
    <row r="5" spans="1:14" ht="16.5" customHeight="1" x14ac:dyDescent="0.15">
      <c r="A5" s="357" t="s">
        <v>233</v>
      </c>
      <c r="B5" s="358" t="s">
        <v>959</v>
      </c>
      <c r="C5" s="387" t="s">
        <v>628</v>
      </c>
      <c r="D5" s="1012">
        <v>100</v>
      </c>
      <c r="E5" s="1013">
        <v>100</v>
      </c>
      <c r="F5" s="1014">
        <v>100</v>
      </c>
      <c r="G5" s="1014">
        <v>100</v>
      </c>
      <c r="H5" s="1015">
        <v>100</v>
      </c>
      <c r="I5" s="1015">
        <v>100</v>
      </c>
      <c r="J5" s="1015">
        <v>100</v>
      </c>
      <c r="K5" s="1015">
        <v>100</v>
      </c>
      <c r="L5" s="5"/>
    </row>
    <row r="6" spans="1:14" ht="16.5" customHeight="1" x14ac:dyDescent="0.15">
      <c r="A6" s="360"/>
      <c r="B6" s="361">
        <v>3</v>
      </c>
      <c r="C6" s="361"/>
      <c r="D6" s="1012">
        <v>102</v>
      </c>
      <c r="E6" s="1013">
        <v>101.6</v>
      </c>
      <c r="F6" s="1014">
        <v>102.8</v>
      </c>
      <c r="G6" s="1014">
        <v>102.4</v>
      </c>
      <c r="H6" s="1015">
        <v>105.1</v>
      </c>
      <c r="I6" s="1015">
        <v>108.4</v>
      </c>
      <c r="J6" s="1015">
        <v>101.1</v>
      </c>
      <c r="K6" s="1015">
        <v>98.3</v>
      </c>
      <c r="L6" s="5"/>
    </row>
    <row r="7" spans="1:14" ht="16.5" customHeight="1" x14ac:dyDescent="0.15">
      <c r="A7" s="439"/>
      <c r="B7" s="444">
        <v>4</v>
      </c>
      <c r="C7" s="360"/>
      <c r="D7" s="893">
        <v>103.7</v>
      </c>
      <c r="E7" s="439">
        <v>107.2</v>
      </c>
      <c r="F7" s="439">
        <v>101.4</v>
      </c>
      <c r="G7" s="439">
        <v>104.8</v>
      </c>
      <c r="H7" s="439">
        <v>117.3</v>
      </c>
      <c r="I7" s="439">
        <v>118.4</v>
      </c>
      <c r="J7" s="439">
        <v>101.7</v>
      </c>
      <c r="K7" s="439">
        <v>100.9</v>
      </c>
      <c r="L7" s="5"/>
    </row>
    <row r="8" spans="1:14" ht="16.5" customHeight="1" x14ac:dyDescent="0.15">
      <c r="A8" s="1714"/>
      <c r="B8" s="1685"/>
      <c r="C8" s="1714"/>
      <c r="D8" s="364"/>
      <c r="E8" s="365"/>
      <c r="F8" s="445"/>
      <c r="G8" s="445"/>
      <c r="H8" s="445"/>
      <c r="I8" s="445"/>
      <c r="J8" s="445"/>
      <c r="K8" s="445"/>
      <c r="L8" s="5"/>
    </row>
    <row r="9" spans="1:14" ht="16.5" customHeight="1" x14ac:dyDescent="0.15">
      <c r="A9" s="370" t="s">
        <v>960</v>
      </c>
      <c r="B9" s="1683">
        <v>10</v>
      </c>
      <c r="C9" s="1228" t="s">
        <v>874</v>
      </c>
      <c r="D9" s="1016">
        <v>85.4</v>
      </c>
      <c r="E9" s="1017">
        <v>83.9</v>
      </c>
      <c r="F9" s="1017">
        <v>81.900000000000006</v>
      </c>
      <c r="G9" s="1017">
        <v>80.400000000000006</v>
      </c>
      <c r="H9" s="1017">
        <v>122.1</v>
      </c>
      <c r="I9" s="1017">
        <v>125.8</v>
      </c>
      <c r="J9" s="369">
        <v>102.2</v>
      </c>
      <c r="K9" s="369">
        <v>100.7</v>
      </c>
      <c r="L9" s="5"/>
    </row>
    <row r="10" spans="1:14" ht="16.5" customHeight="1" x14ac:dyDescent="0.15">
      <c r="A10" s="227"/>
      <c r="B10" s="1683">
        <v>11</v>
      </c>
      <c r="C10" s="1228"/>
      <c r="D10" s="1016">
        <v>87.6</v>
      </c>
      <c r="E10" s="1017">
        <v>85.9</v>
      </c>
      <c r="F10" s="1017">
        <v>83.7</v>
      </c>
      <c r="G10" s="1017">
        <v>82.1</v>
      </c>
      <c r="H10" s="1017">
        <v>122.1</v>
      </c>
      <c r="I10" s="1017">
        <v>123.4</v>
      </c>
      <c r="J10" s="369">
        <v>101.9</v>
      </c>
      <c r="K10" s="369">
        <v>100.5</v>
      </c>
      <c r="L10" s="5"/>
    </row>
    <row r="11" spans="1:14" ht="16.5" customHeight="1" x14ac:dyDescent="0.15">
      <c r="A11" s="370"/>
      <c r="B11" s="1683">
        <v>12</v>
      </c>
      <c r="C11" s="1228"/>
      <c r="D11" s="1016">
        <v>197.5</v>
      </c>
      <c r="E11" s="1017">
        <v>220.7</v>
      </c>
      <c r="F11" s="1017">
        <v>188.6</v>
      </c>
      <c r="G11" s="1017">
        <v>210.8</v>
      </c>
      <c r="H11" s="1017">
        <v>125</v>
      </c>
      <c r="I11" s="1017">
        <v>123.4</v>
      </c>
      <c r="J11" s="369">
        <v>102.1</v>
      </c>
      <c r="K11" s="369">
        <v>100.5</v>
      </c>
      <c r="L11" s="5"/>
    </row>
    <row r="12" spans="1:14" ht="17.45" customHeight="1" x14ac:dyDescent="0.15">
      <c r="A12" s="227" t="s">
        <v>907</v>
      </c>
      <c r="B12" s="1683">
        <v>1</v>
      </c>
      <c r="C12" s="1228" t="s">
        <v>874</v>
      </c>
      <c r="D12" s="1016">
        <v>88.8</v>
      </c>
      <c r="E12" s="1017">
        <v>89.8</v>
      </c>
      <c r="F12" s="1017">
        <v>84.2</v>
      </c>
      <c r="G12" s="1017">
        <v>85.1</v>
      </c>
      <c r="H12" s="1017">
        <v>118.3</v>
      </c>
      <c r="I12" s="1017">
        <v>116.9</v>
      </c>
      <c r="J12" s="369">
        <v>102.4</v>
      </c>
      <c r="K12" s="369">
        <v>100.1</v>
      </c>
      <c r="L12" s="5"/>
    </row>
    <row r="13" spans="1:14" ht="16.5" customHeight="1" x14ac:dyDescent="0.15">
      <c r="A13" s="227"/>
      <c r="B13" s="1683">
        <v>2</v>
      </c>
      <c r="C13" s="1228"/>
      <c r="D13" s="1016">
        <v>84.4</v>
      </c>
      <c r="E13" s="1017">
        <v>82.5</v>
      </c>
      <c r="F13" s="1017">
        <v>80.8</v>
      </c>
      <c r="G13" s="1017">
        <v>79</v>
      </c>
      <c r="H13" s="1017">
        <v>120.2</v>
      </c>
      <c r="I13" s="1017">
        <v>121.8</v>
      </c>
      <c r="J13" s="369">
        <v>102.1</v>
      </c>
      <c r="K13" s="369">
        <v>99.8</v>
      </c>
      <c r="L13" s="5"/>
    </row>
    <row r="14" spans="1:14" ht="16.5" customHeight="1" x14ac:dyDescent="0.15">
      <c r="A14" s="227"/>
      <c r="B14" s="1683">
        <v>3</v>
      </c>
      <c r="C14" s="1228"/>
      <c r="D14" s="1016">
        <v>86.9</v>
      </c>
      <c r="E14" s="1017">
        <v>86.9</v>
      </c>
      <c r="F14" s="1017">
        <v>83</v>
      </c>
      <c r="G14" s="1017">
        <v>83</v>
      </c>
      <c r="H14" s="1017">
        <v>120.2</v>
      </c>
      <c r="I14" s="1017">
        <v>120.2</v>
      </c>
      <c r="J14" s="369">
        <v>101.8</v>
      </c>
      <c r="K14" s="369">
        <v>99.9</v>
      </c>
      <c r="L14" s="5"/>
    </row>
    <row r="15" spans="1:14" ht="16.5" customHeight="1" x14ac:dyDescent="0.15">
      <c r="A15" s="227"/>
      <c r="B15" s="1683">
        <v>4</v>
      </c>
      <c r="C15" s="1228"/>
      <c r="D15" s="1016">
        <v>88.6</v>
      </c>
      <c r="E15" s="1017">
        <v>84.9</v>
      </c>
      <c r="F15" s="1017">
        <v>83.8</v>
      </c>
      <c r="G15" s="1017">
        <v>80.3</v>
      </c>
      <c r="H15" s="1017">
        <v>123.1</v>
      </c>
      <c r="I15" s="1017">
        <v>123.4</v>
      </c>
      <c r="J15" s="369">
        <v>103.2</v>
      </c>
      <c r="K15" s="369">
        <v>101.7</v>
      </c>
      <c r="L15" s="5"/>
    </row>
    <row r="16" spans="1:14" ht="16.5" customHeight="1" x14ac:dyDescent="0.15">
      <c r="A16" s="227"/>
      <c r="B16" s="1683">
        <v>5</v>
      </c>
      <c r="C16" s="1228"/>
      <c r="D16" s="371">
        <v>86.1</v>
      </c>
      <c r="E16" s="369">
        <v>83.8</v>
      </c>
      <c r="F16" s="369">
        <v>81.599999999999994</v>
      </c>
      <c r="G16" s="369">
        <v>79.400000000000006</v>
      </c>
      <c r="H16" s="369">
        <v>114.4</v>
      </c>
      <c r="I16" s="369">
        <v>108.9</v>
      </c>
      <c r="J16" s="369">
        <v>103</v>
      </c>
      <c r="K16" s="369">
        <v>101.9</v>
      </c>
      <c r="L16" s="5"/>
    </row>
    <row r="17" spans="1:22" s="439" customFormat="1" ht="16.5" customHeight="1" x14ac:dyDescent="0.15">
      <c r="B17" s="1683">
        <v>6</v>
      </c>
      <c r="C17" s="1228"/>
      <c r="D17" s="371">
        <v>137.4</v>
      </c>
      <c r="E17" s="369">
        <v>137.4</v>
      </c>
      <c r="F17" s="369">
        <v>130.19999999999999</v>
      </c>
      <c r="G17" s="369">
        <v>130.19999999999999</v>
      </c>
      <c r="H17" s="369">
        <v>121.2</v>
      </c>
      <c r="I17" s="369">
        <v>119.4</v>
      </c>
      <c r="J17" s="369">
        <v>103.1</v>
      </c>
      <c r="K17" s="369">
        <v>102</v>
      </c>
      <c r="L17" s="446"/>
    </row>
    <row r="18" spans="1:22" s="439" customFormat="1" ht="16.5" customHeight="1" x14ac:dyDescent="0.15">
      <c r="A18" s="227"/>
      <c r="B18" s="1683">
        <v>7</v>
      </c>
      <c r="C18" s="1228"/>
      <c r="D18" s="371">
        <v>141.19999999999999</v>
      </c>
      <c r="E18" s="369">
        <v>168.4</v>
      </c>
      <c r="F18" s="369">
        <v>133.1</v>
      </c>
      <c r="G18" s="369">
        <v>158.69999999999999</v>
      </c>
      <c r="H18" s="369">
        <v>117.3</v>
      </c>
      <c r="I18" s="369">
        <v>115.3</v>
      </c>
      <c r="J18" s="369">
        <v>102.9</v>
      </c>
      <c r="K18" s="369">
        <v>102</v>
      </c>
      <c r="L18" s="446"/>
    </row>
    <row r="19" spans="1:22" s="439" customFormat="1" ht="16.5" customHeight="1" x14ac:dyDescent="0.15">
      <c r="A19" s="227"/>
      <c r="B19" s="1683">
        <v>8</v>
      </c>
      <c r="C19" s="1228"/>
      <c r="D19" s="371">
        <v>88.9</v>
      </c>
      <c r="E19" s="369">
        <v>87.1</v>
      </c>
      <c r="F19" s="369">
        <v>83.9</v>
      </c>
      <c r="G19" s="369">
        <v>82.2</v>
      </c>
      <c r="H19" s="369">
        <v>109.6</v>
      </c>
      <c r="I19" s="369">
        <v>112.9</v>
      </c>
      <c r="J19" s="369">
        <v>102.9</v>
      </c>
      <c r="K19" s="369">
        <v>101.1</v>
      </c>
      <c r="L19" s="446"/>
    </row>
    <row r="20" spans="1:22" s="439" customFormat="1" ht="16.5" customHeight="1" x14ac:dyDescent="0.15">
      <c r="B20" s="1683">
        <v>9</v>
      </c>
      <c r="C20" s="1228"/>
      <c r="D20" s="371">
        <v>85.3</v>
      </c>
      <c r="E20" s="369">
        <v>85.7</v>
      </c>
      <c r="F20" s="369">
        <v>80</v>
      </c>
      <c r="G20" s="369">
        <v>80.400000000000006</v>
      </c>
      <c r="H20" s="369">
        <v>123.1</v>
      </c>
      <c r="I20" s="369">
        <v>122.6</v>
      </c>
      <c r="J20" s="369">
        <v>102.9</v>
      </c>
      <c r="K20" s="369">
        <v>101</v>
      </c>
      <c r="L20" s="446"/>
    </row>
    <row r="21" spans="1:22" s="439" customFormat="1" ht="16.5" customHeight="1" x14ac:dyDescent="0.15">
      <c r="A21" s="227"/>
      <c r="B21" s="1683">
        <v>10</v>
      </c>
      <c r="C21" s="1228"/>
      <c r="D21" s="889">
        <v>86.1</v>
      </c>
      <c r="E21" s="890">
        <v>85.6</v>
      </c>
      <c r="F21" s="890">
        <v>79.900000000000006</v>
      </c>
      <c r="G21" s="890">
        <v>79.5</v>
      </c>
      <c r="H21" s="890">
        <v>126</v>
      </c>
      <c r="I21" s="890">
        <v>128.19999999999999</v>
      </c>
      <c r="J21" s="890">
        <v>102.7</v>
      </c>
      <c r="K21" s="890">
        <v>100.8</v>
      </c>
      <c r="L21" s="446"/>
    </row>
    <row r="22" spans="1:22" s="439" customFormat="1" ht="16.5" customHeight="1" x14ac:dyDescent="0.15">
      <c r="A22" s="375"/>
      <c r="B22" s="991">
        <v>11</v>
      </c>
      <c r="C22" s="376"/>
      <c r="D22" s="1043">
        <v>90.1</v>
      </c>
      <c r="E22" s="1044">
        <v>91.4</v>
      </c>
      <c r="F22" s="1044">
        <v>84</v>
      </c>
      <c r="G22" s="1044">
        <v>85.2</v>
      </c>
      <c r="H22" s="1044">
        <v>124</v>
      </c>
      <c r="I22" s="1044">
        <v>127.4</v>
      </c>
      <c r="J22" s="1044">
        <v>102.9</v>
      </c>
      <c r="K22" s="1044">
        <v>100.9</v>
      </c>
      <c r="L22" s="402"/>
      <c r="M22" s="402"/>
      <c r="N22" s="402"/>
      <c r="O22" s="402"/>
      <c r="P22" s="447"/>
      <c r="Q22" s="447"/>
      <c r="R22" s="447"/>
      <c r="S22" s="447"/>
      <c r="T22" s="447"/>
      <c r="U22" s="447"/>
      <c r="V22" s="447"/>
    </row>
    <row r="23" spans="1:22" ht="16.5" customHeight="1" x14ac:dyDescent="0.15">
      <c r="A23" s="2264" t="s">
        <v>961</v>
      </c>
      <c r="B23" s="2264"/>
      <c r="C23" s="2264"/>
      <c r="D23" s="380">
        <v>2.9</v>
      </c>
      <c r="E23" s="384">
        <v>6.4</v>
      </c>
      <c r="F23" s="384">
        <v>0.4</v>
      </c>
      <c r="G23" s="384">
        <v>3.8</v>
      </c>
      <c r="H23" s="384">
        <v>1.6</v>
      </c>
      <c r="I23" s="384">
        <v>3.2</v>
      </c>
      <c r="J23" s="384">
        <v>1</v>
      </c>
      <c r="K23" s="384">
        <v>0.4</v>
      </c>
      <c r="L23" s="5"/>
      <c r="M23" s="384"/>
      <c r="N23" s="443"/>
      <c r="O23" s="443"/>
      <c r="P23" s="443"/>
    </row>
    <row r="24" spans="1:22" ht="16.5" customHeight="1" x14ac:dyDescent="0.15">
      <c r="A24" s="2263" t="s">
        <v>962</v>
      </c>
      <c r="B24" s="2263"/>
      <c r="C24" s="2263"/>
      <c r="D24" s="382">
        <v>4.5999999999999996</v>
      </c>
      <c r="E24" s="383">
        <v>6.8</v>
      </c>
      <c r="F24" s="383">
        <v>5.0999999999999996</v>
      </c>
      <c r="G24" s="383">
        <v>7.2</v>
      </c>
      <c r="H24" s="383">
        <v>-1.6</v>
      </c>
      <c r="I24" s="383">
        <v>-0.6</v>
      </c>
      <c r="J24" s="383">
        <v>0.2</v>
      </c>
      <c r="K24" s="383">
        <v>0.1</v>
      </c>
      <c r="L24" s="5"/>
    </row>
    <row r="25" spans="1:22" ht="16.5" customHeight="1" x14ac:dyDescent="0.15">
      <c r="A25" s="2264"/>
      <c r="B25" s="2264"/>
      <c r="C25" s="2264"/>
      <c r="D25" s="384"/>
      <c r="E25" s="384"/>
      <c r="F25" s="384"/>
      <c r="G25" s="384"/>
      <c r="H25" s="384"/>
      <c r="I25" s="384"/>
      <c r="J25" s="384"/>
      <c r="K25" s="384"/>
      <c r="L25" s="1040"/>
    </row>
    <row r="26" spans="1:22" ht="16.5" customHeight="1" x14ac:dyDescent="0.15">
      <c r="A26" s="1040"/>
      <c r="B26" s="1040"/>
      <c r="C26" s="1040"/>
      <c r="D26" s="1040"/>
      <c r="E26" s="1040"/>
      <c r="F26" s="1040"/>
      <c r="G26" s="1040"/>
      <c r="H26" s="1040"/>
      <c r="I26" s="1040"/>
      <c r="J26" s="1040"/>
      <c r="K26" s="1040"/>
      <c r="L26" s="1040"/>
    </row>
    <row r="27" spans="1:22" ht="11.25" customHeight="1" x14ac:dyDescent="0.15">
      <c r="A27" s="448"/>
      <c r="B27" s="448"/>
      <c r="C27" s="448"/>
      <c r="D27" s="448"/>
      <c r="E27" s="448"/>
      <c r="F27" s="448"/>
      <c r="G27" s="448"/>
      <c r="H27" s="448"/>
      <c r="I27" s="448"/>
      <c r="J27" s="448"/>
      <c r="K27" s="448"/>
      <c r="L27" s="448"/>
    </row>
    <row r="28" spans="1:22" ht="16.5" customHeight="1" x14ac:dyDescent="0.15">
      <c r="A28" s="213"/>
      <c r="B28" s="213"/>
      <c r="C28" s="213"/>
      <c r="D28" s="77"/>
      <c r="E28" s="449" t="s">
        <v>963</v>
      </c>
      <c r="G28" s="77"/>
      <c r="H28" s="77"/>
      <c r="I28" s="77"/>
      <c r="J28" s="77"/>
      <c r="K28" s="77"/>
      <c r="L28" s="77"/>
    </row>
    <row r="29" spans="1:22" ht="16.5" customHeight="1" x14ac:dyDescent="0.15">
      <c r="A29" s="2323" t="s">
        <v>269</v>
      </c>
      <c r="B29" s="2323"/>
      <c r="C29" s="2323"/>
      <c r="D29" s="77"/>
      <c r="E29" s="77"/>
      <c r="F29" s="77"/>
      <c r="G29" s="77"/>
      <c r="H29" s="77"/>
      <c r="I29" s="77"/>
      <c r="J29" s="77"/>
      <c r="K29" s="77"/>
      <c r="L29" s="77"/>
    </row>
    <row r="30" spans="1:22" ht="15" customHeight="1" x14ac:dyDescent="0.15">
      <c r="A30" s="2277" t="s">
        <v>112</v>
      </c>
      <c r="B30" s="2277"/>
      <c r="C30" s="2277"/>
      <c r="D30" s="77"/>
      <c r="E30" s="77"/>
      <c r="F30" s="77"/>
      <c r="G30" s="77"/>
      <c r="H30" s="77"/>
      <c r="I30" s="77"/>
      <c r="J30" s="77"/>
      <c r="K30" s="77"/>
      <c r="L30" s="216" t="s">
        <v>636</v>
      </c>
    </row>
    <row r="31" spans="1:22" ht="15" customHeight="1" x14ac:dyDescent="0.15">
      <c r="A31" s="2043" t="s">
        <v>964</v>
      </c>
      <c r="B31" s="2043"/>
      <c r="C31" s="2045"/>
      <c r="D31" s="2040" t="s">
        <v>944</v>
      </c>
      <c r="E31" s="2041"/>
      <c r="F31" s="2041"/>
      <c r="G31" s="2041" t="s">
        <v>945</v>
      </c>
      <c r="H31" s="2041"/>
      <c r="I31" s="2041"/>
      <c r="J31" s="2041" t="s">
        <v>946</v>
      </c>
      <c r="K31" s="2041"/>
      <c r="L31" s="2039"/>
    </row>
    <row r="32" spans="1:22" ht="15" customHeight="1" x14ac:dyDescent="0.15">
      <c r="A32" s="2070"/>
      <c r="B32" s="2070"/>
      <c r="C32" s="2071"/>
      <c r="D32" s="1704" t="s">
        <v>947</v>
      </c>
      <c r="E32" s="1704" t="s">
        <v>948</v>
      </c>
      <c r="F32" s="1704" t="s">
        <v>949</v>
      </c>
      <c r="G32" s="1704" t="s">
        <v>947</v>
      </c>
      <c r="H32" s="1704" t="s">
        <v>948</v>
      </c>
      <c r="I32" s="1704" t="s">
        <v>949</v>
      </c>
      <c r="J32" s="1704" t="s">
        <v>947</v>
      </c>
      <c r="K32" s="1704" t="s">
        <v>948</v>
      </c>
      <c r="L32" s="1702" t="s">
        <v>949</v>
      </c>
    </row>
    <row r="33" spans="1:98" ht="15" customHeight="1" x14ac:dyDescent="0.15">
      <c r="A33" s="911" t="s">
        <v>907</v>
      </c>
      <c r="B33" s="452">
        <v>9</v>
      </c>
      <c r="C33" s="452" t="s">
        <v>874</v>
      </c>
      <c r="D33" s="450">
        <v>289572</v>
      </c>
      <c r="E33" s="451">
        <v>346819</v>
      </c>
      <c r="F33" s="293">
        <v>211512</v>
      </c>
      <c r="G33" s="293">
        <v>286296</v>
      </c>
      <c r="H33" s="293">
        <v>343171</v>
      </c>
      <c r="I33" s="293">
        <v>208743</v>
      </c>
      <c r="J33" s="1030">
        <v>3276</v>
      </c>
      <c r="K33" s="1030">
        <v>3648</v>
      </c>
      <c r="L33" s="1030">
        <v>2769</v>
      </c>
    </row>
    <row r="34" spans="1:98" ht="15" customHeight="1" x14ac:dyDescent="0.15">
      <c r="A34" s="911"/>
      <c r="B34" s="452">
        <v>10</v>
      </c>
      <c r="C34" s="452"/>
      <c r="D34" s="450">
        <v>292043</v>
      </c>
      <c r="E34" s="451">
        <v>351853</v>
      </c>
      <c r="F34" s="293">
        <v>212140</v>
      </c>
      <c r="G34" s="293">
        <v>289123</v>
      </c>
      <c r="H34" s="293">
        <v>347624</v>
      </c>
      <c r="I34" s="293">
        <v>210970</v>
      </c>
      <c r="J34" s="1030">
        <v>2920</v>
      </c>
      <c r="K34" s="1030">
        <v>4229</v>
      </c>
      <c r="L34" s="1030">
        <v>1170</v>
      </c>
    </row>
    <row r="35" spans="1:98" ht="15" customHeight="1" x14ac:dyDescent="0.15">
      <c r="B35" s="444">
        <v>11</v>
      </c>
      <c r="D35" s="891">
        <v>305578</v>
      </c>
      <c r="E35" s="886">
        <v>366207</v>
      </c>
      <c r="F35" s="892">
        <v>224494</v>
      </c>
      <c r="G35" s="892">
        <v>290160</v>
      </c>
      <c r="H35" s="892">
        <v>347987</v>
      </c>
      <c r="I35" s="892">
        <v>212823</v>
      </c>
      <c r="J35" s="1031">
        <v>15418</v>
      </c>
      <c r="K35" s="1031">
        <v>18220</v>
      </c>
      <c r="L35" s="1031">
        <v>11671</v>
      </c>
    </row>
    <row r="36" spans="1:98" ht="15" customHeight="1" x14ac:dyDescent="0.15">
      <c r="A36" s="453"/>
      <c r="B36" s="453"/>
      <c r="C36" s="453"/>
      <c r="D36" s="454"/>
      <c r="E36" s="455"/>
      <c r="F36" s="456"/>
      <c r="G36" s="456"/>
      <c r="H36" s="456"/>
      <c r="I36" s="456"/>
      <c r="J36" s="1252"/>
      <c r="K36" s="456"/>
      <c r="L36" s="456"/>
    </row>
    <row r="37" spans="1:98" ht="15" customHeight="1" x14ac:dyDescent="0.15">
      <c r="A37" s="2313" t="s">
        <v>235</v>
      </c>
      <c r="B37" s="2314" t="s">
        <v>235</v>
      </c>
      <c r="C37" s="2312" t="s">
        <v>235</v>
      </c>
      <c r="D37" s="1032">
        <v>455105</v>
      </c>
      <c r="E37" s="1033">
        <v>488343</v>
      </c>
      <c r="F37" s="1033">
        <v>243094</v>
      </c>
      <c r="G37" s="1033">
        <v>343945</v>
      </c>
      <c r="H37" s="1033">
        <v>362997</v>
      </c>
      <c r="I37" s="1033">
        <v>222420</v>
      </c>
      <c r="J37" s="1033">
        <v>111160</v>
      </c>
      <c r="K37" s="1033">
        <v>125346</v>
      </c>
      <c r="L37" s="1033">
        <v>20674</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row>
    <row r="38" spans="1:98" ht="15" customHeight="1" x14ac:dyDescent="0.15">
      <c r="A38" s="2311" t="s">
        <v>155</v>
      </c>
      <c r="B38" s="2312" t="s">
        <v>155</v>
      </c>
      <c r="C38" s="2312" t="s">
        <v>155</v>
      </c>
      <c r="D38" s="1032">
        <v>363609</v>
      </c>
      <c r="E38" s="1033">
        <v>405790</v>
      </c>
      <c r="F38" s="1033">
        <v>252911</v>
      </c>
      <c r="G38" s="1033">
        <v>337874</v>
      </c>
      <c r="H38" s="1033">
        <v>380347</v>
      </c>
      <c r="I38" s="1033">
        <v>226409</v>
      </c>
      <c r="J38" s="1033">
        <v>25735</v>
      </c>
      <c r="K38" s="1033">
        <v>25443</v>
      </c>
      <c r="L38" s="1033">
        <v>26502</v>
      </c>
    </row>
    <row r="39" spans="1:98" ht="15" customHeight="1" x14ac:dyDescent="0.15">
      <c r="A39" s="2315" t="s">
        <v>236</v>
      </c>
      <c r="B39" s="2316" t="s">
        <v>236</v>
      </c>
      <c r="C39" s="2316" t="s">
        <v>236</v>
      </c>
      <c r="D39" s="1032">
        <v>435285</v>
      </c>
      <c r="E39" s="1033">
        <v>465822</v>
      </c>
      <c r="F39" s="1033">
        <v>285813</v>
      </c>
      <c r="G39" s="1033">
        <v>431614</v>
      </c>
      <c r="H39" s="1033">
        <v>461832</v>
      </c>
      <c r="I39" s="1033">
        <v>283702</v>
      </c>
      <c r="J39" s="1033">
        <v>3671</v>
      </c>
      <c r="K39" s="1033">
        <v>3990</v>
      </c>
      <c r="L39" s="1033">
        <v>2111</v>
      </c>
    </row>
    <row r="40" spans="1:98" ht="15" customHeight="1" x14ac:dyDescent="0.15">
      <c r="A40" s="2311" t="s">
        <v>93</v>
      </c>
      <c r="B40" s="2312" t="s">
        <v>93</v>
      </c>
      <c r="C40" s="2312" t="s">
        <v>93</v>
      </c>
      <c r="D40" s="1032">
        <v>326070</v>
      </c>
      <c r="E40" s="1033">
        <v>359240</v>
      </c>
      <c r="F40" s="1033">
        <v>241252</v>
      </c>
      <c r="G40" s="1033">
        <v>324683</v>
      </c>
      <c r="H40" s="1033">
        <v>357697</v>
      </c>
      <c r="I40" s="1033">
        <v>240263</v>
      </c>
      <c r="J40" s="1033">
        <v>1387</v>
      </c>
      <c r="K40" s="1033">
        <v>1543</v>
      </c>
      <c r="L40" s="1033">
        <v>989</v>
      </c>
    </row>
    <row r="41" spans="1:98" ht="15" customHeight="1" x14ac:dyDescent="0.15">
      <c r="A41" s="2311" t="s">
        <v>147</v>
      </c>
      <c r="B41" s="2312" t="s">
        <v>147</v>
      </c>
      <c r="C41" s="2312" t="s">
        <v>147</v>
      </c>
      <c r="D41" s="1032">
        <v>259724</v>
      </c>
      <c r="E41" s="1033">
        <v>300439</v>
      </c>
      <c r="F41" s="1033">
        <v>177930</v>
      </c>
      <c r="G41" s="1033">
        <v>251107</v>
      </c>
      <c r="H41" s="1033">
        <v>292083</v>
      </c>
      <c r="I41" s="1033">
        <v>168789</v>
      </c>
      <c r="J41" s="1033">
        <v>8617</v>
      </c>
      <c r="K41" s="1033">
        <v>8356</v>
      </c>
      <c r="L41" s="1033">
        <v>9141</v>
      </c>
    </row>
    <row r="42" spans="1:98" ht="15" customHeight="1" x14ac:dyDescent="0.15">
      <c r="A42" s="2311" t="s">
        <v>237</v>
      </c>
      <c r="B42" s="2312" t="s">
        <v>237</v>
      </c>
      <c r="C42" s="2312" t="s">
        <v>237</v>
      </c>
      <c r="D42" s="1032">
        <v>209870</v>
      </c>
      <c r="E42" s="1033">
        <v>292756</v>
      </c>
      <c r="F42" s="1033">
        <v>150742</v>
      </c>
      <c r="G42" s="1033">
        <v>207068</v>
      </c>
      <c r="H42" s="1033">
        <v>287518</v>
      </c>
      <c r="I42" s="1033">
        <v>149678</v>
      </c>
      <c r="J42" s="1033">
        <v>2802</v>
      </c>
      <c r="K42" s="1033">
        <v>5238</v>
      </c>
      <c r="L42" s="1033">
        <v>1064</v>
      </c>
    </row>
    <row r="43" spans="1:98" ht="15" customHeight="1" x14ac:dyDescent="0.15">
      <c r="A43" s="2311" t="s">
        <v>238</v>
      </c>
      <c r="B43" s="2312" t="s">
        <v>238</v>
      </c>
      <c r="C43" s="2312" t="s">
        <v>238</v>
      </c>
      <c r="D43" s="1032">
        <v>339194</v>
      </c>
      <c r="E43" s="1033">
        <v>477377</v>
      </c>
      <c r="F43" s="1033">
        <v>257081</v>
      </c>
      <c r="G43" s="1033">
        <v>338798</v>
      </c>
      <c r="H43" s="1033">
        <v>476606</v>
      </c>
      <c r="I43" s="1033">
        <v>256908</v>
      </c>
      <c r="J43" s="1033">
        <v>396</v>
      </c>
      <c r="K43" s="1033">
        <v>771</v>
      </c>
      <c r="L43" s="1033">
        <v>173</v>
      </c>
    </row>
    <row r="44" spans="1:98" ht="15" customHeight="1" x14ac:dyDescent="0.15">
      <c r="A44" s="2319" t="s">
        <v>239</v>
      </c>
      <c r="B44" s="2320"/>
      <c r="C44" s="2320"/>
      <c r="D44" s="1032">
        <v>265945</v>
      </c>
      <c r="E44" s="1033">
        <v>361500</v>
      </c>
      <c r="F44" s="1033">
        <v>176784</v>
      </c>
      <c r="G44" s="1033">
        <v>265912</v>
      </c>
      <c r="H44" s="1033">
        <v>361449</v>
      </c>
      <c r="I44" s="1033">
        <v>176767</v>
      </c>
      <c r="J44" s="1033">
        <v>33</v>
      </c>
      <c r="K44" s="1033">
        <v>51</v>
      </c>
      <c r="L44" s="1033">
        <v>17</v>
      </c>
    </row>
    <row r="45" spans="1:98" ht="15" customHeight="1" x14ac:dyDescent="0.15">
      <c r="A45" s="2321" t="s">
        <v>240</v>
      </c>
      <c r="B45" s="2322" t="s">
        <v>240</v>
      </c>
      <c r="C45" s="2322" t="s">
        <v>240</v>
      </c>
      <c r="D45" s="1032">
        <v>427249</v>
      </c>
      <c r="E45" s="1033">
        <v>462323</v>
      </c>
      <c r="F45" s="1033">
        <v>296555</v>
      </c>
      <c r="G45" s="1033">
        <v>427223</v>
      </c>
      <c r="H45" s="1033">
        <v>462290</v>
      </c>
      <c r="I45" s="1033">
        <v>296555</v>
      </c>
      <c r="J45" s="1033">
        <v>26</v>
      </c>
      <c r="K45" s="1033">
        <v>33</v>
      </c>
      <c r="L45" s="1033">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row>
    <row r="46" spans="1:98" ht="15" customHeight="1" x14ac:dyDescent="0.15">
      <c r="A46" s="2319" t="s">
        <v>241</v>
      </c>
      <c r="B46" s="2320" t="s">
        <v>241</v>
      </c>
      <c r="C46" s="2320" t="s">
        <v>241</v>
      </c>
      <c r="D46" s="1032">
        <v>149083</v>
      </c>
      <c r="E46" s="1033">
        <v>188377</v>
      </c>
      <c r="F46" s="1033">
        <v>121897</v>
      </c>
      <c r="G46" s="1033">
        <v>148925</v>
      </c>
      <c r="H46" s="1033">
        <v>188228</v>
      </c>
      <c r="I46" s="1033">
        <v>121734</v>
      </c>
      <c r="J46" s="1033">
        <v>158</v>
      </c>
      <c r="K46" s="1033">
        <v>149</v>
      </c>
      <c r="L46" s="1033">
        <v>163</v>
      </c>
    </row>
    <row r="47" spans="1:98" ht="15" customHeight="1" x14ac:dyDescent="0.15">
      <c r="A47" s="2321" t="s">
        <v>126</v>
      </c>
      <c r="B47" s="2322" t="s">
        <v>126</v>
      </c>
      <c r="C47" s="2322" t="s">
        <v>126</v>
      </c>
      <c r="D47" s="1032">
        <v>182342</v>
      </c>
      <c r="E47" s="1033">
        <v>242633</v>
      </c>
      <c r="F47" s="1033">
        <v>130418</v>
      </c>
      <c r="G47" s="1033">
        <v>182342</v>
      </c>
      <c r="H47" s="1033">
        <v>242633</v>
      </c>
      <c r="I47" s="1033">
        <v>130418</v>
      </c>
      <c r="J47" s="1033">
        <v>0</v>
      </c>
      <c r="K47" s="1033">
        <v>0</v>
      </c>
      <c r="L47" s="1033">
        <v>0</v>
      </c>
    </row>
    <row r="48" spans="1:98" ht="15" customHeight="1" x14ac:dyDescent="0.15">
      <c r="A48" s="2311" t="s">
        <v>242</v>
      </c>
      <c r="B48" s="2312" t="s">
        <v>242</v>
      </c>
      <c r="C48" s="2312" t="s">
        <v>242</v>
      </c>
      <c r="D48" s="1032">
        <v>323891</v>
      </c>
      <c r="E48" s="1033">
        <v>355146</v>
      </c>
      <c r="F48" s="1033">
        <v>284390</v>
      </c>
      <c r="G48" s="1033">
        <v>323879</v>
      </c>
      <c r="H48" s="1033">
        <v>355130</v>
      </c>
      <c r="I48" s="1033">
        <v>284384</v>
      </c>
      <c r="J48" s="1033">
        <v>12</v>
      </c>
      <c r="K48" s="1033">
        <v>16</v>
      </c>
      <c r="L48" s="1033">
        <v>6</v>
      </c>
      <c r="M48" s="457"/>
      <c r="N48" s="457"/>
    </row>
    <row r="49" spans="1:98" ht="15" customHeight="1" x14ac:dyDescent="0.15">
      <c r="A49" s="2311" t="s">
        <v>33</v>
      </c>
      <c r="B49" s="2312" t="s">
        <v>33</v>
      </c>
      <c r="C49" s="2312" t="s">
        <v>33</v>
      </c>
      <c r="D49" s="1032">
        <v>319582</v>
      </c>
      <c r="E49" s="1033">
        <v>404555</v>
      </c>
      <c r="F49" s="1033">
        <v>280392</v>
      </c>
      <c r="G49" s="1033">
        <v>299806</v>
      </c>
      <c r="H49" s="1033">
        <v>385214</v>
      </c>
      <c r="I49" s="1033">
        <v>260415</v>
      </c>
      <c r="J49" s="1033">
        <v>19776</v>
      </c>
      <c r="K49" s="1033">
        <v>19341</v>
      </c>
      <c r="L49" s="1033">
        <v>19977</v>
      </c>
    </row>
    <row r="50" spans="1:98" s="439" customFormat="1" ht="15" customHeight="1" x14ac:dyDescent="0.15">
      <c r="A50" s="2311" t="s">
        <v>243</v>
      </c>
      <c r="B50" s="2312" t="s">
        <v>243</v>
      </c>
      <c r="C50" s="2312" t="s">
        <v>243</v>
      </c>
      <c r="D50" s="1032">
        <v>306054</v>
      </c>
      <c r="E50" s="1033">
        <v>339938</v>
      </c>
      <c r="F50" s="1033">
        <v>225147</v>
      </c>
      <c r="G50" s="1033">
        <v>304789</v>
      </c>
      <c r="H50" s="1033">
        <v>338349</v>
      </c>
      <c r="I50" s="1033">
        <v>224657</v>
      </c>
      <c r="J50" s="1033">
        <v>1265</v>
      </c>
      <c r="K50" s="1033">
        <v>1589</v>
      </c>
      <c r="L50" s="1033">
        <v>490</v>
      </c>
    </row>
    <row r="51" spans="1:98" ht="15" customHeight="1" x14ac:dyDescent="0.15">
      <c r="A51" s="2317" t="s">
        <v>38</v>
      </c>
      <c r="B51" s="2318" t="s">
        <v>38</v>
      </c>
      <c r="C51" s="2318" t="s">
        <v>38</v>
      </c>
      <c r="D51" s="1034">
        <v>216093</v>
      </c>
      <c r="E51" s="1035">
        <v>254411</v>
      </c>
      <c r="F51" s="1035">
        <v>177091</v>
      </c>
      <c r="G51" s="1035">
        <v>214553</v>
      </c>
      <c r="H51" s="1035">
        <v>252411</v>
      </c>
      <c r="I51" s="1035">
        <v>176020</v>
      </c>
      <c r="J51" s="1035">
        <v>1540</v>
      </c>
      <c r="K51" s="1035">
        <v>2000</v>
      </c>
      <c r="L51" s="1035">
        <v>1071</v>
      </c>
    </row>
    <row r="52" spans="1:98" ht="15" customHeight="1" x14ac:dyDescent="0.15">
      <c r="A52" s="458"/>
      <c r="B52" s="458"/>
      <c r="C52" s="458"/>
      <c r="D52" s="459"/>
      <c r="E52" s="459"/>
      <c r="F52" s="459"/>
      <c r="G52" s="459"/>
      <c r="H52" s="459"/>
      <c r="I52" s="459"/>
      <c r="J52" s="459"/>
      <c r="K52" s="459"/>
      <c r="L52" s="459"/>
    </row>
    <row r="53" spans="1:98" ht="15" customHeight="1" x14ac:dyDescent="0.15">
      <c r="A53" s="213"/>
      <c r="B53" s="213"/>
      <c r="C53" s="213"/>
      <c r="D53" s="213"/>
      <c r="E53" s="213"/>
      <c r="F53" s="213"/>
      <c r="G53" s="213"/>
      <c r="H53" s="213"/>
      <c r="I53" s="213"/>
      <c r="J53" s="213"/>
      <c r="K53" s="213"/>
      <c r="L53" s="213"/>
    </row>
    <row r="54" spans="1:98" ht="15" customHeight="1" x14ac:dyDescent="0.15"/>
    <row r="55" spans="1:98" ht="15" customHeight="1" x14ac:dyDescent="0.1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row>
    <row r="56" spans="1:98" ht="15" customHeight="1" x14ac:dyDescent="0.15"/>
    <row r="57" spans="1:98" ht="15" customHeight="1" x14ac:dyDescent="0.15"/>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firstPageNumber="0" orientation="portrait" r:id="rId1"/>
      <headerFooter alignWithMargins="0"/>
    </customSheetView>
  </customSheetViews>
  <mergeCells count="33">
    <mergeCell ref="A1:C1"/>
    <mergeCell ref="E1:J1"/>
    <mergeCell ref="A2:C2"/>
    <mergeCell ref="K2:L2"/>
    <mergeCell ref="A29:C29"/>
    <mergeCell ref="H3:I3"/>
    <mergeCell ref="J3:K3"/>
    <mergeCell ref="A41:C41"/>
    <mergeCell ref="A42:C42"/>
    <mergeCell ref="A49:C49"/>
    <mergeCell ref="A50:C50"/>
    <mergeCell ref="A51:C51"/>
    <mergeCell ref="A43:C43"/>
    <mergeCell ref="A44:C44"/>
    <mergeCell ref="A45:C45"/>
    <mergeCell ref="A46:C46"/>
    <mergeCell ref="A47:C47"/>
    <mergeCell ref="A48:C48"/>
    <mergeCell ref="J31:L31"/>
    <mergeCell ref="A25:C25"/>
    <mergeCell ref="A3:C4"/>
    <mergeCell ref="A40:C40"/>
    <mergeCell ref="D3:E3"/>
    <mergeCell ref="F3:G3"/>
    <mergeCell ref="A23:C23"/>
    <mergeCell ref="A24:C24"/>
    <mergeCell ref="A31:C32"/>
    <mergeCell ref="D31:F31"/>
    <mergeCell ref="A37:C37"/>
    <mergeCell ref="A38:C38"/>
    <mergeCell ref="A39:C39"/>
    <mergeCell ref="A30:C30"/>
    <mergeCell ref="G31:I31"/>
  </mergeCells>
  <phoneticPr fontId="60"/>
  <dataValidations count="3">
    <dataValidation type="whole" imeMode="off" allowBlank="1" showInputMessage="1" showErrorMessage="1" errorTitle="入力エラー" error="入力した値に誤りがあります" sqref="D33:L51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B33:B3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WLN983073:WLN983075 WVJ983073:WVJ983075">
      <formula1>-999999999999</formula1>
      <formula2>999999999999</formula2>
    </dataValidation>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23:K25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1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B8:B2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WVJ983048:WVJ983062"/>
    <dataValidation imeMode="off" allowBlank="1" showInputMessage="1" showErrorMessage="1" errorTitle="入力エラー" error="入力した値に誤りがあります" sqref="D22:O2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WVL983062:WVW983062"/>
  </dataValidations>
  <printOptions horizontalCentered="1"/>
  <pageMargins left="0.39370078740157483" right="0.59055118110236227" top="0.78740157480314965" bottom="0.39370078740157483" header="0.19685039370078741" footer="0.19685039370078741"/>
  <pageSetup paperSize="9" scale="96" firstPageNumber="0"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H39"/>
  <sheetViews>
    <sheetView showGridLines="0" zoomScaleNormal="100" zoomScaleSheetLayoutView="100" workbookViewId="0">
      <selection activeCell="R16" sqref="R16"/>
    </sheetView>
  </sheetViews>
  <sheetFormatPr defaultRowHeight="12" x14ac:dyDescent="0.15"/>
  <cols>
    <col min="1" max="1" width="12.875" style="213" customWidth="1"/>
    <col min="2" max="2" width="3.625" style="213" customWidth="1"/>
    <col min="3" max="3" width="3.5" style="213" customWidth="1"/>
    <col min="4" max="6" width="6.125" style="213" customWidth="1"/>
    <col min="7" max="12" width="6.625" style="213" customWidth="1"/>
    <col min="13" max="15" width="6.125" style="213" customWidth="1"/>
    <col min="16" max="16" width="6.375" style="213" customWidth="1"/>
    <col min="17" max="17" width="2.75" style="213" bestFit="1" customWidth="1"/>
    <col min="18" max="18" width="3" style="213" bestFit="1" customWidth="1"/>
    <col min="19" max="19" width="7.125" style="213" customWidth="1"/>
    <col min="20" max="20" width="7.25" style="213" customWidth="1"/>
    <col min="21" max="22" width="6.625" style="213" customWidth="1"/>
    <col min="23" max="24" width="6" style="213" customWidth="1"/>
    <col min="25" max="25" width="7.25" style="213" customWidth="1"/>
    <col min="26" max="36" width="8.625" style="213" customWidth="1"/>
    <col min="37" max="38" width="5.625" style="213" customWidth="1"/>
    <col min="39" max="40" width="8.625" style="213" customWidth="1"/>
    <col min="41" max="83" width="3.625" style="213" customWidth="1"/>
    <col min="84" max="16384" width="9" style="213"/>
  </cols>
  <sheetData>
    <row r="1" spans="1:60" ht="15.75" customHeight="1" x14ac:dyDescent="0.15">
      <c r="E1" s="460" t="s">
        <v>965</v>
      </c>
      <c r="AX1" s="208"/>
      <c r="AY1" s="208"/>
      <c r="AZ1" s="208"/>
      <c r="BA1" s="208"/>
      <c r="BB1" s="208"/>
    </row>
    <row r="2" spans="1:60" ht="14.1" customHeight="1" x14ac:dyDescent="0.15">
      <c r="A2" s="229" t="s">
        <v>269</v>
      </c>
      <c r="AX2" s="208"/>
      <c r="AY2" s="208"/>
      <c r="AZ2" s="208"/>
      <c r="BA2" s="208"/>
      <c r="BB2" s="208"/>
    </row>
    <row r="3" spans="1:60" ht="14.1" customHeight="1" x14ac:dyDescent="0.15">
      <c r="A3" s="213" t="s">
        <v>245</v>
      </c>
      <c r="B3" s="208"/>
      <c r="C3" s="208"/>
      <c r="D3" s="208"/>
      <c r="O3" s="268" t="s">
        <v>105</v>
      </c>
      <c r="AX3" s="208"/>
      <c r="AY3" s="208"/>
      <c r="AZ3" s="208"/>
      <c r="BA3" s="208"/>
      <c r="BB3" s="208"/>
    </row>
    <row r="4" spans="1:60" ht="15.75" customHeight="1" x14ac:dyDescent="0.15">
      <c r="A4" s="2209" t="s">
        <v>197</v>
      </c>
      <c r="B4" s="2209"/>
      <c r="C4" s="2210"/>
      <c r="D4" s="2224" t="s">
        <v>77</v>
      </c>
      <c r="E4" s="2224"/>
      <c r="F4" s="2224"/>
      <c r="G4" s="2224" t="s">
        <v>80</v>
      </c>
      <c r="H4" s="2224"/>
      <c r="I4" s="2224"/>
      <c r="J4" s="2224" t="s">
        <v>270</v>
      </c>
      <c r="K4" s="2224"/>
      <c r="L4" s="2224"/>
      <c r="M4" s="2224" t="s">
        <v>252</v>
      </c>
      <c r="N4" s="2224"/>
      <c r="O4" s="2326"/>
      <c r="P4" s="463"/>
    </row>
    <row r="5" spans="1:60" ht="15" customHeight="1" x14ac:dyDescent="0.15">
      <c r="A5" s="2217"/>
      <c r="B5" s="2217"/>
      <c r="C5" s="2218"/>
      <c r="D5" s="345" t="s">
        <v>248</v>
      </c>
      <c r="E5" s="345" t="s">
        <v>94</v>
      </c>
      <c r="F5" s="345" t="s">
        <v>82</v>
      </c>
      <c r="G5" s="345" t="s">
        <v>248</v>
      </c>
      <c r="H5" s="345" t="s">
        <v>94</v>
      </c>
      <c r="I5" s="345" t="s">
        <v>82</v>
      </c>
      <c r="J5" s="345" t="s">
        <v>248</v>
      </c>
      <c r="K5" s="345" t="s">
        <v>94</v>
      </c>
      <c r="L5" s="345" t="s">
        <v>82</v>
      </c>
      <c r="M5" s="345" t="s">
        <v>248</v>
      </c>
      <c r="N5" s="345" t="s">
        <v>94</v>
      </c>
      <c r="O5" s="462" t="s">
        <v>82</v>
      </c>
      <c r="P5" s="208"/>
    </row>
    <row r="6" spans="1:60" ht="13.35" customHeight="1" x14ac:dyDescent="0.15">
      <c r="A6" s="467" t="s">
        <v>907</v>
      </c>
      <c r="B6" s="1684">
        <v>9</v>
      </c>
      <c r="C6" s="394" t="s">
        <v>874</v>
      </c>
      <c r="D6" s="465">
        <v>18.3</v>
      </c>
      <c r="E6" s="466">
        <v>18.899999999999999</v>
      </c>
      <c r="F6" s="466">
        <v>17.399999999999999</v>
      </c>
      <c r="G6" s="466">
        <v>147.1</v>
      </c>
      <c r="H6" s="466">
        <v>159.30000000000001</v>
      </c>
      <c r="I6" s="466">
        <v>130.4</v>
      </c>
      <c r="J6" s="466">
        <v>134.30000000000001</v>
      </c>
      <c r="K6" s="466">
        <v>142.6</v>
      </c>
      <c r="L6" s="466">
        <v>123</v>
      </c>
      <c r="M6" s="466">
        <v>12.8</v>
      </c>
      <c r="N6" s="466">
        <v>16.7</v>
      </c>
      <c r="O6" s="466">
        <v>7.4</v>
      </c>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row>
    <row r="7" spans="1:60" ht="13.35" customHeight="1" x14ac:dyDescent="0.15">
      <c r="A7" s="467"/>
      <c r="B7" s="1684">
        <v>10</v>
      </c>
      <c r="C7" s="394" t="s">
        <v>98</v>
      </c>
      <c r="D7" s="901">
        <v>18.600000000000001</v>
      </c>
      <c r="E7" s="902">
        <v>19.399999999999999</v>
      </c>
      <c r="F7" s="902">
        <v>17.7</v>
      </c>
      <c r="G7" s="902">
        <v>150.1</v>
      </c>
      <c r="H7" s="902">
        <v>163.5</v>
      </c>
      <c r="I7" s="902">
        <v>132</v>
      </c>
      <c r="J7" s="902">
        <v>137</v>
      </c>
      <c r="K7" s="902">
        <v>146.4</v>
      </c>
      <c r="L7" s="902">
        <v>124.4</v>
      </c>
      <c r="M7" s="902">
        <v>13.1</v>
      </c>
      <c r="N7" s="902">
        <v>17.100000000000001</v>
      </c>
      <c r="O7" s="902">
        <v>7.6</v>
      </c>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208"/>
    </row>
    <row r="8" spans="1:60" ht="13.35" customHeight="1" x14ac:dyDescent="0.15">
      <c r="A8" s="469"/>
      <c r="B8" s="469">
        <v>11</v>
      </c>
      <c r="C8" s="393" t="s">
        <v>98</v>
      </c>
      <c r="D8" s="470">
        <v>18.899999999999999</v>
      </c>
      <c r="E8" s="471">
        <v>19.600000000000001</v>
      </c>
      <c r="F8" s="471">
        <v>18</v>
      </c>
      <c r="G8" s="471">
        <v>151.69999999999999</v>
      </c>
      <c r="H8" s="471">
        <v>165.3</v>
      </c>
      <c r="I8" s="471">
        <v>133.6</v>
      </c>
      <c r="J8" s="471">
        <v>138.80000000000001</v>
      </c>
      <c r="K8" s="471">
        <v>148.19999999999999</v>
      </c>
      <c r="L8" s="471">
        <v>126.2</v>
      </c>
      <c r="M8" s="471">
        <v>12.9</v>
      </c>
      <c r="N8" s="471">
        <v>17.100000000000001</v>
      </c>
      <c r="O8" s="471">
        <v>7.4</v>
      </c>
      <c r="P8" s="397"/>
      <c r="Q8" s="397"/>
      <c r="R8" s="397"/>
      <c r="S8" s="397"/>
      <c r="T8" s="397"/>
      <c r="U8" s="397"/>
      <c r="V8" s="397"/>
      <c r="W8" s="397"/>
      <c r="X8" s="397"/>
      <c r="Y8" s="397"/>
      <c r="Z8" s="397"/>
      <c r="AA8" s="397"/>
      <c r="AB8" s="397"/>
      <c r="AC8" s="397"/>
      <c r="AD8" s="397"/>
      <c r="AE8" s="397"/>
      <c r="AF8" s="397"/>
      <c r="AG8" s="397"/>
      <c r="AH8" s="397"/>
      <c r="AI8" s="397"/>
      <c r="AJ8" s="397"/>
      <c r="AK8" s="397"/>
      <c r="AL8" s="397"/>
      <c r="AM8" s="397"/>
      <c r="AN8" s="397"/>
      <c r="AO8" s="397"/>
      <c r="AP8" s="397"/>
      <c r="AQ8" s="397"/>
      <c r="AR8" s="397"/>
      <c r="AS8" s="397"/>
      <c r="AT8" s="397"/>
      <c r="AU8" s="397"/>
      <c r="AV8" s="397"/>
      <c r="AW8" s="397"/>
      <c r="AX8" s="397"/>
      <c r="AY8" s="397"/>
      <c r="AZ8" s="397"/>
      <c r="BA8" s="397"/>
      <c r="BB8" s="397"/>
      <c r="BC8" s="397"/>
      <c r="BD8" s="397"/>
      <c r="BE8" s="397"/>
      <c r="BF8" s="397"/>
      <c r="BG8" s="397"/>
      <c r="BH8" s="208"/>
    </row>
    <row r="9" spans="1:60" ht="13.35" customHeight="1" x14ac:dyDescent="0.15">
      <c r="A9" s="469"/>
      <c r="B9" s="469"/>
      <c r="C9" s="469"/>
      <c r="D9" s="472"/>
      <c r="E9" s="473"/>
      <c r="F9" s="473"/>
      <c r="G9" s="473"/>
      <c r="H9" s="473"/>
      <c r="I9" s="473"/>
      <c r="J9" s="473"/>
      <c r="K9" s="473"/>
      <c r="L9" s="473"/>
      <c r="M9" s="473"/>
      <c r="N9" s="473"/>
      <c r="O9" s="473"/>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208"/>
    </row>
    <row r="10" spans="1:60" ht="13.35" customHeight="1" x14ac:dyDescent="0.15">
      <c r="A10" s="2327" t="s">
        <v>235</v>
      </c>
      <c r="B10" s="2327" t="s">
        <v>235</v>
      </c>
      <c r="C10" s="2327" t="s">
        <v>235</v>
      </c>
      <c r="D10" s="903">
        <v>19.600000000000001</v>
      </c>
      <c r="E10" s="466">
        <v>19.600000000000001</v>
      </c>
      <c r="F10" s="466">
        <v>19.600000000000001</v>
      </c>
      <c r="G10" s="466">
        <v>163.6</v>
      </c>
      <c r="H10" s="466">
        <v>165.9</v>
      </c>
      <c r="I10" s="466">
        <v>148.19999999999999</v>
      </c>
      <c r="J10" s="466">
        <v>150</v>
      </c>
      <c r="K10" s="466">
        <v>150.69999999999999</v>
      </c>
      <c r="L10" s="466">
        <v>145.4</v>
      </c>
      <c r="M10" s="466">
        <v>13.6</v>
      </c>
      <c r="N10" s="466">
        <v>15.2</v>
      </c>
      <c r="O10" s="466">
        <v>2.8</v>
      </c>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408"/>
      <c r="BE10" s="408"/>
      <c r="BF10" s="408"/>
      <c r="BG10" s="408"/>
      <c r="BH10" s="208"/>
    </row>
    <row r="11" spans="1:60" ht="13.35" customHeight="1" x14ac:dyDescent="0.15">
      <c r="A11" s="2327" t="s">
        <v>155</v>
      </c>
      <c r="B11" s="2327" t="s">
        <v>155</v>
      </c>
      <c r="C11" s="2327" t="s">
        <v>155</v>
      </c>
      <c r="D11" s="903">
        <v>20</v>
      </c>
      <c r="E11" s="466">
        <v>20.2</v>
      </c>
      <c r="F11" s="466">
        <v>19.2</v>
      </c>
      <c r="G11" s="466">
        <v>169.7</v>
      </c>
      <c r="H11" s="466">
        <v>175.4</v>
      </c>
      <c r="I11" s="466">
        <v>155</v>
      </c>
      <c r="J11" s="466">
        <v>153.9</v>
      </c>
      <c r="K11" s="466">
        <v>157.5</v>
      </c>
      <c r="L11" s="466">
        <v>144.6</v>
      </c>
      <c r="M11" s="466">
        <v>15.8</v>
      </c>
      <c r="N11" s="466">
        <v>17.899999999999999</v>
      </c>
      <c r="O11" s="466">
        <v>10.4</v>
      </c>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208"/>
    </row>
    <row r="12" spans="1:60" ht="13.35" customHeight="1" x14ac:dyDescent="0.15">
      <c r="A12" s="2328" t="s">
        <v>236</v>
      </c>
      <c r="B12" s="2328" t="s">
        <v>236</v>
      </c>
      <c r="C12" s="2328" t="s">
        <v>236</v>
      </c>
      <c r="D12" s="903">
        <v>18.8</v>
      </c>
      <c r="E12" s="466">
        <v>18.899999999999999</v>
      </c>
      <c r="F12" s="466">
        <v>18.600000000000001</v>
      </c>
      <c r="G12" s="466">
        <v>159.19999999999999</v>
      </c>
      <c r="H12" s="466">
        <v>162.6</v>
      </c>
      <c r="I12" s="466">
        <v>142.69999999999999</v>
      </c>
      <c r="J12" s="466">
        <v>144.69999999999999</v>
      </c>
      <c r="K12" s="466">
        <v>146.5</v>
      </c>
      <c r="L12" s="466">
        <v>136.19999999999999</v>
      </c>
      <c r="M12" s="466">
        <v>14.5</v>
      </c>
      <c r="N12" s="466">
        <v>16.100000000000001</v>
      </c>
      <c r="O12" s="466">
        <v>6.5</v>
      </c>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208"/>
    </row>
    <row r="13" spans="1:60" ht="13.35" customHeight="1" x14ac:dyDescent="0.15">
      <c r="A13" s="2327" t="s">
        <v>93</v>
      </c>
      <c r="B13" s="2327" t="s">
        <v>93</v>
      </c>
      <c r="C13" s="2327" t="s">
        <v>93</v>
      </c>
      <c r="D13" s="903">
        <v>18.399999999999999</v>
      </c>
      <c r="E13" s="466">
        <v>18.5</v>
      </c>
      <c r="F13" s="466">
        <v>18</v>
      </c>
      <c r="G13" s="466">
        <v>161.5</v>
      </c>
      <c r="H13" s="466">
        <v>168.8</v>
      </c>
      <c r="I13" s="466">
        <v>142.80000000000001</v>
      </c>
      <c r="J13" s="466">
        <v>150</v>
      </c>
      <c r="K13" s="466">
        <v>155.69999999999999</v>
      </c>
      <c r="L13" s="466">
        <v>135.4</v>
      </c>
      <c r="M13" s="466">
        <v>11.5</v>
      </c>
      <c r="N13" s="466">
        <v>13.1</v>
      </c>
      <c r="O13" s="466">
        <v>7.4</v>
      </c>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208"/>
    </row>
    <row r="14" spans="1:60" ht="13.35" customHeight="1" x14ac:dyDescent="0.15">
      <c r="A14" s="2327" t="s">
        <v>147</v>
      </c>
      <c r="B14" s="2327" t="s">
        <v>147</v>
      </c>
      <c r="C14" s="2327" t="s">
        <v>147</v>
      </c>
      <c r="D14" s="903">
        <v>19.3</v>
      </c>
      <c r="E14" s="466">
        <v>20.3</v>
      </c>
      <c r="F14" s="466">
        <v>17.399999999999999</v>
      </c>
      <c r="G14" s="466">
        <v>162.5</v>
      </c>
      <c r="H14" s="466">
        <v>178.2</v>
      </c>
      <c r="I14" s="466">
        <v>131</v>
      </c>
      <c r="J14" s="466">
        <v>139</v>
      </c>
      <c r="K14" s="466">
        <v>147.30000000000001</v>
      </c>
      <c r="L14" s="466">
        <v>122.4</v>
      </c>
      <c r="M14" s="466">
        <v>23.5</v>
      </c>
      <c r="N14" s="466">
        <v>30.9</v>
      </c>
      <c r="O14" s="466">
        <v>8.6</v>
      </c>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408"/>
      <c r="BB14" s="408"/>
      <c r="BC14" s="408"/>
      <c r="BD14" s="408"/>
      <c r="BE14" s="408"/>
      <c r="BF14" s="408"/>
      <c r="BG14" s="408"/>
      <c r="BH14" s="208"/>
    </row>
    <row r="15" spans="1:60" ht="13.35" customHeight="1" x14ac:dyDescent="0.15">
      <c r="A15" s="2327" t="s">
        <v>237</v>
      </c>
      <c r="B15" s="2327" t="s">
        <v>237</v>
      </c>
      <c r="C15" s="2327" t="s">
        <v>237</v>
      </c>
      <c r="D15" s="903">
        <v>18.399999999999999</v>
      </c>
      <c r="E15" s="466">
        <v>19.100000000000001</v>
      </c>
      <c r="F15" s="466">
        <v>17.8</v>
      </c>
      <c r="G15" s="466">
        <v>130.1</v>
      </c>
      <c r="H15" s="466">
        <v>151</v>
      </c>
      <c r="I15" s="466">
        <v>115.2</v>
      </c>
      <c r="J15" s="466">
        <v>122.7</v>
      </c>
      <c r="K15" s="466">
        <v>137.80000000000001</v>
      </c>
      <c r="L15" s="466">
        <v>111.9</v>
      </c>
      <c r="M15" s="466">
        <v>7.4</v>
      </c>
      <c r="N15" s="466">
        <v>13.2</v>
      </c>
      <c r="O15" s="466">
        <v>3.3</v>
      </c>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c r="AT15" s="408"/>
      <c r="AU15" s="408"/>
      <c r="AV15" s="408"/>
      <c r="AW15" s="408"/>
      <c r="AX15" s="408"/>
      <c r="AY15" s="408"/>
      <c r="AZ15" s="408"/>
      <c r="BA15" s="408"/>
      <c r="BB15" s="408"/>
      <c r="BC15" s="408"/>
      <c r="BD15" s="408"/>
      <c r="BE15" s="408"/>
      <c r="BF15" s="408"/>
      <c r="BG15" s="408"/>
      <c r="BH15" s="208"/>
    </row>
    <row r="16" spans="1:60" ht="13.35" customHeight="1" x14ac:dyDescent="0.15">
      <c r="A16" s="2327" t="s">
        <v>238</v>
      </c>
      <c r="B16" s="2327" t="s">
        <v>238</v>
      </c>
      <c r="C16" s="2327" t="s">
        <v>238</v>
      </c>
      <c r="D16" s="903">
        <v>18.7</v>
      </c>
      <c r="E16" s="466">
        <v>19.2</v>
      </c>
      <c r="F16" s="466">
        <v>18.5</v>
      </c>
      <c r="G16" s="466">
        <v>144.5</v>
      </c>
      <c r="H16" s="466">
        <v>160.5</v>
      </c>
      <c r="I16" s="466">
        <v>134.9</v>
      </c>
      <c r="J16" s="466">
        <v>136.19999999999999</v>
      </c>
      <c r="K16" s="466">
        <v>146.30000000000001</v>
      </c>
      <c r="L16" s="466">
        <v>130.1</v>
      </c>
      <c r="M16" s="466">
        <v>8.3000000000000007</v>
      </c>
      <c r="N16" s="466">
        <v>14.2</v>
      </c>
      <c r="O16" s="466">
        <v>4.8</v>
      </c>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208"/>
    </row>
    <row r="17" spans="1:60" ht="13.35" customHeight="1" x14ac:dyDescent="0.15">
      <c r="A17" s="2331" t="s">
        <v>239</v>
      </c>
      <c r="B17" s="2331" t="s">
        <v>239</v>
      </c>
      <c r="C17" s="2331" t="s">
        <v>239</v>
      </c>
      <c r="D17" s="903">
        <v>17.5</v>
      </c>
      <c r="E17" s="466">
        <v>18.600000000000001</v>
      </c>
      <c r="F17" s="466">
        <v>16.600000000000001</v>
      </c>
      <c r="G17" s="466">
        <v>137.30000000000001</v>
      </c>
      <c r="H17" s="466">
        <v>152.80000000000001</v>
      </c>
      <c r="I17" s="466">
        <v>122.8</v>
      </c>
      <c r="J17" s="466">
        <v>127.5</v>
      </c>
      <c r="K17" s="466">
        <v>140.4</v>
      </c>
      <c r="L17" s="466">
        <v>115.4</v>
      </c>
      <c r="M17" s="466">
        <v>9.8000000000000007</v>
      </c>
      <c r="N17" s="466">
        <v>12.4</v>
      </c>
      <c r="O17" s="466">
        <v>7.4</v>
      </c>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208"/>
    </row>
    <row r="18" spans="1:60" ht="13.35" customHeight="1" x14ac:dyDescent="0.15">
      <c r="A18" s="2330" t="s">
        <v>240</v>
      </c>
      <c r="B18" s="2330" t="s">
        <v>240</v>
      </c>
      <c r="C18" s="2330" t="s">
        <v>240</v>
      </c>
      <c r="D18" s="903">
        <v>19.7</v>
      </c>
      <c r="E18" s="466">
        <v>19.899999999999999</v>
      </c>
      <c r="F18" s="466">
        <v>19.2</v>
      </c>
      <c r="G18" s="466">
        <v>169.3</v>
      </c>
      <c r="H18" s="466">
        <v>173.4</v>
      </c>
      <c r="I18" s="466">
        <v>153.9</v>
      </c>
      <c r="J18" s="466">
        <v>153</v>
      </c>
      <c r="K18" s="466">
        <v>155</v>
      </c>
      <c r="L18" s="466">
        <v>145.4</v>
      </c>
      <c r="M18" s="466">
        <v>16.3</v>
      </c>
      <c r="N18" s="466">
        <v>18.399999999999999</v>
      </c>
      <c r="O18" s="466">
        <v>8.5</v>
      </c>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208"/>
    </row>
    <row r="19" spans="1:60" ht="13.35" customHeight="1" x14ac:dyDescent="0.15">
      <c r="A19" s="2329" t="s">
        <v>241</v>
      </c>
      <c r="B19" s="2329" t="s">
        <v>241</v>
      </c>
      <c r="C19" s="2329" t="s">
        <v>241</v>
      </c>
      <c r="D19" s="903">
        <v>15.6</v>
      </c>
      <c r="E19" s="466">
        <v>16.3</v>
      </c>
      <c r="F19" s="466">
        <v>15.2</v>
      </c>
      <c r="G19" s="466">
        <v>105</v>
      </c>
      <c r="H19" s="466">
        <v>118.1</v>
      </c>
      <c r="I19" s="466">
        <v>95.9</v>
      </c>
      <c r="J19" s="466">
        <v>99</v>
      </c>
      <c r="K19" s="466">
        <v>109.3</v>
      </c>
      <c r="L19" s="466">
        <v>91.9</v>
      </c>
      <c r="M19" s="466">
        <v>6</v>
      </c>
      <c r="N19" s="466">
        <v>8.8000000000000007</v>
      </c>
      <c r="O19" s="466">
        <v>4</v>
      </c>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208"/>
    </row>
    <row r="20" spans="1:60" ht="13.35" customHeight="1" x14ac:dyDescent="0.15">
      <c r="A20" s="2330" t="s">
        <v>126</v>
      </c>
      <c r="B20" s="2330" t="s">
        <v>126</v>
      </c>
      <c r="C20" s="2330" t="s">
        <v>126</v>
      </c>
      <c r="D20" s="903">
        <v>16.600000000000001</v>
      </c>
      <c r="E20" s="466">
        <v>18.3</v>
      </c>
      <c r="F20" s="466">
        <v>15.1</v>
      </c>
      <c r="G20" s="466">
        <v>112.8</v>
      </c>
      <c r="H20" s="466">
        <v>124.7</v>
      </c>
      <c r="I20" s="466">
        <v>102.7</v>
      </c>
      <c r="J20" s="466">
        <v>107.1</v>
      </c>
      <c r="K20" s="466">
        <v>117.5</v>
      </c>
      <c r="L20" s="466">
        <v>98.2</v>
      </c>
      <c r="M20" s="466">
        <v>5.7</v>
      </c>
      <c r="N20" s="466">
        <v>7.2</v>
      </c>
      <c r="O20" s="466">
        <v>4.5</v>
      </c>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208"/>
    </row>
    <row r="21" spans="1:60" ht="13.35" customHeight="1" x14ac:dyDescent="0.15">
      <c r="A21" s="2327" t="s">
        <v>242</v>
      </c>
      <c r="B21" s="2327" t="s">
        <v>242</v>
      </c>
      <c r="C21" s="2327" t="s">
        <v>242</v>
      </c>
      <c r="D21" s="903">
        <v>18.8</v>
      </c>
      <c r="E21" s="466">
        <v>19.399999999999999</v>
      </c>
      <c r="F21" s="466">
        <v>18</v>
      </c>
      <c r="G21" s="466">
        <v>145.6</v>
      </c>
      <c r="H21" s="466">
        <v>155.69999999999999</v>
      </c>
      <c r="I21" s="466">
        <v>132.9</v>
      </c>
      <c r="J21" s="466">
        <v>130</v>
      </c>
      <c r="K21" s="466">
        <v>138.6</v>
      </c>
      <c r="L21" s="466">
        <v>119.2</v>
      </c>
      <c r="M21" s="466">
        <v>15.6</v>
      </c>
      <c r="N21" s="466">
        <v>17.100000000000001</v>
      </c>
      <c r="O21" s="466">
        <v>13.7</v>
      </c>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208"/>
    </row>
    <row r="22" spans="1:60" ht="13.35" customHeight="1" x14ac:dyDescent="0.15">
      <c r="A22" s="2327" t="s">
        <v>33</v>
      </c>
      <c r="B22" s="2327" t="s">
        <v>33</v>
      </c>
      <c r="C22" s="2327" t="s">
        <v>33</v>
      </c>
      <c r="D22" s="903">
        <v>18.2</v>
      </c>
      <c r="E22" s="466">
        <v>18.8</v>
      </c>
      <c r="F22" s="466">
        <v>17.899999999999999</v>
      </c>
      <c r="G22" s="466">
        <v>143.69999999999999</v>
      </c>
      <c r="H22" s="466">
        <v>152.5</v>
      </c>
      <c r="I22" s="466">
        <v>139.6</v>
      </c>
      <c r="J22" s="466">
        <v>136.5</v>
      </c>
      <c r="K22" s="466">
        <v>143.19999999999999</v>
      </c>
      <c r="L22" s="466">
        <v>133.4</v>
      </c>
      <c r="M22" s="466">
        <v>7.2</v>
      </c>
      <c r="N22" s="466">
        <v>9.3000000000000007</v>
      </c>
      <c r="O22" s="466">
        <v>6.2</v>
      </c>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208"/>
    </row>
    <row r="23" spans="1:60" ht="13.35" customHeight="1" x14ac:dyDescent="0.15">
      <c r="A23" s="2327" t="s">
        <v>243</v>
      </c>
      <c r="B23" s="2327" t="s">
        <v>243</v>
      </c>
      <c r="C23" s="2327" t="s">
        <v>243</v>
      </c>
      <c r="D23" s="903">
        <v>18.3</v>
      </c>
      <c r="E23" s="466">
        <v>18.7</v>
      </c>
      <c r="F23" s="466">
        <v>17.399999999999999</v>
      </c>
      <c r="G23" s="466">
        <v>147.5</v>
      </c>
      <c r="H23" s="466">
        <v>155</v>
      </c>
      <c r="I23" s="466">
        <v>129.69999999999999</v>
      </c>
      <c r="J23" s="466">
        <v>136.5</v>
      </c>
      <c r="K23" s="466">
        <v>142</v>
      </c>
      <c r="L23" s="466">
        <v>123.4</v>
      </c>
      <c r="M23" s="466">
        <v>11</v>
      </c>
      <c r="N23" s="466">
        <v>13</v>
      </c>
      <c r="O23" s="466">
        <v>6.3</v>
      </c>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208"/>
    </row>
    <row r="24" spans="1:60" ht="13.35" customHeight="1" x14ac:dyDescent="0.15">
      <c r="A24" s="2332" t="s">
        <v>38</v>
      </c>
      <c r="B24" s="2332" t="s">
        <v>38</v>
      </c>
      <c r="C24" s="2332" t="s">
        <v>38</v>
      </c>
      <c r="D24" s="904">
        <v>18.7</v>
      </c>
      <c r="E24" s="905">
        <v>19.100000000000001</v>
      </c>
      <c r="F24" s="905">
        <v>18.3</v>
      </c>
      <c r="G24" s="905">
        <v>144.19999999999999</v>
      </c>
      <c r="H24" s="905">
        <v>160.30000000000001</v>
      </c>
      <c r="I24" s="905">
        <v>127.8</v>
      </c>
      <c r="J24" s="905">
        <v>131.69999999999999</v>
      </c>
      <c r="K24" s="905">
        <v>142.4</v>
      </c>
      <c r="L24" s="905">
        <v>120.9</v>
      </c>
      <c r="M24" s="905">
        <v>12.5</v>
      </c>
      <c r="N24" s="905">
        <v>17.899999999999999</v>
      </c>
      <c r="O24" s="905">
        <v>6.9</v>
      </c>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c r="BA24" s="408"/>
      <c r="BB24" s="408"/>
      <c r="BC24" s="408"/>
      <c r="BD24" s="408"/>
      <c r="BE24" s="408"/>
      <c r="BF24" s="408"/>
      <c r="BG24" s="408"/>
      <c r="BH24" s="208"/>
    </row>
    <row r="25" spans="1:60" ht="13.35" customHeight="1" x14ac:dyDescent="0.15">
      <c r="A25" s="474"/>
      <c r="B25" s="474"/>
      <c r="C25" s="474"/>
      <c r="D25" s="474"/>
      <c r="E25" s="474"/>
      <c r="F25" s="474"/>
      <c r="G25" s="474"/>
      <c r="H25" s="474"/>
      <c r="I25" s="474"/>
      <c r="J25" s="474"/>
      <c r="K25" s="474"/>
      <c r="L25" s="474"/>
      <c r="M25" s="474"/>
      <c r="N25" s="474"/>
      <c r="O25" s="474"/>
    </row>
    <row r="26" spans="1:60" ht="13.35" customHeight="1" x14ac:dyDescent="0.15">
      <c r="A26" s="474"/>
      <c r="B26" s="474"/>
      <c r="C26" s="474"/>
      <c r="D26" s="474"/>
      <c r="E26" s="474"/>
      <c r="F26" s="474"/>
      <c r="G26" s="474"/>
      <c r="H26" s="474"/>
      <c r="I26" s="474"/>
      <c r="J26" s="474"/>
      <c r="K26" s="474"/>
      <c r="L26" s="474"/>
      <c r="M26" s="474"/>
      <c r="N26" s="474"/>
      <c r="O26" s="474"/>
    </row>
    <row r="27" spans="1:60" ht="13.35" customHeight="1" x14ac:dyDescent="0.15">
      <c r="A27" s="474"/>
      <c r="B27" s="474"/>
      <c r="C27" s="474"/>
      <c r="D27" s="474"/>
      <c r="E27" s="474"/>
      <c r="F27" s="474"/>
      <c r="G27" s="474"/>
      <c r="H27" s="474"/>
      <c r="I27" s="474"/>
      <c r="J27" s="474"/>
      <c r="K27" s="474"/>
      <c r="L27" s="474"/>
      <c r="M27" s="474"/>
      <c r="N27" s="474"/>
      <c r="O27" s="474"/>
    </row>
    <row r="28" spans="1:60" ht="15" customHeight="1" x14ac:dyDescent="0.15">
      <c r="A28" s="403"/>
      <c r="B28" s="403"/>
      <c r="C28" s="403"/>
      <c r="D28" s="404"/>
      <c r="E28" s="404"/>
      <c r="F28" s="404"/>
      <c r="G28" s="404"/>
      <c r="H28" s="404"/>
      <c r="I28" s="404"/>
      <c r="J28" s="404"/>
      <c r="K28" s="404"/>
      <c r="L28" s="404"/>
    </row>
    <row r="29" spans="1:60" x14ac:dyDescent="0.15">
      <c r="AC29" s="999"/>
      <c r="AD29" s="999"/>
      <c r="AE29" s="999"/>
      <c r="AF29" s="999"/>
      <c r="AG29" s="999"/>
      <c r="AH29" s="999"/>
      <c r="AI29" s="999"/>
      <c r="AJ29" s="999"/>
      <c r="AK29" s="999"/>
      <c r="AL29" s="999"/>
      <c r="AM29" s="999"/>
      <c r="AN29" s="196"/>
    </row>
    <row r="30" spans="1:60" x14ac:dyDescent="0.15">
      <c r="AC30" s="999"/>
      <c r="AD30" s="999"/>
      <c r="AE30" s="999"/>
      <c r="AF30" s="999"/>
      <c r="AG30" s="999"/>
      <c r="AH30" s="999"/>
      <c r="AI30" s="999"/>
      <c r="AJ30" s="999"/>
      <c r="AK30" s="999"/>
      <c r="AL30" s="999"/>
      <c r="AM30" s="999"/>
      <c r="AN30" s="937"/>
    </row>
    <row r="31" spans="1:60" x14ac:dyDescent="0.15">
      <c r="AD31" s="208"/>
      <c r="AE31" s="937"/>
      <c r="AF31" s="208"/>
      <c r="AG31" s="208"/>
      <c r="AH31" s="208"/>
      <c r="AI31" s="208"/>
      <c r="AJ31" s="937"/>
      <c r="AK31" s="208"/>
      <c r="AL31" s="208"/>
      <c r="AM31" s="208"/>
      <c r="AN31" s="208"/>
    </row>
    <row r="39" spans="29:29" x14ac:dyDescent="0.15">
      <c r="AC39" s="196"/>
    </row>
  </sheetData>
  <mergeCells count="20">
    <mergeCell ref="A24:C24"/>
    <mergeCell ref="A23:C23"/>
    <mergeCell ref="A22:C22"/>
    <mergeCell ref="A21:C21"/>
    <mergeCell ref="A20:C20"/>
    <mergeCell ref="A19:C19"/>
    <mergeCell ref="A18:C18"/>
    <mergeCell ref="A17:C17"/>
    <mergeCell ref="A16:C16"/>
    <mergeCell ref="A15:C15"/>
    <mergeCell ref="A14:C14"/>
    <mergeCell ref="A13:C13"/>
    <mergeCell ref="A12:C12"/>
    <mergeCell ref="A11:C11"/>
    <mergeCell ref="A10:C10"/>
    <mergeCell ref="A4:C5"/>
    <mergeCell ref="D4:F4"/>
    <mergeCell ref="G4:I4"/>
    <mergeCell ref="J4:L4"/>
    <mergeCell ref="M4:O4"/>
  </mergeCells>
  <phoneticPr fontId="60"/>
  <dataValidations count="2">
    <dataValidation type="whole" imeMode="off" allowBlank="1" showInputMessage="1" showErrorMessage="1" errorTitle="入力エラー" error="入力した値に誤りがあります" sqref="B6:B8 D6:O24">
      <formula1>-999999999999</formula1>
      <formula2>999999999999</formula2>
    </dataValidation>
    <dataValidation type="whole" allowBlank="1" showInputMessage="1" showErrorMessage="1" errorTitle="入力エラー" error="入力した値に誤りがあります" sqref="D25:L28">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1"/>
  <sheetViews>
    <sheetView showGridLines="0" zoomScaleNormal="100" zoomScaleSheetLayoutView="100" workbookViewId="0">
      <selection activeCell="H17" sqref="H17"/>
    </sheetView>
  </sheetViews>
  <sheetFormatPr defaultRowHeight="12" x14ac:dyDescent="0.15"/>
  <cols>
    <col min="1" max="1" width="6.375" style="213" customWidth="1"/>
    <col min="2" max="2" width="2.75" style="213" bestFit="1" customWidth="1"/>
    <col min="3" max="3" width="3" style="213" bestFit="1" customWidth="1"/>
    <col min="4" max="4" width="7.125" style="213" customWidth="1"/>
    <col min="5" max="5" width="7.25" style="213" customWidth="1"/>
    <col min="6" max="7" width="6.625" style="213" customWidth="1"/>
    <col min="8" max="9" width="6" style="213" customWidth="1"/>
    <col min="10" max="10" width="7.25" style="213" customWidth="1"/>
    <col min="11" max="13" width="8.625" style="213" customWidth="1"/>
    <col min="14" max="14" width="7.125" style="213" customWidth="1"/>
    <col min="15" max="15" width="8.625" style="213" customWidth="1"/>
    <col min="16" max="66" width="3.625" style="213" customWidth="1"/>
    <col min="67" max="16384" width="9" style="213"/>
  </cols>
  <sheetData>
    <row r="1" spans="1:15" ht="22.5" customHeight="1" x14ac:dyDescent="0.15">
      <c r="A1" s="208"/>
      <c r="B1" s="208"/>
      <c r="C1" s="208"/>
      <c r="F1" s="189" t="s">
        <v>271</v>
      </c>
    </row>
    <row r="2" spans="1:15" ht="14.1" customHeight="1" x14ac:dyDescent="0.15">
      <c r="A2" s="213" t="s">
        <v>246</v>
      </c>
      <c r="H2" s="229" t="s">
        <v>966</v>
      </c>
      <c r="O2" s="1257" t="s">
        <v>272</v>
      </c>
    </row>
    <row r="3" spans="1:15" ht="14.25" customHeight="1" x14ac:dyDescent="0.15">
      <c r="A3" s="2043" t="s">
        <v>273</v>
      </c>
      <c r="B3" s="2043"/>
      <c r="C3" s="2043"/>
      <c r="D3" s="2111" t="s">
        <v>217</v>
      </c>
      <c r="E3" s="2111" t="s">
        <v>208</v>
      </c>
      <c r="F3" s="2039" t="s">
        <v>31</v>
      </c>
      <c r="G3" s="2013"/>
      <c r="H3" s="2013"/>
      <c r="I3" s="2013"/>
      <c r="J3" s="2040"/>
      <c r="K3" s="2039" t="s">
        <v>274</v>
      </c>
      <c r="L3" s="2013"/>
      <c r="M3" s="2013"/>
      <c r="N3" s="2013"/>
      <c r="O3" s="2013"/>
    </row>
    <row r="4" spans="1:15" ht="14.25" customHeight="1" x14ac:dyDescent="0.15">
      <c r="A4" s="2070"/>
      <c r="B4" s="2070"/>
      <c r="C4" s="2070"/>
      <c r="D4" s="2285"/>
      <c r="E4" s="2285"/>
      <c r="F4" s="218" t="s">
        <v>229</v>
      </c>
      <c r="G4" s="218" t="s">
        <v>276</v>
      </c>
      <c r="H4" s="218" t="s">
        <v>137</v>
      </c>
      <c r="I4" s="218" t="s">
        <v>277</v>
      </c>
      <c r="J4" s="218" t="s">
        <v>278</v>
      </c>
      <c r="K4" s="218" t="s">
        <v>279</v>
      </c>
      <c r="L4" s="218" t="s">
        <v>229</v>
      </c>
      <c r="M4" s="218" t="s">
        <v>276</v>
      </c>
      <c r="N4" s="218" t="s">
        <v>137</v>
      </c>
      <c r="O4" s="218" t="s">
        <v>278</v>
      </c>
    </row>
    <row r="5" spans="1:15" ht="13.5" customHeight="1" x14ac:dyDescent="0.15">
      <c r="A5" s="2333" t="s">
        <v>520</v>
      </c>
      <c r="B5" s="2333"/>
      <c r="C5" s="2333"/>
      <c r="D5" s="813">
        <v>320269</v>
      </c>
      <c r="E5" s="814">
        <v>389688</v>
      </c>
      <c r="F5" s="814">
        <v>315879</v>
      </c>
      <c r="G5" s="814">
        <v>327342</v>
      </c>
      <c r="H5" s="814">
        <v>17395</v>
      </c>
      <c r="I5" s="814">
        <v>81273</v>
      </c>
      <c r="J5" s="815">
        <v>311925</v>
      </c>
      <c r="K5" s="814">
        <v>53008193</v>
      </c>
      <c r="L5" s="993">
        <v>14238077</v>
      </c>
      <c r="M5" s="993">
        <v>9076725</v>
      </c>
      <c r="N5" s="993">
        <v>164777</v>
      </c>
      <c r="O5" s="993">
        <v>26062554</v>
      </c>
    </row>
    <row r="6" spans="1:15" ht="12" customHeight="1" x14ac:dyDescent="0.15">
      <c r="A6" s="816"/>
      <c r="B6" s="817"/>
      <c r="C6" s="818"/>
      <c r="D6" s="819"/>
      <c r="E6" s="820"/>
      <c r="F6" s="820"/>
      <c r="G6" s="820"/>
      <c r="H6" s="820"/>
      <c r="I6" s="820"/>
      <c r="J6" s="821"/>
      <c r="K6" s="820"/>
      <c r="L6" s="820"/>
      <c r="M6" s="820"/>
      <c r="N6" s="821"/>
      <c r="O6" s="820"/>
    </row>
    <row r="7" spans="1:15" ht="13.5" customHeight="1" x14ac:dyDescent="0.15">
      <c r="A7" s="1739" t="s">
        <v>967</v>
      </c>
      <c r="B7" s="822">
        <v>9</v>
      </c>
      <c r="C7" s="822" t="s">
        <v>874</v>
      </c>
      <c r="D7" s="1173">
        <v>27076</v>
      </c>
      <c r="E7" s="1162">
        <v>32771</v>
      </c>
      <c r="F7" s="1162">
        <v>26172</v>
      </c>
      <c r="G7" s="1162">
        <v>27379</v>
      </c>
      <c r="H7" s="1162">
        <v>1406</v>
      </c>
      <c r="I7" s="1162">
        <v>7012</v>
      </c>
      <c r="J7" s="1162">
        <v>26522</v>
      </c>
      <c r="K7" s="1162">
        <v>4716136</v>
      </c>
      <c r="L7" s="1162">
        <v>1134934</v>
      </c>
      <c r="M7" s="1162">
        <v>757301</v>
      </c>
      <c r="N7" s="1162">
        <v>13698</v>
      </c>
      <c r="O7" s="1162">
        <v>2527622</v>
      </c>
    </row>
    <row r="8" spans="1:15" s="229" customFormat="1" ht="13.5" customHeight="1" x14ac:dyDescent="0.15">
      <c r="A8" s="1135"/>
      <c r="B8" s="822">
        <v>10</v>
      </c>
      <c r="C8" s="822"/>
      <c r="D8" s="1173">
        <v>27104</v>
      </c>
      <c r="E8" s="1162">
        <v>32840</v>
      </c>
      <c r="F8" s="1162">
        <v>26506</v>
      </c>
      <c r="G8" s="1162">
        <v>27536</v>
      </c>
      <c r="H8" s="1162">
        <v>1430</v>
      </c>
      <c r="I8" s="1162">
        <v>7023</v>
      </c>
      <c r="J8" s="1162">
        <v>26910</v>
      </c>
      <c r="K8" s="1162">
        <v>4544915</v>
      </c>
      <c r="L8" s="1162">
        <v>1176844</v>
      </c>
      <c r="M8" s="1162">
        <v>769799</v>
      </c>
      <c r="N8" s="1162">
        <v>14233</v>
      </c>
      <c r="O8" s="1162">
        <v>2290313</v>
      </c>
    </row>
    <row r="9" spans="1:15" s="229" customFormat="1" ht="13.5" customHeight="1" x14ac:dyDescent="0.15">
      <c r="A9" s="1169"/>
      <c r="B9" s="822">
        <v>11</v>
      </c>
      <c r="C9" s="1169"/>
      <c r="D9" s="1173">
        <v>27116</v>
      </c>
      <c r="E9" s="1162">
        <v>32848</v>
      </c>
      <c r="F9" s="1162">
        <v>26875</v>
      </c>
      <c r="G9" s="1162">
        <v>27646</v>
      </c>
      <c r="H9" s="1162">
        <v>1433</v>
      </c>
      <c r="I9" s="1162">
        <v>7027</v>
      </c>
      <c r="J9" s="1162">
        <v>26829</v>
      </c>
      <c r="K9" s="1740">
        <v>4722315</v>
      </c>
      <c r="L9" s="1740">
        <v>1225811</v>
      </c>
      <c r="M9" s="998">
        <v>773599</v>
      </c>
      <c r="N9" s="998">
        <v>14102</v>
      </c>
      <c r="O9" s="998">
        <v>2412010</v>
      </c>
    </row>
    <row r="10" spans="1:15" s="229" customFormat="1" ht="13.5" customHeight="1" x14ac:dyDescent="0.15">
      <c r="A10" s="823"/>
      <c r="B10" s="824">
        <v>12</v>
      </c>
      <c r="C10" s="823"/>
      <c r="D10" s="825">
        <v>27136</v>
      </c>
      <c r="E10" s="826">
        <v>32865</v>
      </c>
      <c r="F10" s="826">
        <v>26862</v>
      </c>
      <c r="G10" s="826">
        <v>27842</v>
      </c>
      <c r="H10" s="826">
        <v>1433</v>
      </c>
      <c r="I10" s="826">
        <v>7055</v>
      </c>
      <c r="J10" s="826">
        <v>26930</v>
      </c>
      <c r="K10" s="826">
        <v>5170309</v>
      </c>
      <c r="L10" s="826">
        <v>1552117</v>
      </c>
      <c r="M10" s="826">
        <v>782944</v>
      </c>
      <c r="N10" s="826">
        <v>13383</v>
      </c>
      <c r="O10" s="826">
        <v>2534255</v>
      </c>
    </row>
    <row r="11" spans="1:15" ht="13.5" customHeight="1" x14ac:dyDescent="0.15">
      <c r="A11" s="476"/>
      <c r="B11" s="475"/>
      <c r="C11" s="475"/>
      <c r="E11" s="90"/>
      <c r="F11" s="248"/>
      <c r="G11" s="90"/>
      <c r="H11" s="475"/>
      <c r="I11" s="475"/>
      <c r="J11" s="475"/>
      <c r="K11" s="475"/>
      <c r="L11" s="475"/>
      <c r="M11" s="475"/>
      <c r="N11" s="476"/>
      <c r="O11" s="475"/>
    </row>
  </sheetData>
  <mergeCells count="6">
    <mergeCell ref="K3:O3"/>
    <mergeCell ref="A5:C5"/>
    <mergeCell ref="A3:C4"/>
    <mergeCell ref="D3:D4"/>
    <mergeCell ref="E3:E4"/>
    <mergeCell ref="F3:J3"/>
  </mergeCells>
  <phoneticPr fontId="60"/>
  <dataValidations count="3">
    <dataValidation type="whole" allowBlank="1" showInputMessage="1" showErrorMessage="1" errorTitle="入力エラー" error="入力した値に誤りがあります" sqref="D5:E6 A3 B2:C2 F2:F6 A6 E11 D2:E3 G4:J6 G2 I2:J2">
      <formula1>-999999999999</formula1>
      <formula2>999999999999</formula2>
    </dataValidation>
    <dataValidation allowBlank="1" showInputMessage="1" showErrorMessage="1" errorTitle="入力エラー" error="入力した値に誤りがあります" sqref="A5 A7:A10 C7:C10"/>
    <dataValidation imeMode="off" allowBlank="1" showInputMessage="1" showErrorMessage="1" sqref="B7:B10 D7:O10"/>
  </dataValidations>
  <printOptions horizontalCentered="1"/>
  <pageMargins left="0.39370078740157483" right="0" top="0.78740157480314965" bottom="0.39370078740157483" header="0.19685039370078741" footer="0.19685039370078741"/>
  <pageSetup paperSize="9" scale="99" firstPageNumber="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tabSelected="1" zoomScaleNormal="100" zoomScaleSheetLayoutView="100" workbookViewId="0">
      <selection activeCell="T6" sqref="T6"/>
    </sheetView>
  </sheetViews>
  <sheetFormatPr defaultRowHeight="13.5" x14ac:dyDescent="0.15"/>
  <cols>
    <col min="1" max="1" width="3.125" style="2" customWidth="1"/>
    <col min="2" max="2" width="5.125" style="2" customWidth="1"/>
    <col min="3" max="3" width="12.625" style="2" customWidth="1"/>
    <col min="4" max="4" width="14" style="2" customWidth="1"/>
    <col min="5" max="5" width="6.125" style="2" customWidth="1"/>
    <col min="6" max="6" width="3.625" style="2" customWidth="1"/>
    <col min="7" max="7" width="5" style="2" customWidth="1"/>
    <col min="8" max="8" width="3.875" style="2" customWidth="1"/>
    <col min="9" max="9" width="5.125" style="2" customWidth="1"/>
    <col min="10" max="11" width="6.625" style="2" customWidth="1"/>
    <col min="12" max="12" width="7.125" style="2" customWidth="1"/>
    <col min="13" max="13" width="2.125" style="2" customWidth="1"/>
    <col min="14" max="14" width="3.625" style="2" customWidth="1"/>
    <col min="15" max="15" width="6.125" style="2" customWidth="1"/>
    <col min="16" max="16" width="3.625" style="2" customWidth="1"/>
    <col min="17" max="256" width="9" style="2"/>
    <col min="257" max="257" width="3.125" style="2" customWidth="1"/>
    <col min="258" max="258" width="5.125" style="2" customWidth="1"/>
    <col min="259" max="259" width="12.625" style="2" customWidth="1"/>
    <col min="260" max="260" width="14" style="2" customWidth="1"/>
    <col min="261" max="261" width="6.125" style="2" customWidth="1"/>
    <col min="262" max="262" width="3.625" style="2" customWidth="1"/>
    <col min="263" max="263" width="5" style="2" customWidth="1"/>
    <col min="264" max="264" width="3.875" style="2" customWidth="1"/>
    <col min="265" max="265" width="5.125" style="2" customWidth="1"/>
    <col min="266" max="267" width="6.625" style="2" customWidth="1"/>
    <col min="268" max="268" width="7.125" style="2" customWidth="1"/>
    <col min="269" max="269" width="2.125" style="2" customWidth="1"/>
    <col min="270" max="270" width="3.625" style="2" customWidth="1"/>
    <col min="271" max="271" width="6.125" style="2" customWidth="1"/>
    <col min="272" max="272" width="3.625" style="2" customWidth="1"/>
    <col min="273" max="512" width="9" style="2"/>
    <col min="513" max="513" width="3.125" style="2" customWidth="1"/>
    <col min="514" max="514" width="5.125" style="2" customWidth="1"/>
    <col min="515" max="515" width="12.625" style="2" customWidth="1"/>
    <col min="516" max="516" width="14" style="2" customWidth="1"/>
    <col min="517" max="517" width="6.125" style="2" customWidth="1"/>
    <col min="518" max="518" width="3.625" style="2" customWidth="1"/>
    <col min="519" max="519" width="5" style="2" customWidth="1"/>
    <col min="520" max="520" width="3.875" style="2" customWidth="1"/>
    <col min="521" max="521" width="5.125" style="2" customWidth="1"/>
    <col min="522" max="523" width="6.625" style="2" customWidth="1"/>
    <col min="524" max="524" width="7.125" style="2" customWidth="1"/>
    <col min="525" max="525" width="2.125" style="2" customWidth="1"/>
    <col min="526" max="526" width="3.625" style="2" customWidth="1"/>
    <col min="527" max="527" width="6.125" style="2" customWidth="1"/>
    <col min="528" max="528" width="3.625" style="2" customWidth="1"/>
    <col min="529" max="768" width="9" style="2"/>
    <col min="769" max="769" width="3.125" style="2" customWidth="1"/>
    <col min="770" max="770" width="5.125" style="2" customWidth="1"/>
    <col min="771" max="771" width="12.625" style="2" customWidth="1"/>
    <col min="772" max="772" width="14" style="2" customWidth="1"/>
    <col min="773" max="773" width="6.125" style="2" customWidth="1"/>
    <col min="774" max="774" width="3.625" style="2" customWidth="1"/>
    <col min="775" max="775" width="5" style="2" customWidth="1"/>
    <col min="776" max="776" width="3.875" style="2" customWidth="1"/>
    <col min="777" max="777" width="5.125" style="2" customWidth="1"/>
    <col min="778" max="779" width="6.625" style="2" customWidth="1"/>
    <col min="780" max="780" width="7.125" style="2" customWidth="1"/>
    <col min="781" max="781" width="2.125" style="2" customWidth="1"/>
    <col min="782" max="782" width="3.625" style="2" customWidth="1"/>
    <col min="783" max="783" width="6.125" style="2" customWidth="1"/>
    <col min="784" max="784" width="3.625" style="2" customWidth="1"/>
    <col min="785" max="1024" width="9" style="2"/>
    <col min="1025" max="1025" width="3.125" style="2" customWidth="1"/>
    <col min="1026" max="1026" width="5.125" style="2" customWidth="1"/>
    <col min="1027" max="1027" width="12.625" style="2" customWidth="1"/>
    <col min="1028" max="1028" width="14" style="2" customWidth="1"/>
    <col min="1029" max="1029" width="6.125" style="2" customWidth="1"/>
    <col min="1030" max="1030" width="3.625" style="2" customWidth="1"/>
    <col min="1031" max="1031" width="5" style="2" customWidth="1"/>
    <col min="1032" max="1032" width="3.875" style="2" customWidth="1"/>
    <col min="1033" max="1033" width="5.125" style="2" customWidth="1"/>
    <col min="1034" max="1035" width="6.625" style="2" customWidth="1"/>
    <col min="1036" max="1036" width="7.125" style="2" customWidth="1"/>
    <col min="1037" max="1037" width="2.125" style="2" customWidth="1"/>
    <col min="1038" max="1038" width="3.625" style="2" customWidth="1"/>
    <col min="1039" max="1039" width="6.125" style="2" customWidth="1"/>
    <col min="1040" max="1040" width="3.625" style="2" customWidth="1"/>
    <col min="1041" max="1280" width="9" style="2"/>
    <col min="1281" max="1281" width="3.125" style="2" customWidth="1"/>
    <col min="1282" max="1282" width="5.125" style="2" customWidth="1"/>
    <col min="1283" max="1283" width="12.625" style="2" customWidth="1"/>
    <col min="1284" max="1284" width="14" style="2" customWidth="1"/>
    <col min="1285" max="1285" width="6.125" style="2" customWidth="1"/>
    <col min="1286" max="1286" width="3.625" style="2" customWidth="1"/>
    <col min="1287" max="1287" width="5" style="2" customWidth="1"/>
    <col min="1288" max="1288" width="3.875" style="2" customWidth="1"/>
    <col min="1289" max="1289" width="5.125" style="2" customWidth="1"/>
    <col min="1290" max="1291" width="6.625" style="2" customWidth="1"/>
    <col min="1292" max="1292" width="7.125" style="2" customWidth="1"/>
    <col min="1293" max="1293" width="2.125" style="2" customWidth="1"/>
    <col min="1294" max="1294" width="3.625" style="2" customWidth="1"/>
    <col min="1295" max="1295" width="6.125" style="2" customWidth="1"/>
    <col min="1296" max="1296" width="3.625" style="2" customWidth="1"/>
    <col min="1297" max="1536" width="9" style="2"/>
    <col min="1537" max="1537" width="3.125" style="2" customWidth="1"/>
    <col min="1538" max="1538" width="5.125" style="2" customWidth="1"/>
    <col min="1539" max="1539" width="12.625" style="2" customWidth="1"/>
    <col min="1540" max="1540" width="14" style="2" customWidth="1"/>
    <col min="1541" max="1541" width="6.125" style="2" customWidth="1"/>
    <col min="1542" max="1542" width="3.625" style="2" customWidth="1"/>
    <col min="1543" max="1543" width="5" style="2" customWidth="1"/>
    <col min="1544" max="1544" width="3.875" style="2" customWidth="1"/>
    <col min="1545" max="1545" width="5.125" style="2" customWidth="1"/>
    <col min="1546" max="1547" width="6.625" style="2" customWidth="1"/>
    <col min="1548" max="1548" width="7.125" style="2" customWidth="1"/>
    <col min="1549" max="1549" width="2.125" style="2" customWidth="1"/>
    <col min="1550" max="1550" width="3.625" style="2" customWidth="1"/>
    <col min="1551" max="1551" width="6.125" style="2" customWidth="1"/>
    <col min="1552" max="1552" width="3.625" style="2" customWidth="1"/>
    <col min="1553" max="1792" width="9" style="2"/>
    <col min="1793" max="1793" width="3.125" style="2" customWidth="1"/>
    <col min="1794" max="1794" width="5.125" style="2" customWidth="1"/>
    <col min="1795" max="1795" width="12.625" style="2" customWidth="1"/>
    <col min="1796" max="1796" width="14" style="2" customWidth="1"/>
    <col min="1797" max="1797" width="6.125" style="2" customWidth="1"/>
    <col min="1798" max="1798" width="3.625" style="2" customWidth="1"/>
    <col min="1799" max="1799" width="5" style="2" customWidth="1"/>
    <col min="1800" max="1800" width="3.875" style="2" customWidth="1"/>
    <col min="1801" max="1801" width="5.125" style="2" customWidth="1"/>
    <col min="1802" max="1803" width="6.625" style="2" customWidth="1"/>
    <col min="1804" max="1804" width="7.125" style="2" customWidth="1"/>
    <col min="1805" max="1805" width="2.125" style="2" customWidth="1"/>
    <col min="1806" max="1806" width="3.625" style="2" customWidth="1"/>
    <col min="1807" max="1807" width="6.125" style="2" customWidth="1"/>
    <col min="1808" max="1808" width="3.625" style="2" customWidth="1"/>
    <col min="1809" max="2048" width="9" style="2"/>
    <col min="2049" max="2049" width="3.125" style="2" customWidth="1"/>
    <col min="2050" max="2050" width="5.125" style="2" customWidth="1"/>
    <col min="2051" max="2051" width="12.625" style="2" customWidth="1"/>
    <col min="2052" max="2052" width="14" style="2" customWidth="1"/>
    <col min="2053" max="2053" width="6.125" style="2" customWidth="1"/>
    <col min="2054" max="2054" width="3.625" style="2" customWidth="1"/>
    <col min="2055" max="2055" width="5" style="2" customWidth="1"/>
    <col min="2056" max="2056" width="3.875" style="2" customWidth="1"/>
    <col min="2057" max="2057" width="5.125" style="2" customWidth="1"/>
    <col min="2058" max="2059" width="6.625" style="2" customWidth="1"/>
    <col min="2060" max="2060" width="7.125" style="2" customWidth="1"/>
    <col min="2061" max="2061" width="2.125" style="2" customWidth="1"/>
    <col min="2062" max="2062" width="3.625" style="2" customWidth="1"/>
    <col min="2063" max="2063" width="6.125" style="2" customWidth="1"/>
    <col min="2064" max="2064" width="3.625" style="2" customWidth="1"/>
    <col min="2065" max="2304" width="9" style="2"/>
    <col min="2305" max="2305" width="3.125" style="2" customWidth="1"/>
    <col min="2306" max="2306" width="5.125" style="2" customWidth="1"/>
    <col min="2307" max="2307" width="12.625" style="2" customWidth="1"/>
    <col min="2308" max="2308" width="14" style="2" customWidth="1"/>
    <col min="2309" max="2309" width="6.125" style="2" customWidth="1"/>
    <col min="2310" max="2310" width="3.625" style="2" customWidth="1"/>
    <col min="2311" max="2311" width="5" style="2" customWidth="1"/>
    <col min="2312" max="2312" width="3.875" style="2" customWidth="1"/>
    <col min="2313" max="2313" width="5.125" style="2" customWidth="1"/>
    <col min="2314" max="2315" width="6.625" style="2" customWidth="1"/>
    <col min="2316" max="2316" width="7.125" style="2" customWidth="1"/>
    <col min="2317" max="2317" width="2.125" style="2" customWidth="1"/>
    <col min="2318" max="2318" width="3.625" style="2" customWidth="1"/>
    <col min="2319" max="2319" width="6.125" style="2" customWidth="1"/>
    <col min="2320" max="2320" width="3.625" style="2" customWidth="1"/>
    <col min="2321" max="2560" width="9" style="2"/>
    <col min="2561" max="2561" width="3.125" style="2" customWidth="1"/>
    <col min="2562" max="2562" width="5.125" style="2" customWidth="1"/>
    <col min="2563" max="2563" width="12.625" style="2" customWidth="1"/>
    <col min="2564" max="2564" width="14" style="2" customWidth="1"/>
    <col min="2565" max="2565" width="6.125" style="2" customWidth="1"/>
    <col min="2566" max="2566" width="3.625" style="2" customWidth="1"/>
    <col min="2567" max="2567" width="5" style="2" customWidth="1"/>
    <col min="2568" max="2568" width="3.875" style="2" customWidth="1"/>
    <col min="2569" max="2569" width="5.125" style="2" customWidth="1"/>
    <col min="2570" max="2571" width="6.625" style="2" customWidth="1"/>
    <col min="2572" max="2572" width="7.125" style="2" customWidth="1"/>
    <col min="2573" max="2573" width="2.125" style="2" customWidth="1"/>
    <col min="2574" max="2574" width="3.625" style="2" customWidth="1"/>
    <col min="2575" max="2575" width="6.125" style="2" customWidth="1"/>
    <col min="2576" max="2576" width="3.625" style="2" customWidth="1"/>
    <col min="2577" max="2816" width="9" style="2"/>
    <col min="2817" max="2817" width="3.125" style="2" customWidth="1"/>
    <col min="2818" max="2818" width="5.125" style="2" customWidth="1"/>
    <col min="2819" max="2819" width="12.625" style="2" customWidth="1"/>
    <col min="2820" max="2820" width="14" style="2" customWidth="1"/>
    <col min="2821" max="2821" width="6.125" style="2" customWidth="1"/>
    <col min="2822" max="2822" width="3.625" style="2" customWidth="1"/>
    <col min="2823" max="2823" width="5" style="2" customWidth="1"/>
    <col min="2824" max="2824" width="3.875" style="2" customWidth="1"/>
    <col min="2825" max="2825" width="5.125" style="2" customWidth="1"/>
    <col min="2826" max="2827" width="6.625" style="2" customWidth="1"/>
    <col min="2828" max="2828" width="7.125" style="2" customWidth="1"/>
    <col min="2829" max="2829" width="2.125" style="2" customWidth="1"/>
    <col min="2830" max="2830" width="3.625" style="2" customWidth="1"/>
    <col min="2831" max="2831" width="6.125" style="2" customWidth="1"/>
    <col min="2832" max="2832" width="3.625" style="2" customWidth="1"/>
    <col min="2833" max="3072" width="9" style="2"/>
    <col min="3073" max="3073" width="3.125" style="2" customWidth="1"/>
    <col min="3074" max="3074" width="5.125" style="2" customWidth="1"/>
    <col min="3075" max="3075" width="12.625" style="2" customWidth="1"/>
    <col min="3076" max="3076" width="14" style="2" customWidth="1"/>
    <col min="3077" max="3077" width="6.125" style="2" customWidth="1"/>
    <col min="3078" max="3078" width="3.625" style="2" customWidth="1"/>
    <col min="3079" max="3079" width="5" style="2" customWidth="1"/>
    <col min="3080" max="3080" width="3.875" style="2" customWidth="1"/>
    <col min="3081" max="3081" width="5.125" style="2" customWidth="1"/>
    <col min="3082" max="3083" width="6.625" style="2" customWidth="1"/>
    <col min="3084" max="3084" width="7.125" style="2" customWidth="1"/>
    <col min="3085" max="3085" width="2.125" style="2" customWidth="1"/>
    <col min="3086" max="3086" width="3.625" style="2" customWidth="1"/>
    <col min="3087" max="3087" width="6.125" style="2" customWidth="1"/>
    <col min="3088" max="3088" width="3.625" style="2" customWidth="1"/>
    <col min="3089" max="3328" width="9" style="2"/>
    <col min="3329" max="3329" width="3.125" style="2" customWidth="1"/>
    <col min="3330" max="3330" width="5.125" style="2" customWidth="1"/>
    <col min="3331" max="3331" width="12.625" style="2" customWidth="1"/>
    <col min="3332" max="3332" width="14" style="2" customWidth="1"/>
    <col min="3333" max="3333" width="6.125" style="2" customWidth="1"/>
    <col min="3334" max="3334" width="3.625" style="2" customWidth="1"/>
    <col min="3335" max="3335" width="5" style="2" customWidth="1"/>
    <col min="3336" max="3336" width="3.875" style="2" customWidth="1"/>
    <col min="3337" max="3337" width="5.125" style="2" customWidth="1"/>
    <col min="3338" max="3339" width="6.625" style="2" customWidth="1"/>
    <col min="3340" max="3340" width="7.125" style="2" customWidth="1"/>
    <col min="3341" max="3341" width="2.125" style="2" customWidth="1"/>
    <col min="3342" max="3342" width="3.625" style="2" customWidth="1"/>
    <col min="3343" max="3343" width="6.125" style="2" customWidth="1"/>
    <col min="3344" max="3344" width="3.625" style="2" customWidth="1"/>
    <col min="3345" max="3584" width="9" style="2"/>
    <col min="3585" max="3585" width="3.125" style="2" customWidth="1"/>
    <col min="3586" max="3586" width="5.125" style="2" customWidth="1"/>
    <col min="3587" max="3587" width="12.625" style="2" customWidth="1"/>
    <col min="3588" max="3588" width="14" style="2" customWidth="1"/>
    <col min="3589" max="3589" width="6.125" style="2" customWidth="1"/>
    <col min="3590" max="3590" width="3.625" style="2" customWidth="1"/>
    <col min="3591" max="3591" width="5" style="2" customWidth="1"/>
    <col min="3592" max="3592" width="3.875" style="2" customWidth="1"/>
    <col min="3593" max="3593" width="5.125" style="2" customWidth="1"/>
    <col min="3594" max="3595" width="6.625" style="2" customWidth="1"/>
    <col min="3596" max="3596" width="7.125" style="2" customWidth="1"/>
    <col min="3597" max="3597" width="2.125" style="2" customWidth="1"/>
    <col min="3598" max="3598" width="3.625" style="2" customWidth="1"/>
    <col min="3599" max="3599" width="6.125" style="2" customWidth="1"/>
    <col min="3600" max="3600" width="3.625" style="2" customWidth="1"/>
    <col min="3601" max="3840" width="9" style="2"/>
    <col min="3841" max="3841" width="3.125" style="2" customWidth="1"/>
    <col min="3842" max="3842" width="5.125" style="2" customWidth="1"/>
    <col min="3843" max="3843" width="12.625" style="2" customWidth="1"/>
    <col min="3844" max="3844" width="14" style="2" customWidth="1"/>
    <col min="3845" max="3845" width="6.125" style="2" customWidth="1"/>
    <col min="3846" max="3846" width="3.625" style="2" customWidth="1"/>
    <col min="3847" max="3847" width="5" style="2" customWidth="1"/>
    <col min="3848" max="3848" width="3.875" style="2" customWidth="1"/>
    <col min="3849" max="3849" width="5.125" style="2" customWidth="1"/>
    <col min="3850" max="3851" width="6.625" style="2" customWidth="1"/>
    <col min="3852" max="3852" width="7.125" style="2" customWidth="1"/>
    <col min="3853" max="3853" width="2.125" style="2" customWidth="1"/>
    <col min="3854" max="3854" width="3.625" style="2" customWidth="1"/>
    <col min="3855" max="3855" width="6.125" style="2" customWidth="1"/>
    <col min="3856" max="3856" width="3.625" style="2" customWidth="1"/>
    <col min="3857" max="4096" width="9" style="2"/>
    <col min="4097" max="4097" width="3.125" style="2" customWidth="1"/>
    <col min="4098" max="4098" width="5.125" style="2" customWidth="1"/>
    <col min="4099" max="4099" width="12.625" style="2" customWidth="1"/>
    <col min="4100" max="4100" width="14" style="2" customWidth="1"/>
    <col min="4101" max="4101" width="6.125" style="2" customWidth="1"/>
    <col min="4102" max="4102" width="3.625" style="2" customWidth="1"/>
    <col min="4103" max="4103" width="5" style="2" customWidth="1"/>
    <col min="4104" max="4104" width="3.875" style="2" customWidth="1"/>
    <col min="4105" max="4105" width="5.125" style="2" customWidth="1"/>
    <col min="4106" max="4107" width="6.625" style="2" customWidth="1"/>
    <col min="4108" max="4108" width="7.125" style="2" customWidth="1"/>
    <col min="4109" max="4109" width="2.125" style="2" customWidth="1"/>
    <col min="4110" max="4110" width="3.625" style="2" customWidth="1"/>
    <col min="4111" max="4111" width="6.125" style="2" customWidth="1"/>
    <col min="4112" max="4112" width="3.625" style="2" customWidth="1"/>
    <col min="4113" max="4352" width="9" style="2"/>
    <col min="4353" max="4353" width="3.125" style="2" customWidth="1"/>
    <col min="4354" max="4354" width="5.125" style="2" customWidth="1"/>
    <col min="4355" max="4355" width="12.625" style="2" customWidth="1"/>
    <col min="4356" max="4356" width="14" style="2" customWidth="1"/>
    <col min="4357" max="4357" width="6.125" style="2" customWidth="1"/>
    <col min="4358" max="4358" width="3.625" style="2" customWidth="1"/>
    <col min="4359" max="4359" width="5" style="2" customWidth="1"/>
    <col min="4360" max="4360" width="3.875" style="2" customWidth="1"/>
    <col min="4361" max="4361" width="5.125" style="2" customWidth="1"/>
    <col min="4362" max="4363" width="6.625" style="2" customWidth="1"/>
    <col min="4364" max="4364" width="7.125" style="2" customWidth="1"/>
    <col min="4365" max="4365" width="2.125" style="2" customWidth="1"/>
    <col min="4366" max="4366" width="3.625" style="2" customWidth="1"/>
    <col min="4367" max="4367" width="6.125" style="2" customWidth="1"/>
    <col min="4368" max="4368" width="3.625" style="2" customWidth="1"/>
    <col min="4369" max="4608" width="9" style="2"/>
    <col min="4609" max="4609" width="3.125" style="2" customWidth="1"/>
    <col min="4610" max="4610" width="5.125" style="2" customWidth="1"/>
    <col min="4611" max="4611" width="12.625" style="2" customWidth="1"/>
    <col min="4612" max="4612" width="14" style="2" customWidth="1"/>
    <col min="4613" max="4613" width="6.125" style="2" customWidth="1"/>
    <col min="4614" max="4614" width="3.625" style="2" customWidth="1"/>
    <col min="4615" max="4615" width="5" style="2" customWidth="1"/>
    <col min="4616" max="4616" width="3.875" style="2" customWidth="1"/>
    <col min="4617" max="4617" width="5.125" style="2" customWidth="1"/>
    <col min="4618" max="4619" width="6.625" style="2" customWidth="1"/>
    <col min="4620" max="4620" width="7.125" style="2" customWidth="1"/>
    <col min="4621" max="4621" width="2.125" style="2" customWidth="1"/>
    <col min="4622" max="4622" width="3.625" style="2" customWidth="1"/>
    <col min="4623" max="4623" width="6.125" style="2" customWidth="1"/>
    <col min="4624" max="4624" width="3.625" style="2" customWidth="1"/>
    <col min="4625" max="4864" width="9" style="2"/>
    <col min="4865" max="4865" width="3.125" style="2" customWidth="1"/>
    <col min="4866" max="4866" width="5.125" style="2" customWidth="1"/>
    <col min="4867" max="4867" width="12.625" style="2" customWidth="1"/>
    <col min="4868" max="4868" width="14" style="2" customWidth="1"/>
    <col min="4869" max="4869" width="6.125" style="2" customWidth="1"/>
    <col min="4870" max="4870" width="3.625" style="2" customWidth="1"/>
    <col min="4871" max="4871" width="5" style="2" customWidth="1"/>
    <col min="4872" max="4872" width="3.875" style="2" customWidth="1"/>
    <col min="4873" max="4873" width="5.125" style="2" customWidth="1"/>
    <col min="4874" max="4875" width="6.625" style="2" customWidth="1"/>
    <col min="4876" max="4876" width="7.125" style="2" customWidth="1"/>
    <col min="4877" max="4877" width="2.125" style="2" customWidth="1"/>
    <col min="4878" max="4878" width="3.625" style="2" customWidth="1"/>
    <col min="4879" max="4879" width="6.125" style="2" customWidth="1"/>
    <col min="4880" max="4880" width="3.625" style="2" customWidth="1"/>
    <col min="4881" max="5120" width="9" style="2"/>
    <col min="5121" max="5121" width="3.125" style="2" customWidth="1"/>
    <col min="5122" max="5122" width="5.125" style="2" customWidth="1"/>
    <col min="5123" max="5123" width="12.625" style="2" customWidth="1"/>
    <col min="5124" max="5124" width="14" style="2" customWidth="1"/>
    <col min="5125" max="5125" width="6.125" style="2" customWidth="1"/>
    <col min="5126" max="5126" width="3.625" style="2" customWidth="1"/>
    <col min="5127" max="5127" width="5" style="2" customWidth="1"/>
    <col min="5128" max="5128" width="3.875" style="2" customWidth="1"/>
    <col min="5129" max="5129" width="5.125" style="2" customWidth="1"/>
    <col min="5130" max="5131" width="6.625" style="2" customWidth="1"/>
    <col min="5132" max="5132" width="7.125" style="2" customWidth="1"/>
    <col min="5133" max="5133" width="2.125" style="2" customWidth="1"/>
    <col min="5134" max="5134" width="3.625" style="2" customWidth="1"/>
    <col min="5135" max="5135" width="6.125" style="2" customWidth="1"/>
    <col min="5136" max="5136" width="3.625" style="2" customWidth="1"/>
    <col min="5137" max="5376" width="9" style="2"/>
    <col min="5377" max="5377" width="3.125" style="2" customWidth="1"/>
    <col min="5378" max="5378" width="5.125" style="2" customWidth="1"/>
    <col min="5379" max="5379" width="12.625" style="2" customWidth="1"/>
    <col min="5380" max="5380" width="14" style="2" customWidth="1"/>
    <col min="5381" max="5381" width="6.125" style="2" customWidth="1"/>
    <col min="5382" max="5382" width="3.625" style="2" customWidth="1"/>
    <col min="5383" max="5383" width="5" style="2" customWidth="1"/>
    <col min="5384" max="5384" width="3.875" style="2" customWidth="1"/>
    <col min="5385" max="5385" width="5.125" style="2" customWidth="1"/>
    <col min="5386" max="5387" width="6.625" style="2" customWidth="1"/>
    <col min="5388" max="5388" width="7.125" style="2" customWidth="1"/>
    <col min="5389" max="5389" width="2.125" style="2" customWidth="1"/>
    <col min="5390" max="5390" width="3.625" style="2" customWidth="1"/>
    <col min="5391" max="5391" width="6.125" style="2" customWidth="1"/>
    <col min="5392" max="5392" width="3.625" style="2" customWidth="1"/>
    <col min="5393" max="5632" width="9" style="2"/>
    <col min="5633" max="5633" width="3.125" style="2" customWidth="1"/>
    <col min="5634" max="5634" width="5.125" style="2" customWidth="1"/>
    <col min="5635" max="5635" width="12.625" style="2" customWidth="1"/>
    <col min="5636" max="5636" width="14" style="2" customWidth="1"/>
    <col min="5637" max="5637" width="6.125" style="2" customWidth="1"/>
    <col min="5638" max="5638" width="3.625" style="2" customWidth="1"/>
    <col min="5639" max="5639" width="5" style="2" customWidth="1"/>
    <col min="5640" max="5640" width="3.875" style="2" customWidth="1"/>
    <col min="5641" max="5641" width="5.125" style="2" customWidth="1"/>
    <col min="5642" max="5643" width="6.625" style="2" customWidth="1"/>
    <col min="5644" max="5644" width="7.125" style="2" customWidth="1"/>
    <col min="5645" max="5645" width="2.125" style="2" customWidth="1"/>
    <col min="5646" max="5646" width="3.625" style="2" customWidth="1"/>
    <col min="5647" max="5647" width="6.125" style="2" customWidth="1"/>
    <col min="5648" max="5648" width="3.625" style="2" customWidth="1"/>
    <col min="5649" max="5888" width="9" style="2"/>
    <col min="5889" max="5889" width="3.125" style="2" customWidth="1"/>
    <col min="5890" max="5890" width="5.125" style="2" customWidth="1"/>
    <col min="5891" max="5891" width="12.625" style="2" customWidth="1"/>
    <col min="5892" max="5892" width="14" style="2" customWidth="1"/>
    <col min="5893" max="5893" width="6.125" style="2" customWidth="1"/>
    <col min="5894" max="5894" width="3.625" style="2" customWidth="1"/>
    <col min="5895" max="5895" width="5" style="2" customWidth="1"/>
    <col min="5896" max="5896" width="3.875" style="2" customWidth="1"/>
    <col min="5897" max="5897" width="5.125" style="2" customWidth="1"/>
    <col min="5898" max="5899" width="6.625" style="2" customWidth="1"/>
    <col min="5900" max="5900" width="7.125" style="2" customWidth="1"/>
    <col min="5901" max="5901" width="2.125" style="2" customWidth="1"/>
    <col min="5902" max="5902" width="3.625" style="2" customWidth="1"/>
    <col min="5903" max="5903" width="6.125" style="2" customWidth="1"/>
    <col min="5904" max="5904" width="3.625" style="2" customWidth="1"/>
    <col min="5905" max="6144" width="9" style="2"/>
    <col min="6145" max="6145" width="3.125" style="2" customWidth="1"/>
    <col min="6146" max="6146" width="5.125" style="2" customWidth="1"/>
    <col min="6147" max="6147" width="12.625" style="2" customWidth="1"/>
    <col min="6148" max="6148" width="14" style="2" customWidth="1"/>
    <col min="6149" max="6149" width="6.125" style="2" customWidth="1"/>
    <col min="6150" max="6150" width="3.625" style="2" customWidth="1"/>
    <col min="6151" max="6151" width="5" style="2" customWidth="1"/>
    <col min="6152" max="6152" width="3.875" style="2" customWidth="1"/>
    <col min="6153" max="6153" width="5.125" style="2" customWidth="1"/>
    <col min="6154" max="6155" width="6.625" style="2" customWidth="1"/>
    <col min="6156" max="6156" width="7.125" style="2" customWidth="1"/>
    <col min="6157" max="6157" width="2.125" style="2" customWidth="1"/>
    <col min="6158" max="6158" width="3.625" style="2" customWidth="1"/>
    <col min="6159" max="6159" width="6.125" style="2" customWidth="1"/>
    <col min="6160" max="6160" width="3.625" style="2" customWidth="1"/>
    <col min="6161" max="6400" width="9" style="2"/>
    <col min="6401" max="6401" width="3.125" style="2" customWidth="1"/>
    <col min="6402" max="6402" width="5.125" style="2" customWidth="1"/>
    <col min="6403" max="6403" width="12.625" style="2" customWidth="1"/>
    <col min="6404" max="6404" width="14" style="2" customWidth="1"/>
    <col min="6405" max="6405" width="6.125" style="2" customWidth="1"/>
    <col min="6406" max="6406" width="3.625" style="2" customWidth="1"/>
    <col min="6407" max="6407" width="5" style="2" customWidth="1"/>
    <col min="6408" max="6408" width="3.875" style="2" customWidth="1"/>
    <col min="6409" max="6409" width="5.125" style="2" customWidth="1"/>
    <col min="6410" max="6411" width="6.625" style="2" customWidth="1"/>
    <col min="6412" max="6412" width="7.125" style="2" customWidth="1"/>
    <col min="6413" max="6413" width="2.125" style="2" customWidth="1"/>
    <col min="6414" max="6414" width="3.625" style="2" customWidth="1"/>
    <col min="6415" max="6415" width="6.125" style="2" customWidth="1"/>
    <col min="6416" max="6416" width="3.625" style="2" customWidth="1"/>
    <col min="6417" max="6656" width="9" style="2"/>
    <col min="6657" max="6657" width="3.125" style="2" customWidth="1"/>
    <col min="6658" max="6658" width="5.125" style="2" customWidth="1"/>
    <col min="6659" max="6659" width="12.625" style="2" customWidth="1"/>
    <col min="6660" max="6660" width="14" style="2" customWidth="1"/>
    <col min="6661" max="6661" width="6.125" style="2" customWidth="1"/>
    <col min="6662" max="6662" width="3.625" style="2" customWidth="1"/>
    <col min="6663" max="6663" width="5" style="2" customWidth="1"/>
    <col min="6664" max="6664" width="3.875" style="2" customWidth="1"/>
    <col min="6665" max="6665" width="5.125" style="2" customWidth="1"/>
    <col min="6666" max="6667" width="6.625" style="2" customWidth="1"/>
    <col min="6668" max="6668" width="7.125" style="2" customWidth="1"/>
    <col min="6669" max="6669" width="2.125" style="2" customWidth="1"/>
    <col min="6670" max="6670" width="3.625" style="2" customWidth="1"/>
    <col min="6671" max="6671" width="6.125" style="2" customWidth="1"/>
    <col min="6672" max="6672" width="3.625" style="2" customWidth="1"/>
    <col min="6673" max="6912" width="9" style="2"/>
    <col min="6913" max="6913" width="3.125" style="2" customWidth="1"/>
    <col min="6914" max="6914" width="5.125" style="2" customWidth="1"/>
    <col min="6915" max="6915" width="12.625" style="2" customWidth="1"/>
    <col min="6916" max="6916" width="14" style="2" customWidth="1"/>
    <col min="6917" max="6917" width="6.125" style="2" customWidth="1"/>
    <col min="6918" max="6918" width="3.625" style="2" customWidth="1"/>
    <col min="6919" max="6919" width="5" style="2" customWidth="1"/>
    <col min="6920" max="6920" width="3.875" style="2" customWidth="1"/>
    <col min="6921" max="6921" width="5.125" style="2" customWidth="1"/>
    <col min="6922" max="6923" width="6.625" style="2" customWidth="1"/>
    <col min="6924" max="6924" width="7.125" style="2" customWidth="1"/>
    <col min="6925" max="6925" width="2.125" style="2" customWidth="1"/>
    <col min="6926" max="6926" width="3.625" style="2" customWidth="1"/>
    <col min="6927" max="6927" width="6.125" style="2" customWidth="1"/>
    <col min="6928" max="6928" width="3.625" style="2" customWidth="1"/>
    <col min="6929" max="7168" width="9" style="2"/>
    <col min="7169" max="7169" width="3.125" style="2" customWidth="1"/>
    <col min="7170" max="7170" width="5.125" style="2" customWidth="1"/>
    <col min="7171" max="7171" width="12.625" style="2" customWidth="1"/>
    <col min="7172" max="7172" width="14" style="2" customWidth="1"/>
    <col min="7173" max="7173" width="6.125" style="2" customWidth="1"/>
    <col min="7174" max="7174" width="3.625" style="2" customWidth="1"/>
    <col min="7175" max="7175" width="5" style="2" customWidth="1"/>
    <col min="7176" max="7176" width="3.875" style="2" customWidth="1"/>
    <col min="7177" max="7177" width="5.125" style="2" customWidth="1"/>
    <col min="7178" max="7179" width="6.625" style="2" customWidth="1"/>
    <col min="7180" max="7180" width="7.125" style="2" customWidth="1"/>
    <col min="7181" max="7181" width="2.125" style="2" customWidth="1"/>
    <col min="7182" max="7182" width="3.625" style="2" customWidth="1"/>
    <col min="7183" max="7183" width="6.125" style="2" customWidth="1"/>
    <col min="7184" max="7184" width="3.625" style="2" customWidth="1"/>
    <col min="7185" max="7424" width="9" style="2"/>
    <col min="7425" max="7425" width="3.125" style="2" customWidth="1"/>
    <col min="7426" max="7426" width="5.125" style="2" customWidth="1"/>
    <col min="7427" max="7427" width="12.625" style="2" customWidth="1"/>
    <col min="7428" max="7428" width="14" style="2" customWidth="1"/>
    <col min="7429" max="7429" width="6.125" style="2" customWidth="1"/>
    <col min="7430" max="7430" width="3.625" style="2" customWidth="1"/>
    <col min="7431" max="7431" width="5" style="2" customWidth="1"/>
    <col min="7432" max="7432" width="3.875" style="2" customWidth="1"/>
    <col min="7433" max="7433" width="5.125" style="2" customWidth="1"/>
    <col min="7434" max="7435" width="6.625" style="2" customWidth="1"/>
    <col min="7436" max="7436" width="7.125" style="2" customWidth="1"/>
    <col min="7437" max="7437" width="2.125" style="2" customWidth="1"/>
    <col min="7438" max="7438" width="3.625" style="2" customWidth="1"/>
    <col min="7439" max="7439" width="6.125" style="2" customWidth="1"/>
    <col min="7440" max="7440" width="3.625" style="2" customWidth="1"/>
    <col min="7441" max="7680" width="9" style="2"/>
    <col min="7681" max="7681" width="3.125" style="2" customWidth="1"/>
    <col min="7682" max="7682" width="5.125" style="2" customWidth="1"/>
    <col min="7683" max="7683" width="12.625" style="2" customWidth="1"/>
    <col min="7684" max="7684" width="14" style="2" customWidth="1"/>
    <col min="7685" max="7685" width="6.125" style="2" customWidth="1"/>
    <col min="7686" max="7686" width="3.625" style="2" customWidth="1"/>
    <col min="7687" max="7687" width="5" style="2" customWidth="1"/>
    <col min="7688" max="7688" width="3.875" style="2" customWidth="1"/>
    <col min="7689" max="7689" width="5.125" style="2" customWidth="1"/>
    <col min="7690" max="7691" width="6.625" style="2" customWidth="1"/>
    <col min="7692" max="7692" width="7.125" style="2" customWidth="1"/>
    <col min="7693" max="7693" width="2.125" style="2" customWidth="1"/>
    <col min="7694" max="7694" width="3.625" style="2" customWidth="1"/>
    <col min="7695" max="7695" width="6.125" style="2" customWidth="1"/>
    <col min="7696" max="7696" width="3.625" style="2" customWidth="1"/>
    <col min="7697" max="7936" width="9" style="2"/>
    <col min="7937" max="7937" width="3.125" style="2" customWidth="1"/>
    <col min="7938" max="7938" width="5.125" style="2" customWidth="1"/>
    <col min="7939" max="7939" width="12.625" style="2" customWidth="1"/>
    <col min="7940" max="7940" width="14" style="2" customWidth="1"/>
    <col min="7941" max="7941" width="6.125" style="2" customWidth="1"/>
    <col min="7942" max="7942" width="3.625" style="2" customWidth="1"/>
    <col min="7943" max="7943" width="5" style="2" customWidth="1"/>
    <col min="7944" max="7944" width="3.875" style="2" customWidth="1"/>
    <col min="7945" max="7945" width="5.125" style="2" customWidth="1"/>
    <col min="7946" max="7947" width="6.625" style="2" customWidth="1"/>
    <col min="7948" max="7948" width="7.125" style="2" customWidth="1"/>
    <col min="7949" max="7949" width="2.125" style="2" customWidth="1"/>
    <col min="7950" max="7950" width="3.625" style="2" customWidth="1"/>
    <col min="7951" max="7951" width="6.125" style="2" customWidth="1"/>
    <col min="7952" max="7952" width="3.625" style="2" customWidth="1"/>
    <col min="7953" max="8192" width="9" style="2"/>
    <col min="8193" max="8193" width="3.125" style="2" customWidth="1"/>
    <col min="8194" max="8194" width="5.125" style="2" customWidth="1"/>
    <col min="8195" max="8195" width="12.625" style="2" customWidth="1"/>
    <col min="8196" max="8196" width="14" style="2" customWidth="1"/>
    <col min="8197" max="8197" width="6.125" style="2" customWidth="1"/>
    <col min="8198" max="8198" width="3.625" style="2" customWidth="1"/>
    <col min="8199" max="8199" width="5" style="2" customWidth="1"/>
    <col min="8200" max="8200" width="3.875" style="2" customWidth="1"/>
    <col min="8201" max="8201" width="5.125" style="2" customWidth="1"/>
    <col min="8202" max="8203" width="6.625" style="2" customWidth="1"/>
    <col min="8204" max="8204" width="7.125" style="2" customWidth="1"/>
    <col min="8205" max="8205" width="2.125" style="2" customWidth="1"/>
    <col min="8206" max="8206" width="3.625" style="2" customWidth="1"/>
    <col min="8207" max="8207" width="6.125" style="2" customWidth="1"/>
    <col min="8208" max="8208" width="3.625" style="2" customWidth="1"/>
    <col min="8209" max="8448" width="9" style="2"/>
    <col min="8449" max="8449" width="3.125" style="2" customWidth="1"/>
    <col min="8450" max="8450" width="5.125" style="2" customWidth="1"/>
    <col min="8451" max="8451" width="12.625" style="2" customWidth="1"/>
    <col min="8452" max="8452" width="14" style="2" customWidth="1"/>
    <col min="8453" max="8453" width="6.125" style="2" customWidth="1"/>
    <col min="8454" max="8454" width="3.625" style="2" customWidth="1"/>
    <col min="8455" max="8455" width="5" style="2" customWidth="1"/>
    <col min="8456" max="8456" width="3.875" style="2" customWidth="1"/>
    <col min="8457" max="8457" width="5.125" style="2" customWidth="1"/>
    <col min="8458" max="8459" width="6.625" style="2" customWidth="1"/>
    <col min="8460" max="8460" width="7.125" style="2" customWidth="1"/>
    <col min="8461" max="8461" width="2.125" style="2" customWidth="1"/>
    <col min="8462" max="8462" width="3.625" style="2" customWidth="1"/>
    <col min="8463" max="8463" width="6.125" style="2" customWidth="1"/>
    <col min="8464" max="8464" width="3.625" style="2" customWidth="1"/>
    <col min="8465" max="8704" width="9" style="2"/>
    <col min="8705" max="8705" width="3.125" style="2" customWidth="1"/>
    <col min="8706" max="8706" width="5.125" style="2" customWidth="1"/>
    <col min="8707" max="8707" width="12.625" style="2" customWidth="1"/>
    <col min="8708" max="8708" width="14" style="2" customWidth="1"/>
    <col min="8709" max="8709" width="6.125" style="2" customWidth="1"/>
    <col min="8710" max="8710" width="3.625" style="2" customWidth="1"/>
    <col min="8711" max="8711" width="5" style="2" customWidth="1"/>
    <col min="8712" max="8712" width="3.875" style="2" customWidth="1"/>
    <col min="8713" max="8713" width="5.125" style="2" customWidth="1"/>
    <col min="8714" max="8715" width="6.625" style="2" customWidth="1"/>
    <col min="8716" max="8716" width="7.125" style="2" customWidth="1"/>
    <col min="8717" max="8717" width="2.125" style="2" customWidth="1"/>
    <col min="8718" max="8718" width="3.625" style="2" customWidth="1"/>
    <col min="8719" max="8719" width="6.125" style="2" customWidth="1"/>
    <col min="8720" max="8720" width="3.625" style="2" customWidth="1"/>
    <col min="8721" max="8960" width="9" style="2"/>
    <col min="8961" max="8961" width="3.125" style="2" customWidth="1"/>
    <col min="8962" max="8962" width="5.125" style="2" customWidth="1"/>
    <col min="8963" max="8963" width="12.625" style="2" customWidth="1"/>
    <col min="8964" max="8964" width="14" style="2" customWidth="1"/>
    <col min="8965" max="8965" width="6.125" style="2" customWidth="1"/>
    <col min="8966" max="8966" width="3.625" style="2" customWidth="1"/>
    <col min="8967" max="8967" width="5" style="2" customWidth="1"/>
    <col min="8968" max="8968" width="3.875" style="2" customWidth="1"/>
    <col min="8969" max="8969" width="5.125" style="2" customWidth="1"/>
    <col min="8970" max="8971" width="6.625" style="2" customWidth="1"/>
    <col min="8972" max="8972" width="7.125" style="2" customWidth="1"/>
    <col min="8973" max="8973" width="2.125" style="2" customWidth="1"/>
    <col min="8974" max="8974" width="3.625" style="2" customWidth="1"/>
    <col min="8975" max="8975" width="6.125" style="2" customWidth="1"/>
    <col min="8976" max="8976" width="3.625" style="2" customWidth="1"/>
    <col min="8977" max="9216" width="9" style="2"/>
    <col min="9217" max="9217" width="3.125" style="2" customWidth="1"/>
    <col min="9218" max="9218" width="5.125" style="2" customWidth="1"/>
    <col min="9219" max="9219" width="12.625" style="2" customWidth="1"/>
    <col min="9220" max="9220" width="14" style="2" customWidth="1"/>
    <col min="9221" max="9221" width="6.125" style="2" customWidth="1"/>
    <col min="9222" max="9222" width="3.625" style="2" customWidth="1"/>
    <col min="9223" max="9223" width="5" style="2" customWidth="1"/>
    <col min="9224" max="9224" width="3.875" style="2" customWidth="1"/>
    <col min="9225" max="9225" width="5.125" style="2" customWidth="1"/>
    <col min="9226" max="9227" width="6.625" style="2" customWidth="1"/>
    <col min="9228" max="9228" width="7.125" style="2" customWidth="1"/>
    <col min="9229" max="9229" width="2.125" style="2" customWidth="1"/>
    <col min="9230" max="9230" width="3.625" style="2" customWidth="1"/>
    <col min="9231" max="9231" width="6.125" style="2" customWidth="1"/>
    <col min="9232" max="9232" width="3.625" style="2" customWidth="1"/>
    <col min="9233" max="9472" width="9" style="2"/>
    <col min="9473" max="9473" width="3.125" style="2" customWidth="1"/>
    <col min="9474" max="9474" width="5.125" style="2" customWidth="1"/>
    <col min="9475" max="9475" width="12.625" style="2" customWidth="1"/>
    <col min="9476" max="9476" width="14" style="2" customWidth="1"/>
    <col min="9477" max="9477" width="6.125" style="2" customWidth="1"/>
    <col min="9478" max="9478" width="3.625" style="2" customWidth="1"/>
    <col min="9479" max="9479" width="5" style="2" customWidth="1"/>
    <col min="9480" max="9480" width="3.875" style="2" customWidth="1"/>
    <col min="9481" max="9481" width="5.125" style="2" customWidth="1"/>
    <col min="9482" max="9483" width="6.625" style="2" customWidth="1"/>
    <col min="9484" max="9484" width="7.125" style="2" customWidth="1"/>
    <col min="9485" max="9485" width="2.125" style="2" customWidth="1"/>
    <col min="9486" max="9486" width="3.625" style="2" customWidth="1"/>
    <col min="9487" max="9487" width="6.125" style="2" customWidth="1"/>
    <col min="9488" max="9488" width="3.625" style="2" customWidth="1"/>
    <col min="9489" max="9728" width="9" style="2"/>
    <col min="9729" max="9729" width="3.125" style="2" customWidth="1"/>
    <col min="9730" max="9730" width="5.125" style="2" customWidth="1"/>
    <col min="9731" max="9731" width="12.625" style="2" customWidth="1"/>
    <col min="9732" max="9732" width="14" style="2" customWidth="1"/>
    <col min="9733" max="9733" width="6.125" style="2" customWidth="1"/>
    <col min="9734" max="9734" width="3.625" style="2" customWidth="1"/>
    <col min="9735" max="9735" width="5" style="2" customWidth="1"/>
    <col min="9736" max="9736" width="3.875" style="2" customWidth="1"/>
    <col min="9737" max="9737" width="5.125" style="2" customWidth="1"/>
    <col min="9738" max="9739" width="6.625" style="2" customWidth="1"/>
    <col min="9740" max="9740" width="7.125" style="2" customWidth="1"/>
    <col min="9741" max="9741" width="2.125" style="2" customWidth="1"/>
    <col min="9742" max="9742" width="3.625" style="2" customWidth="1"/>
    <col min="9743" max="9743" width="6.125" style="2" customWidth="1"/>
    <col min="9744" max="9744" width="3.625" style="2" customWidth="1"/>
    <col min="9745" max="9984" width="9" style="2"/>
    <col min="9985" max="9985" width="3.125" style="2" customWidth="1"/>
    <col min="9986" max="9986" width="5.125" style="2" customWidth="1"/>
    <col min="9987" max="9987" width="12.625" style="2" customWidth="1"/>
    <col min="9988" max="9988" width="14" style="2" customWidth="1"/>
    <col min="9989" max="9989" width="6.125" style="2" customWidth="1"/>
    <col min="9990" max="9990" width="3.625" style="2" customWidth="1"/>
    <col min="9991" max="9991" width="5" style="2" customWidth="1"/>
    <col min="9992" max="9992" width="3.875" style="2" customWidth="1"/>
    <col min="9993" max="9993" width="5.125" style="2" customWidth="1"/>
    <col min="9994" max="9995" width="6.625" style="2" customWidth="1"/>
    <col min="9996" max="9996" width="7.125" style="2" customWidth="1"/>
    <col min="9997" max="9997" width="2.125" style="2" customWidth="1"/>
    <col min="9998" max="9998" width="3.625" style="2" customWidth="1"/>
    <col min="9999" max="9999" width="6.125" style="2" customWidth="1"/>
    <col min="10000" max="10000" width="3.625" style="2" customWidth="1"/>
    <col min="10001" max="10240" width="9" style="2"/>
    <col min="10241" max="10241" width="3.125" style="2" customWidth="1"/>
    <col min="10242" max="10242" width="5.125" style="2" customWidth="1"/>
    <col min="10243" max="10243" width="12.625" style="2" customWidth="1"/>
    <col min="10244" max="10244" width="14" style="2" customWidth="1"/>
    <col min="10245" max="10245" width="6.125" style="2" customWidth="1"/>
    <col min="10246" max="10246" width="3.625" style="2" customWidth="1"/>
    <col min="10247" max="10247" width="5" style="2" customWidth="1"/>
    <col min="10248" max="10248" width="3.875" style="2" customWidth="1"/>
    <col min="10249" max="10249" width="5.125" style="2" customWidth="1"/>
    <col min="10250" max="10251" width="6.625" style="2" customWidth="1"/>
    <col min="10252" max="10252" width="7.125" style="2" customWidth="1"/>
    <col min="10253" max="10253" width="2.125" style="2" customWidth="1"/>
    <col min="10254" max="10254" width="3.625" style="2" customWidth="1"/>
    <col min="10255" max="10255" width="6.125" style="2" customWidth="1"/>
    <col min="10256" max="10256" width="3.625" style="2" customWidth="1"/>
    <col min="10257" max="10496" width="9" style="2"/>
    <col min="10497" max="10497" width="3.125" style="2" customWidth="1"/>
    <col min="10498" max="10498" width="5.125" style="2" customWidth="1"/>
    <col min="10499" max="10499" width="12.625" style="2" customWidth="1"/>
    <col min="10500" max="10500" width="14" style="2" customWidth="1"/>
    <col min="10501" max="10501" width="6.125" style="2" customWidth="1"/>
    <col min="10502" max="10502" width="3.625" style="2" customWidth="1"/>
    <col min="10503" max="10503" width="5" style="2" customWidth="1"/>
    <col min="10504" max="10504" width="3.875" style="2" customWidth="1"/>
    <col min="10505" max="10505" width="5.125" style="2" customWidth="1"/>
    <col min="10506" max="10507" width="6.625" style="2" customWidth="1"/>
    <col min="10508" max="10508" width="7.125" style="2" customWidth="1"/>
    <col min="10509" max="10509" width="2.125" style="2" customWidth="1"/>
    <col min="10510" max="10510" width="3.625" style="2" customWidth="1"/>
    <col min="10511" max="10511" width="6.125" style="2" customWidth="1"/>
    <col min="10512" max="10512" width="3.625" style="2" customWidth="1"/>
    <col min="10513" max="10752" width="9" style="2"/>
    <col min="10753" max="10753" width="3.125" style="2" customWidth="1"/>
    <col min="10754" max="10754" width="5.125" style="2" customWidth="1"/>
    <col min="10755" max="10755" width="12.625" style="2" customWidth="1"/>
    <col min="10756" max="10756" width="14" style="2" customWidth="1"/>
    <col min="10757" max="10757" width="6.125" style="2" customWidth="1"/>
    <col min="10758" max="10758" width="3.625" style="2" customWidth="1"/>
    <col min="10759" max="10759" width="5" style="2" customWidth="1"/>
    <col min="10760" max="10760" width="3.875" style="2" customWidth="1"/>
    <col min="10761" max="10761" width="5.125" style="2" customWidth="1"/>
    <col min="10762" max="10763" width="6.625" style="2" customWidth="1"/>
    <col min="10764" max="10764" width="7.125" style="2" customWidth="1"/>
    <col min="10765" max="10765" width="2.125" style="2" customWidth="1"/>
    <col min="10766" max="10766" width="3.625" style="2" customWidth="1"/>
    <col min="10767" max="10767" width="6.125" style="2" customWidth="1"/>
    <col min="10768" max="10768" width="3.625" style="2" customWidth="1"/>
    <col min="10769" max="11008" width="9" style="2"/>
    <col min="11009" max="11009" width="3.125" style="2" customWidth="1"/>
    <col min="11010" max="11010" width="5.125" style="2" customWidth="1"/>
    <col min="11011" max="11011" width="12.625" style="2" customWidth="1"/>
    <col min="11012" max="11012" width="14" style="2" customWidth="1"/>
    <col min="11013" max="11013" width="6.125" style="2" customWidth="1"/>
    <col min="11014" max="11014" width="3.625" style="2" customWidth="1"/>
    <col min="11015" max="11015" width="5" style="2" customWidth="1"/>
    <col min="11016" max="11016" width="3.875" style="2" customWidth="1"/>
    <col min="11017" max="11017" width="5.125" style="2" customWidth="1"/>
    <col min="11018" max="11019" width="6.625" style="2" customWidth="1"/>
    <col min="11020" max="11020" width="7.125" style="2" customWidth="1"/>
    <col min="11021" max="11021" width="2.125" style="2" customWidth="1"/>
    <col min="11022" max="11022" width="3.625" style="2" customWidth="1"/>
    <col min="11023" max="11023" width="6.125" style="2" customWidth="1"/>
    <col min="11024" max="11024" width="3.625" style="2" customWidth="1"/>
    <col min="11025" max="11264" width="9" style="2"/>
    <col min="11265" max="11265" width="3.125" style="2" customWidth="1"/>
    <col min="11266" max="11266" width="5.125" style="2" customWidth="1"/>
    <col min="11267" max="11267" width="12.625" style="2" customWidth="1"/>
    <col min="11268" max="11268" width="14" style="2" customWidth="1"/>
    <col min="11269" max="11269" width="6.125" style="2" customWidth="1"/>
    <col min="11270" max="11270" width="3.625" style="2" customWidth="1"/>
    <col min="11271" max="11271" width="5" style="2" customWidth="1"/>
    <col min="11272" max="11272" width="3.875" style="2" customWidth="1"/>
    <col min="11273" max="11273" width="5.125" style="2" customWidth="1"/>
    <col min="11274" max="11275" width="6.625" style="2" customWidth="1"/>
    <col min="11276" max="11276" width="7.125" style="2" customWidth="1"/>
    <col min="11277" max="11277" width="2.125" style="2" customWidth="1"/>
    <col min="11278" max="11278" width="3.625" style="2" customWidth="1"/>
    <col min="11279" max="11279" width="6.125" style="2" customWidth="1"/>
    <col min="11280" max="11280" width="3.625" style="2" customWidth="1"/>
    <col min="11281" max="11520" width="9" style="2"/>
    <col min="11521" max="11521" width="3.125" style="2" customWidth="1"/>
    <col min="11522" max="11522" width="5.125" style="2" customWidth="1"/>
    <col min="11523" max="11523" width="12.625" style="2" customWidth="1"/>
    <col min="11524" max="11524" width="14" style="2" customWidth="1"/>
    <col min="11525" max="11525" width="6.125" style="2" customWidth="1"/>
    <col min="11526" max="11526" width="3.625" style="2" customWidth="1"/>
    <col min="11527" max="11527" width="5" style="2" customWidth="1"/>
    <col min="11528" max="11528" width="3.875" style="2" customWidth="1"/>
    <col min="11529" max="11529" width="5.125" style="2" customWidth="1"/>
    <col min="11530" max="11531" width="6.625" style="2" customWidth="1"/>
    <col min="11532" max="11532" width="7.125" style="2" customWidth="1"/>
    <col min="11533" max="11533" width="2.125" style="2" customWidth="1"/>
    <col min="11534" max="11534" width="3.625" style="2" customWidth="1"/>
    <col min="11535" max="11535" width="6.125" style="2" customWidth="1"/>
    <col min="11536" max="11536" width="3.625" style="2" customWidth="1"/>
    <col min="11537" max="11776" width="9" style="2"/>
    <col min="11777" max="11777" width="3.125" style="2" customWidth="1"/>
    <col min="11778" max="11778" width="5.125" style="2" customWidth="1"/>
    <col min="11779" max="11779" width="12.625" style="2" customWidth="1"/>
    <col min="11780" max="11780" width="14" style="2" customWidth="1"/>
    <col min="11781" max="11781" width="6.125" style="2" customWidth="1"/>
    <col min="11782" max="11782" width="3.625" style="2" customWidth="1"/>
    <col min="11783" max="11783" width="5" style="2" customWidth="1"/>
    <col min="11784" max="11784" width="3.875" style="2" customWidth="1"/>
    <col min="11785" max="11785" width="5.125" style="2" customWidth="1"/>
    <col min="11786" max="11787" width="6.625" style="2" customWidth="1"/>
    <col min="11788" max="11788" width="7.125" style="2" customWidth="1"/>
    <col min="11789" max="11789" width="2.125" style="2" customWidth="1"/>
    <col min="11790" max="11790" width="3.625" style="2" customWidth="1"/>
    <col min="11791" max="11791" width="6.125" style="2" customWidth="1"/>
    <col min="11792" max="11792" width="3.625" style="2" customWidth="1"/>
    <col min="11793" max="12032" width="9" style="2"/>
    <col min="12033" max="12033" width="3.125" style="2" customWidth="1"/>
    <col min="12034" max="12034" width="5.125" style="2" customWidth="1"/>
    <col min="12035" max="12035" width="12.625" style="2" customWidth="1"/>
    <col min="12036" max="12036" width="14" style="2" customWidth="1"/>
    <col min="12037" max="12037" width="6.125" style="2" customWidth="1"/>
    <col min="12038" max="12038" width="3.625" style="2" customWidth="1"/>
    <col min="12039" max="12039" width="5" style="2" customWidth="1"/>
    <col min="12040" max="12040" width="3.875" style="2" customWidth="1"/>
    <col min="12041" max="12041" width="5.125" style="2" customWidth="1"/>
    <col min="12042" max="12043" width="6.625" style="2" customWidth="1"/>
    <col min="12044" max="12044" width="7.125" style="2" customWidth="1"/>
    <col min="12045" max="12045" width="2.125" style="2" customWidth="1"/>
    <col min="12046" max="12046" width="3.625" style="2" customWidth="1"/>
    <col min="12047" max="12047" width="6.125" style="2" customWidth="1"/>
    <col min="12048" max="12048" width="3.625" style="2" customWidth="1"/>
    <col min="12049" max="12288" width="9" style="2"/>
    <col min="12289" max="12289" width="3.125" style="2" customWidth="1"/>
    <col min="12290" max="12290" width="5.125" style="2" customWidth="1"/>
    <col min="12291" max="12291" width="12.625" style="2" customWidth="1"/>
    <col min="12292" max="12292" width="14" style="2" customWidth="1"/>
    <col min="12293" max="12293" width="6.125" style="2" customWidth="1"/>
    <col min="12294" max="12294" width="3.625" style="2" customWidth="1"/>
    <col min="12295" max="12295" width="5" style="2" customWidth="1"/>
    <col min="12296" max="12296" width="3.875" style="2" customWidth="1"/>
    <col min="12297" max="12297" width="5.125" style="2" customWidth="1"/>
    <col min="12298" max="12299" width="6.625" style="2" customWidth="1"/>
    <col min="12300" max="12300" width="7.125" style="2" customWidth="1"/>
    <col min="12301" max="12301" width="2.125" style="2" customWidth="1"/>
    <col min="12302" max="12302" width="3.625" style="2" customWidth="1"/>
    <col min="12303" max="12303" width="6.125" style="2" customWidth="1"/>
    <col min="12304" max="12304" width="3.625" style="2" customWidth="1"/>
    <col min="12305" max="12544" width="9" style="2"/>
    <col min="12545" max="12545" width="3.125" style="2" customWidth="1"/>
    <col min="12546" max="12546" width="5.125" style="2" customWidth="1"/>
    <col min="12547" max="12547" width="12.625" style="2" customWidth="1"/>
    <col min="12548" max="12548" width="14" style="2" customWidth="1"/>
    <col min="12549" max="12549" width="6.125" style="2" customWidth="1"/>
    <col min="12550" max="12550" width="3.625" style="2" customWidth="1"/>
    <col min="12551" max="12551" width="5" style="2" customWidth="1"/>
    <col min="12552" max="12552" width="3.875" style="2" customWidth="1"/>
    <col min="12553" max="12553" width="5.125" style="2" customWidth="1"/>
    <col min="12554" max="12555" width="6.625" style="2" customWidth="1"/>
    <col min="12556" max="12556" width="7.125" style="2" customWidth="1"/>
    <col min="12557" max="12557" width="2.125" style="2" customWidth="1"/>
    <col min="12558" max="12558" width="3.625" style="2" customWidth="1"/>
    <col min="12559" max="12559" width="6.125" style="2" customWidth="1"/>
    <col min="12560" max="12560" width="3.625" style="2" customWidth="1"/>
    <col min="12561" max="12800" width="9" style="2"/>
    <col min="12801" max="12801" width="3.125" style="2" customWidth="1"/>
    <col min="12802" max="12802" width="5.125" style="2" customWidth="1"/>
    <col min="12803" max="12803" width="12.625" style="2" customWidth="1"/>
    <col min="12804" max="12804" width="14" style="2" customWidth="1"/>
    <col min="12805" max="12805" width="6.125" style="2" customWidth="1"/>
    <col min="12806" max="12806" width="3.625" style="2" customWidth="1"/>
    <col min="12807" max="12807" width="5" style="2" customWidth="1"/>
    <col min="12808" max="12808" width="3.875" style="2" customWidth="1"/>
    <col min="12809" max="12809" width="5.125" style="2" customWidth="1"/>
    <col min="12810" max="12811" width="6.625" style="2" customWidth="1"/>
    <col min="12812" max="12812" width="7.125" style="2" customWidth="1"/>
    <col min="12813" max="12813" width="2.125" style="2" customWidth="1"/>
    <col min="12814" max="12814" width="3.625" style="2" customWidth="1"/>
    <col min="12815" max="12815" width="6.125" style="2" customWidth="1"/>
    <col min="12816" max="12816" width="3.625" style="2" customWidth="1"/>
    <col min="12817" max="13056" width="9" style="2"/>
    <col min="13057" max="13057" width="3.125" style="2" customWidth="1"/>
    <col min="13058" max="13058" width="5.125" style="2" customWidth="1"/>
    <col min="13059" max="13059" width="12.625" style="2" customWidth="1"/>
    <col min="13060" max="13060" width="14" style="2" customWidth="1"/>
    <col min="13061" max="13061" width="6.125" style="2" customWidth="1"/>
    <col min="13062" max="13062" width="3.625" style="2" customWidth="1"/>
    <col min="13063" max="13063" width="5" style="2" customWidth="1"/>
    <col min="13064" max="13064" width="3.875" style="2" customWidth="1"/>
    <col min="13065" max="13065" width="5.125" style="2" customWidth="1"/>
    <col min="13066" max="13067" width="6.625" style="2" customWidth="1"/>
    <col min="13068" max="13068" width="7.125" style="2" customWidth="1"/>
    <col min="13069" max="13069" width="2.125" style="2" customWidth="1"/>
    <col min="13070" max="13070" width="3.625" style="2" customWidth="1"/>
    <col min="13071" max="13071" width="6.125" style="2" customWidth="1"/>
    <col min="13072" max="13072" width="3.625" style="2" customWidth="1"/>
    <col min="13073" max="13312" width="9" style="2"/>
    <col min="13313" max="13313" width="3.125" style="2" customWidth="1"/>
    <col min="13314" max="13314" width="5.125" style="2" customWidth="1"/>
    <col min="13315" max="13315" width="12.625" style="2" customWidth="1"/>
    <col min="13316" max="13316" width="14" style="2" customWidth="1"/>
    <col min="13317" max="13317" width="6.125" style="2" customWidth="1"/>
    <col min="13318" max="13318" width="3.625" style="2" customWidth="1"/>
    <col min="13319" max="13319" width="5" style="2" customWidth="1"/>
    <col min="13320" max="13320" width="3.875" style="2" customWidth="1"/>
    <col min="13321" max="13321" width="5.125" style="2" customWidth="1"/>
    <col min="13322" max="13323" width="6.625" style="2" customWidth="1"/>
    <col min="13324" max="13324" width="7.125" style="2" customWidth="1"/>
    <col min="13325" max="13325" width="2.125" style="2" customWidth="1"/>
    <col min="13326" max="13326" width="3.625" style="2" customWidth="1"/>
    <col min="13327" max="13327" width="6.125" style="2" customWidth="1"/>
    <col min="13328" max="13328" width="3.625" style="2" customWidth="1"/>
    <col min="13329" max="13568" width="9" style="2"/>
    <col min="13569" max="13569" width="3.125" style="2" customWidth="1"/>
    <col min="13570" max="13570" width="5.125" style="2" customWidth="1"/>
    <col min="13571" max="13571" width="12.625" style="2" customWidth="1"/>
    <col min="13572" max="13572" width="14" style="2" customWidth="1"/>
    <col min="13573" max="13573" width="6.125" style="2" customWidth="1"/>
    <col min="13574" max="13574" width="3.625" style="2" customWidth="1"/>
    <col min="13575" max="13575" width="5" style="2" customWidth="1"/>
    <col min="13576" max="13576" width="3.875" style="2" customWidth="1"/>
    <col min="13577" max="13577" width="5.125" style="2" customWidth="1"/>
    <col min="13578" max="13579" width="6.625" style="2" customWidth="1"/>
    <col min="13580" max="13580" width="7.125" style="2" customWidth="1"/>
    <col min="13581" max="13581" width="2.125" style="2" customWidth="1"/>
    <col min="13582" max="13582" width="3.625" style="2" customWidth="1"/>
    <col min="13583" max="13583" width="6.125" style="2" customWidth="1"/>
    <col min="13584" max="13584" width="3.625" style="2" customWidth="1"/>
    <col min="13585" max="13824" width="9" style="2"/>
    <col min="13825" max="13825" width="3.125" style="2" customWidth="1"/>
    <col min="13826" max="13826" width="5.125" style="2" customWidth="1"/>
    <col min="13827" max="13827" width="12.625" style="2" customWidth="1"/>
    <col min="13828" max="13828" width="14" style="2" customWidth="1"/>
    <col min="13829" max="13829" width="6.125" style="2" customWidth="1"/>
    <col min="13830" max="13830" width="3.625" style="2" customWidth="1"/>
    <col min="13831" max="13831" width="5" style="2" customWidth="1"/>
    <col min="13832" max="13832" width="3.875" style="2" customWidth="1"/>
    <col min="13833" max="13833" width="5.125" style="2" customWidth="1"/>
    <col min="13834" max="13835" width="6.625" style="2" customWidth="1"/>
    <col min="13836" max="13836" width="7.125" style="2" customWidth="1"/>
    <col min="13837" max="13837" width="2.125" style="2" customWidth="1"/>
    <col min="13838" max="13838" width="3.625" style="2" customWidth="1"/>
    <col min="13839" max="13839" width="6.125" style="2" customWidth="1"/>
    <col min="13840" max="13840" width="3.625" style="2" customWidth="1"/>
    <col min="13841" max="14080" width="9" style="2"/>
    <col min="14081" max="14081" width="3.125" style="2" customWidth="1"/>
    <col min="14082" max="14082" width="5.125" style="2" customWidth="1"/>
    <col min="14083" max="14083" width="12.625" style="2" customWidth="1"/>
    <col min="14084" max="14084" width="14" style="2" customWidth="1"/>
    <col min="14085" max="14085" width="6.125" style="2" customWidth="1"/>
    <col min="14086" max="14086" width="3.625" style="2" customWidth="1"/>
    <col min="14087" max="14087" width="5" style="2" customWidth="1"/>
    <col min="14088" max="14088" width="3.875" style="2" customWidth="1"/>
    <col min="14089" max="14089" width="5.125" style="2" customWidth="1"/>
    <col min="14090" max="14091" width="6.625" style="2" customWidth="1"/>
    <col min="14092" max="14092" width="7.125" style="2" customWidth="1"/>
    <col min="14093" max="14093" width="2.125" style="2" customWidth="1"/>
    <col min="14094" max="14094" width="3.625" style="2" customWidth="1"/>
    <col min="14095" max="14095" width="6.125" style="2" customWidth="1"/>
    <col min="14096" max="14096" width="3.625" style="2" customWidth="1"/>
    <col min="14097" max="14336" width="9" style="2"/>
    <col min="14337" max="14337" width="3.125" style="2" customWidth="1"/>
    <col min="14338" max="14338" width="5.125" style="2" customWidth="1"/>
    <col min="14339" max="14339" width="12.625" style="2" customWidth="1"/>
    <col min="14340" max="14340" width="14" style="2" customWidth="1"/>
    <col min="14341" max="14341" width="6.125" style="2" customWidth="1"/>
    <col min="14342" max="14342" width="3.625" style="2" customWidth="1"/>
    <col min="14343" max="14343" width="5" style="2" customWidth="1"/>
    <col min="14344" max="14344" width="3.875" style="2" customWidth="1"/>
    <col min="14345" max="14345" width="5.125" style="2" customWidth="1"/>
    <col min="14346" max="14347" width="6.625" style="2" customWidth="1"/>
    <col min="14348" max="14348" width="7.125" style="2" customWidth="1"/>
    <col min="14349" max="14349" width="2.125" style="2" customWidth="1"/>
    <col min="14350" max="14350" width="3.625" style="2" customWidth="1"/>
    <col min="14351" max="14351" width="6.125" style="2" customWidth="1"/>
    <col min="14352" max="14352" width="3.625" style="2" customWidth="1"/>
    <col min="14353" max="14592" width="9" style="2"/>
    <col min="14593" max="14593" width="3.125" style="2" customWidth="1"/>
    <col min="14594" max="14594" width="5.125" style="2" customWidth="1"/>
    <col min="14595" max="14595" width="12.625" style="2" customWidth="1"/>
    <col min="14596" max="14596" width="14" style="2" customWidth="1"/>
    <col min="14597" max="14597" width="6.125" style="2" customWidth="1"/>
    <col min="14598" max="14598" width="3.625" style="2" customWidth="1"/>
    <col min="14599" max="14599" width="5" style="2" customWidth="1"/>
    <col min="14600" max="14600" width="3.875" style="2" customWidth="1"/>
    <col min="14601" max="14601" width="5.125" style="2" customWidth="1"/>
    <col min="14602" max="14603" width="6.625" style="2" customWidth="1"/>
    <col min="14604" max="14604" width="7.125" style="2" customWidth="1"/>
    <col min="14605" max="14605" width="2.125" style="2" customWidth="1"/>
    <col min="14606" max="14606" width="3.625" style="2" customWidth="1"/>
    <col min="14607" max="14607" width="6.125" style="2" customWidth="1"/>
    <col min="14608" max="14608" width="3.625" style="2" customWidth="1"/>
    <col min="14609" max="14848" width="9" style="2"/>
    <col min="14849" max="14849" width="3.125" style="2" customWidth="1"/>
    <col min="14850" max="14850" width="5.125" style="2" customWidth="1"/>
    <col min="14851" max="14851" width="12.625" style="2" customWidth="1"/>
    <col min="14852" max="14852" width="14" style="2" customWidth="1"/>
    <col min="14853" max="14853" width="6.125" style="2" customWidth="1"/>
    <col min="14854" max="14854" width="3.625" style="2" customWidth="1"/>
    <col min="14855" max="14855" width="5" style="2" customWidth="1"/>
    <col min="14856" max="14856" width="3.875" style="2" customWidth="1"/>
    <col min="14857" max="14857" width="5.125" style="2" customWidth="1"/>
    <col min="14858" max="14859" width="6.625" style="2" customWidth="1"/>
    <col min="14860" max="14860" width="7.125" style="2" customWidth="1"/>
    <col min="14861" max="14861" width="2.125" style="2" customWidth="1"/>
    <col min="14862" max="14862" width="3.625" style="2" customWidth="1"/>
    <col min="14863" max="14863" width="6.125" style="2" customWidth="1"/>
    <col min="14864" max="14864" width="3.625" style="2" customWidth="1"/>
    <col min="14865" max="15104" width="9" style="2"/>
    <col min="15105" max="15105" width="3.125" style="2" customWidth="1"/>
    <col min="15106" max="15106" width="5.125" style="2" customWidth="1"/>
    <col min="15107" max="15107" width="12.625" style="2" customWidth="1"/>
    <col min="15108" max="15108" width="14" style="2" customWidth="1"/>
    <col min="15109" max="15109" width="6.125" style="2" customWidth="1"/>
    <col min="15110" max="15110" width="3.625" style="2" customWidth="1"/>
    <col min="15111" max="15111" width="5" style="2" customWidth="1"/>
    <col min="15112" max="15112" width="3.875" style="2" customWidth="1"/>
    <col min="15113" max="15113" width="5.125" style="2" customWidth="1"/>
    <col min="15114" max="15115" width="6.625" style="2" customWidth="1"/>
    <col min="15116" max="15116" width="7.125" style="2" customWidth="1"/>
    <col min="15117" max="15117" width="2.125" style="2" customWidth="1"/>
    <col min="15118" max="15118" width="3.625" style="2" customWidth="1"/>
    <col min="15119" max="15119" width="6.125" style="2" customWidth="1"/>
    <col min="15120" max="15120" width="3.625" style="2" customWidth="1"/>
    <col min="15121" max="15360" width="9" style="2"/>
    <col min="15361" max="15361" width="3.125" style="2" customWidth="1"/>
    <col min="15362" max="15362" width="5.125" style="2" customWidth="1"/>
    <col min="15363" max="15363" width="12.625" style="2" customWidth="1"/>
    <col min="15364" max="15364" width="14" style="2" customWidth="1"/>
    <col min="15365" max="15365" width="6.125" style="2" customWidth="1"/>
    <col min="15366" max="15366" width="3.625" style="2" customWidth="1"/>
    <col min="15367" max="15367" width="5" style="2" customWidth="1"/>
    <col min="15368" max="15368" width="3.875" style="2" customWidth="1"/>
    <col min="15369" max="15369" width="5.125" style="2" customWidth="1"/>
    <col min="15370" max="15371" width="6.625" style="2" customWidth="1"/>
    <col min="15372" max="15372" width="7.125" style="2" customWidth="1"/>
    <col min="15373" max="15373" width="2.125" style="2" customWidth="1"/>
    <col min="15374" max="15374" width="3.625" style="2" customWidth="1"/>
    <col min="15375" max="15375" width="6.125" style="2" customWidth="1"/>
    <col min="15376" max="15376" width="3.625" style="2" customWidth="1"/>
    <col min="15377" max="15616" width="9" style="2"/>
    <col min="15617" max="15617" width="3.125" style="2" customWidth="1"/>
    <col min="15618" max="15618" width="5.125" style="2" customWidth="1"/>
    <col min="15619" max="15619" width="12.625" style="2" customWidth="1"/>
    <col min="15620" max="15620" width="14" style="2" customWidth="1"/>
    <col min="15621" max="15621" width="6.125" style="2" customWidth="1"/>
    <col min="15622" max="15622" width="3.625" style="2" customWidth="1"/>
    <col min="15623" max="15623" width="5" style="2" customWidth="1"/>
    <col min="15624" max="15624" width="3.875" style="2" customWidth="1"/>
    <col min="15625" max="15625" width="5.125" style="2" customWidth="1"/>
    <col min="15626" max="15627" width="6.625" style="2" customWidth="1"/>
    <col min="15628" max="15628" width="7.125" style="2" customWidth="1"/>
    <col min="15629" max="15629" width="2.125" style="2" customWidth="1"/>
    <col min="15630" max="15630" width="3.625" style="2" customWidth="1"/>
    <col min="15631" max="15631" width="6.125" style="2" customWidth="1"/>
    <col min="15632" max="15632" width="3.625" style="2" customWidth="1"/>
    <col min="15633" max="15872" width="9" style="2"/>
    <col min="15873" max="15873" width="3.125" style="2" customWidth="1"/>
    <col min="15874" max="15874" width="5.125" style="2" customWidth="1"/>
    <col min="15875" max="15875" width="12.625" style="2" customWidth="1"/>
    <col min="15876" max="15876" width="14" style="2" customWidth="1"/>
    <col min="15877" max="15877" width="6.125" style="2" customWidth="1"/>
    <col min="15878" max="15878" width="3.625" style="2" customWidth="1"/>
    <col min="15879" max="15879" width="5" style="2" customWidth="1"/>
    <col min="15880" max="15880" width="3.875" style="2" customWidth="1"/>
    <col min="15881" max="15881" width="5.125" style="2" customWidth="1"/>
    <col min="15882" max="15883" width="6.625" style="2" customWidth="1"/>
    <col min="15884" max="15884" width="7.125" style="2" customWidth="1"/>
    <col min="15885" max="15885" width="2.125" style="2" customWidth="1"/>
    <col min="15886" max="15886" width="3.625" style="2" customWidth="1"/>
    <col min="15887" max="15887" width="6.125" style="2" customWidth="1"/>
    <col min="15888" max="15888" width="3.625" style="2" customWidth="1"/>
    <col min="15889" max="16128" width="9" style="2"/>
    <col min="16129" max="16129" width="3.125" style="2" customWidth="1"/>
    <col min="16130" max="16130" width="5.125" style="2" customWidth="1"/>
    <col min="16131" max="16131" width="12.625" style="2" customWidth="1"/>
    <col min="16132" max="16132" width="14" style="2" customWidth="1"/>
    <col min="16133" max="16133" width="6.125" style="2" customWidth="1"/>
    <col min="16134" max="16134" width="3.625" style="2" customWidth="1"/>
    <col min="16135" max="16135" width="5" style="2" customWidth="1"/>
    <col min="16136" max="16136" width="3.875" style="2" customWidth="1"/>
    <col min="16137" max="16137" width="5.125" style="2" customWidth="1"/>
    <col min="16138" max="16139" width="6.625" style="2" customWidth="1"/>
    <col min="16140" max="16140" width="7.125" style="2" customWidth="1"/>
    <col min="16141" max="16141" width="2.125" style="2" customWidth="1"/>
    <col min="16142" max="16142" width="3.625" style="2" customWidth="1"/>
    <col min="16143" max="16143" width="6.125" style="2" customWidth="1"/>
    <col min="16144" max="16144" width="3.625" style="2" customWidth="1"/>
    <col min="16145" max="16384" width="9" style="2"/>
  </cols>
  <sheetData>
    <row r="1" spans="1:19" ht="20.25" x14ac:dyDescent="0.15">
      <c r="A1" s="839" t="s">
        <v>1062</v>
      </c>
      <c r="E1" s="840" t="s">
        <v>1063</v>
      </c>
      <c r="G1" s="1862"/>
      <c r="H1" s="1862"/>
      <c r="I1" s="1716"/>
    </row>
    <row r="2" spans="1:19" ht="14.45" customHeight="1" x14ac:dyDescent="0.15">
      <c r="H2" s="3"/>
      <c r="I2" s="3"/>
      <c r="K2" s="841"/>
    </row>
    <row r="3" spans="1:19" ht="14.45" customHeight="1" x14ac:dyDescent="0.15">
      <c r="H3" s="3"/>
      <c r="S3" s="842"/>
    </row>
    <row r="4" spans="1:19" ht="14.45" customHeight="1" x14ac:dyDescent="0.15">
      <c r="C4" s="843"/>
      <c r="J4" s="3"/>
    </row>
    <row r="5" spans="1:19" ht="20.25" x14ac:dyDescent="0.15">
      <c r="C5" s="844" t="s">
        <v>1064</v>
      </c>
    </row>
    <row r="6" spans="1:19" ht="15.6" customHeight="1" x14ac:dyDescent="0.15">
      <c r="G6" s="4"/>
      <c r="P6" s="4"/>
    </row>
    <row r="7" spans="1:19" ht="15.6" customHeight="1" x14ac:dyDescent="0.15">
      <c r="A7" s="1863" t="s">
        <v>1065</v>
      </c>
      <c r="B7" s="1863"/>
      <c r="C7" s="1863"/>
      <c r="G7" s="4"/>
      <c r="P7" s="1685" t="s">
        <v>550</v>
      </c>
      <c r="R7" s="845"/>
    </row>
    <row r="8" spans="1:19" ht="15.6" customHeight="1" x14ac:dyDescent="0.2">
      <c r="A8" s="1864" t="s">
        <v>2</v>
      </c>
      <c r="B8" s="1864"/>
      <c r="C8" s="1865" t="s">
        <v>1066</v>
      </c>
      <c r="D8" s="1865"/>
      <c r="E8" s="1865"/>
      <c r="F8" s="1865"/>
      <c r="G8" s="1865"/>
      <c r="H8" s="1865"/>
      <c r="I8" s="1865"/>
      <c r="J8" s="1865"/>
      <c r="K8" s="1865"/>
      <c r="L8" s="1865"/>
      <c r="M8" s="1865"/>
      <c r="N8" s="1865"/>
      <c r="P8" s="1866" t="s">
        <v>6</v>
      </c>
      <c r="S8" s="846"/>
    </row>
    <row r="9" spans="1:19" ht="13.7" customHeight="1" x14ac:dyDescent="0.15">
      <c r="A9" s="1864"/>
      <c r="B9" s="1864"/>
      <c r="C9" s="1865"/>
      <c r="D9" s="1865"/>
      <c r="E9" s="1865"/>
      <c r="F9" s="1865"/>
      <c r="G9" s="1865"/>
      <c r="H9" s="1865"/>
      <c r="I9" s="1865"/>
      <c r="J9" s="1865"/>
      <c r="K9" s="1865"/>
      <c r="L9" s="1865"/>
      <c r="M9" s="1865"/>
      <c r="N9" s="1865"/>
      <c r="O9" s="4"/>
      <c r="P9" s="1866"/>
    </row>
    <row r="10" spans="1:19" ht="15.6" customHeight="1" x14ac:dyDescent="0.15">
      <c r="A10" s="4"/>
      <c r="B10" s="4"/>
      <c r="C10" s="847"/>
      <c r="D10" s="847"/>
      <c r="E10" s="847"/>
      <c r="F10" s="847"/>
      <c r="G10" s="847"/>
      <c r="H10" s="847"/>
      <c r="I10" s="4"/>
      <c r="J10" s="4"/>
      <c r="K10" s="4"/>
      <c r="L10" s="4"/>
      <c r="M10" s="4"/>
      <c r="N10" s="4"/>
      <c r="O10" s="4"/>
      <c r="P10" s="1714"/>
    </row>
    <row r="11" spans="1:19" ht="15.6" customHeight="1" x14ac:dyDescent="0.15">
      <c r="A11" s="1864" t="s">
        <v>7</v>
      </c>
      <c r="B11" s="1864"/>
      <c r="C11" s="4"/>
      <c r="D11" s="4"/>
      <c r="E11" s="4"/>
      <c r="F11" s="4"/>
      <c r="G11" s="4"/>
      <c r="H11" s="1864" t="s">
        <v>1067</v>
      </c>
      <c r="I11" s="1864"/>
      <c r="J11" s="4"/>
      <c r="K11" s="4"/>
      <c r="L11" s="4"/>
      <c r="M11" s="4"/>
      <c r="N11" s="4"/>
      <c r="O11" s="4"/>
      <c r="P11" s="4"/>
    </row>
    <row r="12" spans="1:19" ht="15.6" customHeight="1" x14ac:dyDescent="0.15">
      <c r="A12" s="1685" t="s">
        <v>550</v>
      </c>
      <c r="B12" s="1867" t="s">
        <v>8</v>
      </c>
      <c r="C12" s="1867"/>
      <c r="D12" s="4"/>
      <c r="E12" s="4"/>
      <c r="F12" s="1685" t="s">
        <v>1068</v>
      </c>
      <c r="G12" s="4"/>
      <c r="H12" s="848" t="s">
        <v>1069</v>
      </c>
      <c r="I12" s="1868" t="s">
        <v>1070</v>
      </c>
      <c r="J12" s="1869"/>
      <c r="K12" s="1869"/>
      <c r="L12" s="1" t="s">
        <v>1071</v>
      </c>
      <c r="P12" s="1685" t="s">
        <v>1072</v>
      </c>
    </row>
    <row r="13" spans="1:19" ht="15.6" customHeight="1" x14ac:dyDescent="0.15">
      <c r="A13" s="1685" t="s">
        <v>6</v>
      </c>
      <c r="B13" s="1867" t="s">
        <v>11</v>
      </c>
      <c r="C13" s="1867"/>
      <c r="D13" s="4"/>
      <c r="E13" s="4"/>
      <c r="F13" s="1685" t="s">
        <v>1068</v>
      </c>
      <c r="G13" s="4"/>
      <c r="H13" s="849"/>
      <c r="I13" s="850"/>
      <c r="J13" s="850"/>
      <c r="K13" s="850"/>
      <c r="L13" s="4"/>
      <c r="M13" s="4"/>
      <c r="N13" s="4"/>
      <c r="O13" s="4"/>
      <c r="P13" s="849"/>
      <c r="R13" s="851"/>
    </row>
    <row r="14" spans="1:19" ht="15.6" customHeight="1" x14ac:dyDescent="0.15">
      <c r="A14" s="4"/>
      <c r="B14" s="4"/>
      <c r="C14" s="4"/>
      <c r="D14" s="4"/>
      <c r="E14" s="4"/>
      <c r="F14" s="849"/>
      <c r="G14" s="4"/>
      <c r="H14" s="4"/>
      <c r="I14" s="4"/>
      <c r="J14" s="4"/>
      <c r="K14" s="4"/>
      <c r="L14" s="4"/>
      <c r="M14" s="4"/>
      <c r="N14" s="4"/>
      <c r="O14" s="4"/>
      <c r="P14" s="849"/>
    </row>
    <row r="15" spans="1:19" ht="15.6" customHeight="1" x14ac:dyDescent="0.15">
      <c r="A15" s="4"/>
      <c r="B15" s="4"/>
      <c r="C15" s="4"/>
      <c r="D15" s="4"/>
      <c r="E15" s="4"/>
      <c r="F15" s="849"/>
      <c r="G15" s="4"/>
      <c r="H15" s="1864" t="s">
        <v>16</v>
      </c>
      <c r="I15" s="1864"/>
      <c r="J15" s="4"/>
      <c r="K15" s="4"/>
      <c r="L15" s="4"/>
      <c r="M15" s="4"/>
      <c r="N15" s="4"/>
      <c r="O15" s="4"/>
      <c r="P15" s="849"/>
    </row>
    <row r="16" spans="1:19" ht="15.6" customHeight="1" x14ac:dyDescent="0.15">
      <c r="A16" s="1864" t="s">
        <v>18</v>
      </c>
      <c r="B16" s="1864"/>
      <c r="C16" s="4"/>
      <c r="D16" s="4"/>
      <c r="E16" s="4"/>
      <c r="F16" s="849"/>
      <c r="G16" s="4"/>
      <c r="H16" s="1685" t="s">
        <v>1073</v>
      </c>
      <c r="I16" s="1868" t="s">
        <v>1074</v>
      </c>
      <c r="J16" s="1868"/>
      <c r="K16" s="1868"/>
      <c r="L16" s="1" t="s">
        <v>1075</v>
      </c>
      <c r="P16" s="1685" t="s">
        <v>551</v>
      </c>
    </row>
    <row r="17" spans="1:17" ht="15.6" customHeight="1" x14ac:dyDescent="0.15">
      <c r="A17" s="1685" t="s">
        <v>20</v>
      </c>
      <c r="B17" s="1" t="s">
        <v>1076</v>
      </c>
      <c r="F17" s="848" t="s">
        <v>1077</v>
      </c>
      <c r="G17" s="4"/>
      <c r="H17" s="1685" t="s">
        <v>1078</v>
      </c>
      <c r="I17" s="1868" t="s">
        <v>24</v>
      </c>
      <c r="J17" s="1868"/>
      <c r="K17" s="1868"/>
      <c r="L17" s="1" t="s">
        <v>1079</v>
      </c>
      <c r="P17" s="1685" t="s">
        <v>551</v>
      </c>
    </row>
    <row r="18" spans="1:17" ht="15.6" customHeight="1" x14ac:dyDescent="0.15">
      <c r="A18" s="1685" t="s">
        <v>23</v>
      </c>
      <c r="B18" s="1714" t="s">
        <v>1080</v>
      </c>
      <c r="C18" s="4"/>
      <c r="D18" s="4"/>
      <c r="E18" s="4"/>
      <c r="F18" s="1685" t="s">
        <v>1081</v>
      </c>
      <c r="G18" s="4"/>
      <c r="H18" s="1685" t="s">
        <v>1082</v>
      </c>
      <c r="I18" s="1714" t="s">
        <v>1083</v>
      </c>
      <c r="J18" s="1714"/>
      <c r="L18" s="1"/>
      <c r="P18" s="1685" t="s">
        <v>551</v>
      </c>
      <c r="Q18" s="1165"/>
    </row>
    <row r="19" spans="1:17" ht="15.6" customHeight="1" x14ac:dyDescent="0.15">
      <c r="A19" s="4"/>
      <c r="B19" s="4"/>
      <c r="C19" s="4"/>
      <c r="D19" s="4"/>
      <c r="E19" s="4"/>
      <c r="F19" s="849"/>
      <c r="G19" s="4"/>
      <c r="H19" s="1685" t="s">
        <v>1084</v>
      </c>
      <c r="I19" s="1" t="s">
        <v>1085</v>
      </c>
      <c r="J19" s="1252"/>
      <c r="K19" s="1252"/>
      <c r="L19" s="1"/>
      <c r="P19" s="1685" t="s">
        <v>1086</v>
      </c>
    </row>
    <row r="20" spans="1:17" ht="15.6" customHeight="1" x14ac:dyDescent="0.15">
      <c r="A20" s="4"/>
      <c r="B20" s="4"/>
      <c r="C20" s="4"/>
      <c r="D20" s="4"/>
      <c r="E20" s="4"/>
      <c r="F20" s="849"/>
      <c r="G20" s="4"/>
      <c r="H20" s="1685" t="s">
        <v>1087</v>
      </c>
      <c r="I20" s="1867" t="s">
        <v>1088</v>
      </c>
      <c r="J20" s="1867"/>
      <c r="K20" s="1867"/>
      <c r="L20" s="1" t="s">
        <v>1079</v>
      </c>
      <c r="P20" s="1685" t="s">
        <v>552</v>
      </c>
    </row>
    <row r="21" spans="1:17" ht="15.6" customHeight="1" x14ac:dyDescent="0.15">
      <c r="A21" s="1864" t="s">
        <v>29</v>
      </c>
      <c r="B21" s="1864"/>
      <c r="C21" s="4"/>
      <c r="D21" s="4"/>
      <c r="E21" s="4"/>
      <c r="F21" s="849"/>
      <c r="G21" s="4"/>
      <c r="H21" s="1685" t="s">
        <v>1089</v>
      </c>
      <c r="I21" s="1868" t="s">
        <v>1090</v>
      </c>
      <c r="J21" s="1868"/>
      <c r="K21" s="1868"/>
      <c r="L21" s="1" t="s">
        <v>1079</v>
      </c>
      <c r="P21" s="1685" t="s">
        <v>552</v>
      </c>
    </row>
    <row r="22" spans="1:17" ht="15.6" customHeight="1" x14ac:dyDescent="0.15">
      <c r="A22" s="1685" t="s">
        <v>34</v>
      </c>
      <c r="B22" s="1870" t="s">
        <v>1091</v>
      </c>
      <c r="C22" s="1870"/>
      <c r="D22" s="1870"/>
      <c r="E22" s="1870"/>
      <c r="F22" s="1685" t="s">
        <v>1092</v>
      </c>
      <c r="G22" s="4"/>
      <c r="H22" s="1685" t="s">
        <v>1093</v>
      </c>
      <c r="I22" s="1871" t="s">
        <v>1094</v>
      </c>
      <c r="J22" s="1871"/>
      <c r="K22" s="1871"/>
      <c r="L22" s="1871"/>
      <c r="M22" s="1871"/>
      <c r="N22" s="4"/>
      <c r="O22" s="4"/>
      <c r="P22" s="1685" t="s">
        <v>552</v>
      </c>
    </row>
    <row r="23" spans="1:17" ht="15.6" customHeight="1" x14ac:dyDescent="0.15">
      <c r="A23" s="1685" t="s">
        <v>37</v>
      </c>
      <c r="B23" s="1870" t="s">
        <v>1095</v>
      </c>
      <c r="C23" s="1870"/>
      <c r="D23" s="1870"/>
      <c r="E23" s="1870"/>
      <c r="F23" s="1685" t="s">
        <v>1092</v>
      </c>
      <c r="G23" s="4"/>
      <c r="H23" s="4"/>
      <c r="I23" s="4"/>
      <c r="J23" s="4"/>
      <c r="L23" s="1"/>
      <c r="N23" s="853"/>
      <c r="O23" s="853"/>
    </row>
    <row r="24" spans="1:17" ht="15.6" customHeight="1" x14ac:dyDescent="0.15">
      <c r="A24" s="1685" t="s">
        <v>553</v>
      </c>
      <c r="B24" s="1870" t="s">
        <v>1096</v>
      </c>
      <c r="C24" s="1870"/>
      <c r="D24" s="1870"/>
      <c r="E24" s="1870"/>
      <c r="F24" s="1685" t="s">
        <v>1092</v>
      </c>
      <c r="G24" s="4"/>
    </row>
    <row r="25" spans="1:17" ht="15.6" customHeight="1" x14ac:dyDescent="0.15">
      <c r="A25" s="4"/>
      <c r="B25" s="4"/>
      <c r="C25" s="4"/>
      <c r="D25" s="4"/>
      <c r="E25" s="4"/>
      <c r="F25" s="849"/>
      <c r="G25" s="4"/>
      <c r="H25" s="1872" t="s">
        <v>1097</v>
      </c>
      <c r="I25" s="1872"/>
    </row>
    <row r="26" spans="1:17" ht="15.6" customHeight="1" x14ac:dyDescent="0.15">
      <c r="A26" s="4"/>
      <c r="B26" s="4"/>
      <c r="C26" s="4"/>
      <c r="D26" s="4"/>
      <c r="E26" s="4"/>
      <c r="F26" s="849"/>
      <c r="G26" s="4"/>
      <c r="H26" s="1685" t="s">
        <v>1098</v>
      </c>
      <c r="I26" s="1868" t="s">
        <v>1099</v>
      </c>
      <c r="J26" s="1868"/>
      <c r="K26" s="1868"/>
      <c r="L26" s="1" t="s">
        <v>1079</v>
      </c>
      <c r="P26" s="1685" t="s">
        <v>1100</v>
      </c>
    </row>
    <row r="27" spans="1:17" ht="15.6" customHeight="1" x14ac:dyDescent="0.15">
      <c r="A27" s="1864" t="s">
        <v>42</v>
      </c>
      <c r="B27" s="1864"/>
      <c r="C27" s="4"/>
      <c r="D27" s="4"/>
      <c r="E27" s="4"/>
      <c r="F27" s="849"/>
      <c r="G27" s="4"/>
      <c r="H27" s="4"/>
      <c r="I27" s="4"/>
      <c r="J27" s="4"/>
      <c r="K27" s="4"/>
      <c r="L27" s="4"/>
      <c r="M27" s="4"/>
      <c r="N27" s="4"/>
      <c r="O27" s="4"/>
      <c r="P27" s="849"/>
    </row>
    <row r="28" spans="1:17" ht="15.6" customHeight="1" x14ac:dyDescent="0.15">
      <c r="A28" s="1685" t="s">
        <v>21</v>
      </c>
      <c r="B28" s="1868" t="s">
        <v>1101</v>
      </c>
      <c r="C28" s="1868"/>
      <c r="D28" s="1712" t="s">
        <v>1102</v>
      </c>
      <c r="E28" s="4"/>
      <c r="F28" s="1685" t="s">
        <v>1103</v>
      </c>
      <c r="G28" s="4"/>
      <c r="I28" s="854"/>
      <c r="J28" s="854"/>
      <c r="K28" s="4"/>
      <c r="L28" s="4"/>
      <c r="M28" s="4"/>
      <c r="N28" s="4"/>
      <c r="O28" s="4"/>
      <c r="P28" s="849"/>
    </row>
    <row r="29" spans="1:17" ht="15.6" customHeight="1" x14ac:dyDescent="0.15">
      <c r="A29" s="1685" t="s">
        <v>44</v>
      </c>
      <c r="B29" s="1870" t="s">
        <v>1104</v>
      </c>
      <c r="C29" s="1870"/>
      <c r="D29" s="1870"/>
      <c r="E29" s="1870"/>
      <c r="F29" s="1685" t="s">
        <v>1105</v>
      </c>
      <c r="G29" s="4"/>
      <c r="H29" s="1873" t="s">
        <v>1106</v>
      </c>
      <c r="I29" s="1873"/>
    </row>
    <row r="30" spans="1:17" ht="15.6" customHeight="1" x14ac:dyDescent="0.15">
      <c r="A30" s="1685" t="s">
        <v>47</v>
      </c>
      <c r="B30" s="1874" t="s">
        <v>1107</v>
      </c>
      <c r="C30" s="1874"/>
      <c r="D30" s="1874"/>
      <c r="E30" s="1874"/>
      <c r="F30" s="1685" t="s">
        <v>1108</v>
      </c>
      <c r="G30" s="4"/>
      <c r="H30" s="1707" t="s">
        <v>1086</v>
      </c>
      <c r="I30" s="1875" t="s">
        <v>1109</v>
      </c>
      <c r="J30" s="1875"/>
      <c r="K30" s="1875"/>
      <c r="L30" s="1875"/>
      <c r="M30" s="4"/>
      <c r="N30" s="4"/>
      <c r="O30" s="4"/>
      <c r="P30" s="1685" t="s">
        <v>1110</v>
      </c>
    </row>
    <row r="31" spans="1:17" ht="15.6" customHeight="1" x14ac:dyDescent="0.15">
      <c r="A31" s="1685"/>
      <c r="B31" s="1868"/>
      <c r="C31" s="1868"/>
      <c r="D31" s="1"/>
      <c r="E31" s="4"/>
      <c r="F31" s="1685"/>
      <c r="G31" s="4"/>
      <c r="H31" s="1685" t="s">
        <v>1111</v>
      </c>
      <c r="I31" s="1870" t="s">
        <v>1112</v>
      </c>
      <c r="J31" s="1870"/>
      <c r="K31" s="1870"/>
      <c r="L31" s="1870"/>
      <c r="M31" s="1870"/>
      <c r="P31" s="1685" t="s">
        <v>1110</v>
      </c>
    </row>
    <row r="32" spans="1:17" ht="15.6" customHeight="1" x14ac:dyDescent="0.15">
      <c r="A32" s="1685"/>
      <c r="B32" s="1868"/>
      <c r="C32" s="1868"/>
      <c r="D32" s="1"/>
      <c r="E32" s="4"/>
      <c r="F32" s="1685"/>
      <c r="G32" s="4"/>
      <c r="J32" s="1713"/>
      <c r="K32" s="4"/>
      <c r="L32" s="4"/>
      <c r="M32" s="4"/>
      <c r="N32" s="4"/>
      <c r="O32" s="4"/>
      <c r="P32" s="849"/>
    </row>
    <row r="33" spans="1:16" ht="15.6" customHeight="1" x14ac:dyDescent="0.15">
      <c r="A33" s="1864" t="s">
        <v>1113</v>
      </c>
      <c r="B33" s="1876"/>
      <c r="C33" s="4"/>
      <c r="D33" s="4"/>
      <c r="E33" s="4"/>
      <c r="F33" s="849"/>
      <c r="G33" s="4"/>
    </row>
    <row r="34" spans="1:16" ht="15.6" customHeight="1" x14ac:dyDescent="0.15">
      <c r="A34" s="1685" t="s">
        <v>1081</v>
      </c>
      <c r="B34" s="1877" t="s">
        <v>1114</v>
      </c>
      <c r="C34" s="1877"/>
      <c r="D34" s="1877"/>
      <c r="E34" s="1877"/>
      <c r="F34" s="1685" t="s">
        <v>1073</v>
      </c>
      <c r="G34" s="4"/>
      <c r="H34" s="1864" t="s">
        <v>1115</v>
      </c>
      <c r="I34" s="1864"/>
    </row>
    <row r="35" spans="1:16" ht="15.6" customHeight="1" x14ac:dyDescent="0.15">
      <c r="A35" s="1864"/>
      <c r="B35" s="1864"/>
      <c r="C35" s="4"/>
      <c r="D35" s="4"/>
      <c r="E35" s="4"/>
      <c r="F35" s="849"/>
      <c r="G35" s="4"/>
      <c r="H35" s="1685" t="s">
        <v>1100</v>
      </c>
      <c r="I35" s="1867" t="s">
        <v>1116</v>
      </c>
      <c r="J35" s="1867"/>
      <c r="K35" s="1867"/>
      <c r="L35" s="1" t="s">
        <v>1117</v>
      </c>
      <c r="P35" s="1685" t="s">
        <v>554</v>
      </c>
    </row>
    <row r="36" spans="1:16" ht="15.6" customHeight="1" x14ac:dyDescent="0.15">
      <c r="A36" s="1685"/>
      <c r="B36" s="1870"/>
      <c r="C36" s="1870"/>
      <c r="D36" s="1870"/>
      <c r="E36" s="4"/>
      <c r="F36" s="1685"/>
      <c r="G36" s="4"/>
      <c r="H36" s="4"/>
      <c r="I36" s="4"/>
      <c r="J36" s="4"/>
      <c r="K36" s="4"/>
      <c r="L36" s="4"/>
      <c r="M36" s="4"/>
      <c r="N36" s="4"/>
      <c r="O36" s="4"/>
      <c r="P36" s="849"/>
    </row>
    <row r="37" spans="1:16" ht="15.6" customHeight="1" x14ac:dyDescent="0.15">
      <c r="A37" s="1878" t="s">
        <v>1118</v>
      </c>
      <c r="B37" s="1878"/>
      <c r="C37" s="1879"/>
      <c r="D37" s="4"/>
      <c r="E37" s="4"/>
      <c r="F37" s="849"/>
      <c r="G37" s="4"/>
      <c r="H37" s="841" t="s">
        <v>1119</v>
      </c>
      <c r="J37" s="1"/>
      <c r="K37" s="1"/>
      <c r="P37" s="1685" t="s">
        <v>1120</v>
      </c>
    </row>
    <row r="38" spans="1:16" ht="15.6" customHeight="1" x14ac:dyDescent="0.15">
      <c r="A38" s="1685" t="s">
        <v>1092</v>
      </c>
      <c r="B38" s="1880" t="s">
        <v>1121</v>
      </c>
      <c r="C38" s="1880"/>
      <c r="D38" s="1880"/>
      <c r="E38" s="1880"/>
      <c r="F38" s="1685" t="s">
        <v>1082</v>
      </c>
      <c r="G38" s="4"/>
      <c r="H38" s="4"/>
      <c r="I38" s="4"/>
      <c r="J38" s="4"/>
      <c r="K38" s="4"/>
      <c r="L38" s="4"/>
      <c r="M38" s="4"/>
      <c r="N38" s="4"/>
      <c r="O38" s="4"/>
      <c r="P38" s="849"/>
    </row>
    <row r="39" spans="1:16" ht="15.6" customHeight="1" x14ac:dyDescent="0.15">
      <c r="A39" s="1685" t="s">
        <v>1122</v>
      </c>
      <c r="B39" s="1880" t="s">
        <v>1123</v>
      </c>
      <c r="C39" s="1887"/>
      <c r="D39" s="1887"/>
      <c r="E39" s="1887"/>
      <c r="F39" s="1685" t="s">
        <v>1124</v>
      </c>
      <c r="G39" s="4"/>
    </row>
    <row r="40" spans="1:16" ht="15.6" customHeight="1" x14ac:dyDescent="0.15">
      <c r="A40" s="1685" t="s">
        <v>1125</v>
      </c>
      <c r="B40" s="1868" t="s">
        <v>1126</v>
      </c>
      <c r="C40" s="1876"/>
      <c r="D40" s="1686" t="s">
        <v>1127</v>
      </c>
      <c r="F40" s="1685" t="s">
        <v>1128</v>
      </c>
      <c r="G40" s="4"/>
      <c r="H40" s="841"/>
      <c r="J40" s="1"/>
      <c r="K40" s="1"/>
      <c r="P40" s="1685"/>
    </row>
    <row r="41" spans="1:16" ht="15.6" customHeight="1" x14ac:dyDescent="0.15">
      <c r="A41" s="1685"/>
      <c r="B41" s="1"/>
      <c r="C41" s="99"/>
      <c r="D41" s="99"/>
      <c r="F41" s="1685"/>
      <c r="G41" s="4"/>
      <c r="H41" s="4"/>
      <c r="I41" s="1714" t="s">
        <v>57</v>
      </c>
      <c r="K41" s="855"/>
      <c r="L41" s="855"/>
      <c r="M41" s="855"/>
      <c r="N41" s="4"/>
      <c r="O41" s="4"/>
      <c r="P41" s="4"/>
    </row>
    <row r="42" spans="1:16" ht="15.6" customHeight="1" x14ac:dyDescent="0.15">
      <c r="A42" s="1685"/>
      <c r="B42" s="1868"/>
      <c r="C42" s="1868"/>
      <c r="D42" s="1"/>
      <c r="F42" s="1685"/>
      <c r="G42" s="4"/>
      <c r="H42" s="4"/>
      <c r="I42" s="856" t="s">
        <v>1129</v>
      </c>
      <c r="K42" s="994" t="s">
        <v>1130</v>
      </c>
      <c r="L42" s="994"/>
      <c r="N42" s="4"/>
      <c r="O42" s="4"/>
      <c r="P42" s="4"/>
    </row>
    <row r="43" spans="1:16" ht="15.6" customHeight="1" x14ac:dyDescent="0.15">
      <c r="A43" s="1878" t="s">
        <v>1131</v>
      </c>
      <c r="B43" s="1879"/>
      <c r="C43" s="1879"/>
      <c r="D43" s="4" t="s">
        <v>1132</v>
      </c>
      <c r="E43" s="4"/>
      <c r="F43" s="1685"/>
      <c r="G43" s="4"/>
      <c r="H43" s="4"/>
      <c r="I43" s="856" t="s">
        <v>59</v>
      </c>
      <c r="K43" s="994" t="s">
        <v>1133</v>
      </c>
      <c r="L43" s="994"/>
      <c r="N43" s="4"/>
      <c r="O43" s="4"/>
      <c r="P43" s="4"/>
    </row>
    <row r="44" spans="1:16" ht="15.6" customHeight="1" x14ac:dyDescent="0.15">
      <c r="A44" s="1685" t="s">
        <v>1134</v>
      </c>
      <c r="B44" s="1880" t="s">
        <v>1135</v>
      </c>
      <c r="C44" s="1880"/>
      <c r="D44" s="1881"/>
      <c r="E44" s="1882"/>
      <c r="F44" s="1685" t="s">
        <v>1093</v>
      </c>
      <c r="G44" s="4"/>
      <c r="H44" s="4"/>
      <c r="I44" s="856" t="s">
        <v>61</v>
      </c>
      <c r="K44" s="994" t="s">
        <v>63</v>
      </c>
      <c r="L44" s="994"/>
      <c r="N44" s="4"/>
      <c r="O44" s="4"/>
      <c r="P44" s="4"/>
    </row>
    <row r="45" spans="1:16" ht="15.6" customHeight="1" x14ac:dyDescent="0.15">
      <c r="A45" s="1685" t="s">
        <v>1108</v>
      </c>
      <c r="B45" s="1883" t="s">
        <v>1136</v>
      </c>
      <c r="C45" s="1884"/>
      <c r="D45" s="1884"/>
      <c r="E45" s="1879"/>
      <c r="F45" s="1685" t="s">
        <v>1093</v>
      </c>
      <c r="G45" s="4"/>
      <c r="H45" s="4"/>
      <c r="I45" s="856" t="s">
        <v>64</v>
      </c>
      <c r="K45" s="994" t="s">
        <v>1137</v>
      </c>
      <c r="L45" s="994"/>
      <c r="N45" s="4"/>
      <c r="O45" s="4"/>
      <c r="P45" s="4"/>
    </row>
    <row r="46" spans="1:16" ht="15.6" customHeight="1" x14ac:dyDescent="0.15">
      <c r="A46" s="1685"/>
      <c r="B46" s="1"/>
      <c r="C46" s="857"/>
      <c r="D46" s="857"/>
      <c r="E46" s="4"/>
      <c r="F46" s="1685"/>
      <c r="G46" s="4"/>
      <c r="H46" s="4"/>
      <c r="I46" s="856" t="s">
        <v>68</v>
      </c>
      <c r="K46" s="994" t="s">
        <v>25</v>
      </c>
      <c r="L46" s="994"/>
      <c r="N46" s="4"/>
      <c r="O46" s="4"/>
      <c r="P46" s="4"/>
    </row>
    <row r="47" spans="1:16" ht="15.6" customHeight="1" x14ac:dyDescent="0.15">
      <c r="A47" s="1685"/>
      <c r="B47" s="1874"/>
      <c r="C47" s="1885"/>
      <c r="D47" s="1885"/>
      <c r="E47" s="1886"/>
      <c r="F47" s="1685"/>
      <c r="G47" s="4"/>
      <c r="H47" s="4"/>
      <c r="I47" s="856" t="s">
        <v>1138</v>
      </c>
      <c r="K47" s="994" t="s">
        <v>70</v>
      </c>
      <c r="L47" s="994"/>
      <c r="N47" s="4"/>
      <c r="O47" s="4"/>
      <c r="P47" s="4"/>
    </row>
    <row r="48" spans="1:16" ht="15.6" customHeight="1" x14ac:dyDescent="0.15">
      <c r="A48" s="1685"/>
      <c r="B48" s="852"/>
      <c r="C48" s="852"/>
      <c r="D48" s="852"/>
      <c r="E48" s="4"/>
      <c r="F48" s="1685"/>
      <c r="G48" s="4"/>
      <c r="H48" s="4"/>
      <c r="I48" s="856" t="s">
        <v>1139</v>
      </c>
      <c r="K48" s="856" t="s">
        <v>1140</v>
      </c>
      <c r="L48" s="855"/>
      <c r="N48" s="4"/>
      <c r="O48" s="4"/>
      <c r="P48" s="4"/>
    </row>
    <row r="49" spans="1:16" ht="15.6" customHeight="1" x14ac:dyDescent="0.15">
      <c r="A49" s="4"/>
      <c r="G49" s="4"/>
      <c r="H49" s="4"/>
      <c r="O49" s="4"/>
      <c r="P49" s="4"/>
    </row>
    <row r="50" spans="1:16" ht="15.6" customHeight="1" x14ac:dyDescent="0.15">
      <c r="G50" s="4"/>
      <c r="H50" s="4"/>
      <c r="O50" s="4"/>
      <c r="P50" s="4"/>
    </row>
    <row r="51" spans="1:16" ht="15.6" customHeight="1" x14ac:dyDescent="0.15">
      <c r="G51" s="4"/>
      <c r="H51" s="4"/>
      <c r="I51" s="4"/>
      <c r="J51" s="855"/>
      <c r="K51" s="855"/>
      <c r="L51" s="856"/>
      <c r="M51" s="855"/>
      <c r="N51" s="4"/>
      <c r="O51" s="4"/>
      <c r="P51" s="4"/>
    </row>
    <row r="52" spans="1:16" ht="15.6" customHeight="1" x14ac:dyDescent="0.15">
      <c r="G52" s="4"/>
      <c r="H52" s="4"/>
      <c r="I52" s="4"/>
      <c r="J52" s="4"/>
      <c r="K52" s="4"/>
      <c r="L52" s="4"/>
      <c r="M52" s="4"/>
      <c r="N52" s="4"/>
      <c r="O52" s="4"/>
      <c r="P52" s="4"/>
    </row>
    <row r="53" spans="1:16" ht="15.6" customHeight="1" x14ac:dyDescent="0.15"/>
  </sheetData>
  <mergeCells count="47">
    <mergeCell ref="A43:C43"/>
    <mergeCell ref="B44:E44"/>
    <mergeCell ref="B45:E45"/>
    <mergeCell ref="B47:E47"/>
    <mergeCell ref="B36:D36"/>
    <mergeCell ref="A37:C37"/>
    <mergeCell ref="B38:E38"/>
    <mergeCell ref="B39:E39"/>
    <mergeCell ref="B40:C40"/>
    <mergeCell ref="B42:C42"/>
    <mergeCell ref="B32:C32"/>
    <mergeCell ref="A33:B33"/>
    <mergeCell ref="B34:E34"/>
    <mergeCell ref="H34:I34"/>
    <mergeCell ref="A35:B35"/>
    <mergeCell ref="I35:K35"/>
    <mergeCell ref="B29:E29"/>
    <mergeCell ref="H29:I29"/>
    <mergeCell ref="B30:E30"/>
    <mergeCell ref="I30:L30"/>
    <mergeCell ref="B31:C31"/>
    <mergeCell ref="I31:M31"/>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A11:B11"/>
    <mergeCell ref="H11:I11"/>
    <mergeCell ref="B12:C12"/>
    <mergeCell ref="I12:K12"/>
    <mergeCell ref="B13:C13"/>
    <mergeCell ref="G1:H1"/>
    <mergeCell ref="A7:C7"/>
    <mergeCell ref="A8:B9"/>
    <mergeCell ref="C8:N9"/>
    <mergeCell ref="P8:P9"/>
  </mergeCells>
  <phoneticPr fontId="60"/>
  <printOptions horizontalCentered="1"/>
  <pageMargins left="0.19685039370078741" right="0.59055118110236227" top="0.78740157480314965" bottom="0.39370078740157483" header="0.19685039370078741" footer="0.19685039370078741"/>
  <pageSetup paperSize="9" scale="97"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34"/>
  <sheetViews>
    <sheetView showGridLines="0" zoomScaleNormal="100" zoomScaleSheetLayoutView="100" workbookViewId="0">
      <selection activeCell="I22" sqref="I22"/>
    </sheetView>
  </sheetViews>
  <sheetFormatPr defaultRowHeight="12" x14ac:dyDescent="0.15"/>
  <cols>
    <col min="1" max="1" width="6.125" style="213" customWidth="1"/>
    <col min="2" max="3" width="3.625" style="213" customWidth="1"/>
    <col min="4" max="11" width="8.625" style="213" customWidth="1"/>
    <col min="12" max="13" width="5.625" style="213" customWidth="1"/>
    <col min="14" max="15" width="8.625" style="213" customWidth="1"/>
    <col min="16" max="66" width="3.625" style="213" customWidth="1"/>
    <col min="67" max="16384" width="9" style="213"/>
  </cols>
  <sheetData>
    <row r="1" spans="1:46" ht="19.5" customHeight="1" x14ac:dyDescent="0.15">
      <c r="A1" s="208"/>
      <c r="B1" s="208"/>
      <c r="C1" s="208"/>
      <c r="D1" s="208"/>
      <c r="E1" s="208"/>
      <c r="F1" s="208"/>
      <c r="G1" s="295" t="s">
        <v>283</v>
      </c>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row>
    <row r="2" spans="1:46" ht="14.1" customHeight="1" x14ac:dyDescent="0.15">
      <c r="A2" s="1256" t="s">
        <v>186</v>
      </c>
      <c r="B2" s="208"/>
      <c r="C2" s="208"/>
      <c r="D2" s="268"/>
      <c r="E2" s="208"/>
      <c r="F2" s="208"/>
      <c r="G2" s="208"/>
      <c r="H2" s="206" t="s">
        <v>966</v>
      </c>
      <c r="I2" s="208"/>
      <c r="J2" s="208"/>
      <c r="K2" s="208"/>
      <c r="L2" s="208"/>
      <c r="M2" s="208"/>
      <c r="N2" s="208"/>
      <c r="O2" s="1257" t="s">
        <v>207</v>
      </c>
      <c r="P2" s="208"/>
      <c r="Q2" s="208"/>
      <c r="R2" s="208"/>
      <c r="S2" s="208"/>
      <c r="T2" s="208"/>
      <c r="U2" s="208"/>
      <c r="V2" s="208"/>
      <c r="W2" s="208"/>
      <c r="X2" s="208"/>
      <c r="Y2" s="208"/>
      <c r="Z2" s="208"/>
      <c r="AA2" s="208"/>
      <c r="AB2" s="208"/>
      <c r="AC2" s="208"/>
      <c r="AD2" s="208"/>
      <c r="AE2" s="208"/>
      <c r="AF2" s="208"/>
      <c r="AG2" s="208"/>
      <c r="AH2" s="208"/>
      <c r="AI2" s="208"/>
      <c r="AJ2" s="208"/>
      <c r="AK2" s="208"/>
    </row>
    <row r="3" spans="1:46" ht="14.1" customHeight="1" x14ac:dyDescent="0.15">
      <c r="A3" s="2043" t="s">
        <v>273</v>
      </c>
      <c r="B3" s="2043"/>
      <c r="C3" s="2045"/>
      <c r="D3" s="2039" t="s">
        <v>284</v>
      </c>
      <c r="E3" s="2013"/>
      <c r="F3" s="2013"/>
      <c r="G3" s="2013"/>
      <c r="H3" s="2013"/>
      <c r="I3" s="2013"/>
      <c r="J3" s="2013"/>
      <c r="K3" s="2040"/>
      <c r="L3" s="2125" t="s">
        <v>221</v>
      </c>
      <c r="M3" s="2126"/>
      <c r="N3" s="2125" t="s">
        <v>180</v>
      </c>
      <c r="O3" s="2334"/>
    </row>
    <row r="4" spans="1:46" ht="14.1" customHeight="1" x14ac:dyDescent="0.15">
      <c r="A4" s="2156"/>
      <c r="B4" s="2156"/>
      <c r="C4" s="2157"/>
      <c r="D4" s="2116" t="s">
        <v>142</v>
      </c>
      <c r="E4" s="242"/>
      <c r="F4" s="2116" t="s">
        <v>285</v>
      </c>
      <c r="G4" s="242"/>
      <c r="H4" s="2111" t="s">
        <v>131</v>
      </c>
      <c r="I4" s="2111" t="s">
        <v>91</v>
      </c>
      <c r="J4" s="2111" t="s">
        <v>286</v>
      </c>
      <c r="K4" s="2111" t="s">
        <v>287</v>
      </c>
      <c r="L4" s="2127"/>
      <c r="M4" s="2128"/>
      <c r="N4" s="2335"/>
      <c r="O4" s="2336"/>
    </row>
    <row r="5" spans="1:46" ht="14.1" customHeight="1" x14ac:dyDescent="0.15">
      <c r="A5" s="2156"/>
      <c r="B5" s="2156"/>
      <c r="C5" s="2157"/>
      <c r="D5" s="2283"/>
      <c r="E5" s="2339" t="s">
        <v>484</v>
      </c>
      <c r="F5" s="2283"/>
      <c r="G5" s="2339" t="s">
        <v>484</v>
      </c>
      <c r="H5" s="2284"/>
      <c r="I5" s="2284"/>
      <c r="J5" s="2284"/>
      <c r="K5" s="2284"/>
      <c r="L5" s="2111" t="s">
        <v>288</v>
      </c>
      <c r="M5" s="2111" t="s">
        <v>175</v>
      </c>
      <c r="N5" s="478"/>
      <c r="O5" s="2125" t="s">
        <v>51</v>
      </c>
    </row>
    <row r="6" spans="1:46" ht="14.1" customHeight="1" x14ac:dyDescent="0.15">
      <c r="A6" s="2070"/>
      <c r="B6" s="2070"/>
      <c r="C6" s="2071"/>
      <c r="D6" s="2118"/>
      <c r="E6" s="2340"/>
      <c r="F6" s="2118"/>
      <c r="G6" s="2340"/>
      <c r="H6" s="2285"/>
      <c r="I6" s="2285"/>
      <c r="J6" s="2285"/>
      <c r="K6" s="2285"/>
      <c r="L6" s="2285"/>
      <c r="M6" s="2285"/>
      <c r="N6" s="479"/>
      <c r="O6" s="2127"/>
    </row>
    <row r="7" spans="1:46" ht="12" customHeight="1" x14ac:dyDescent="0.15">
      <c r="A7" s="2333" t="s">
        <v>520</v>
      </c>
      <c r="B7" s="2333"/>
      <c r="C7" s="2337"/>
      <c r="D7" s="1138">
        <v>84564</v>
      </c>
      <c r="E7" s="1139">
        <v>18725</v>
      </c>
      <c r="F7" s="1140">
        <v>30930</v>
      </c>
      <c r="G7" s="1141">
        <v>6909</v>
      </c>
      <c r="H7" s="1139">
        <v>74275</v>
      </c>
      <c r="I7" s="1139">
        <v>18355</v>
      </c>
      <c r="J7" s="1139">
        <v>192511</v>
      </c>
      <c r="K7" s="1140">
        <v>43175</v>
      </c>
      <c r="L7" s="1142">
        <v>2.25</v>
      </c>
      <c r="M7" s="1142">
        <v>1.29</v>
      </c>
      <c r="N7" s="1139">
        <v>41409</v>
      </c>
      <c r="O7" s="1139">
        <v>12050</v>
      </c>
    </row>
    <row r="8" spans="1:46" ht="12" customHeight="1" x14ac:dyDescent="0.15">
      <c r="A8" s="736"/>
      <c r="B8" s="736"/>
      <c r="C8" s="736"/>
      <c r="D8" s="735"/>
      <c r="E8" s="736"/>
      <c r="F8" s="736"/>
      <c r="G8" s="736"/>
      <c r="H8" s="736"/>
      <c r="I8" s="736"/>
      <c r="J8" s="736"/>
      <c r="K8" s="736"/>
      <c r="L8" s="736"/>
      <c r="M8" s="736"/>
      <c r="N8" s="736"/>
      <c r="O8" s="736"/>
      <c r="AL8" s="208"/>
      <c r="AM8" s="208"/>
      <c r="AN8" s="208"/>
      <c r="AO8" s="208"/>
      <c r="AP8" s="208"/>
      <c r="AQ8" s="208"/>
      <c r="AR8" s="208"/>
      <c r="AS8" s="208"/>
      <c r="AT8" s="208"/>
    </row>
    <row r="9" spans="1:46" s="229" customFormat="1" ht="12" customHeight="1" x14ac:dyDescent="0.15">
      <c r="A9" s="829" t="s">
        <v>967</v>
      </c>
      <c r="B9" s="1741">
        <v>10</v>
      </c>
      <c r="C9" s="1741" t="s">
        <v>874</v>
      </c>
      <c r="D9" s="827">
        <v>6745</v>
      </c>
      <c r="E9" s="828">
        <v>1601</v>
      </c>
      <c r="F9" s="828">
        <v>32387</v>
      </c>
      <c r="G9" s="828">
        <v>7410</v>
      </c>
      <c r="H9" s="828">
        <v>5782</v>
      </c>
      <c r="I9" s="828">
        <v>1425</v>
      </c>
      <c r="J9" s="828">
        <v>15105</v>
      </c>
      <c r="K9" s="828">
        <v>42769</v>
      </c>
      <c r="L9" s="830">
        <v>2.14</v>
      </c>
      <c r="M9" s="830">
        <v>1.2</v>
      </c>
      <c r="N9" s="828">
        <v>43300</v>
      </c>
      <c r="O9" s="828">
        <v>12281</v>
      </c>
    </row>
    <row r="10" spans="1:46" s="229" customFormat="1" ht="12" customHeight="1" x14ac:dyDescent="0.15">
      <c r="A10" s="829"/>
      <c r="B10" s="1741">
        <v>11</v>
      </c>
      <c r="C10" s="1741"/>
      <c r="D10" s="827">
        <v>5744</v>
      </c>
      <c r="E10" s="828">
        <v>1314</v>
      </c>
      <c r="F10" s="828">
        <v>31231</v>
      </c>
      <c r="G10" s="828">
        <v>7182</v>
      </c>
      <c r="H10" s="828">
        <v>5310</v>
      </c>
      <c r="I10" s="828">
        <v>1286</v>
      </c>
      <c r="J10" s="828">
        <v>14089</v>
      </c>
      <c r="K10" s="828">
        <v>42674</v>
      </c>
      <c r="L10" s="830">
        <v>2.15</v>
      </c>
      <c r="M10" s="830">
        <v>1.21</v>
      </c>
      <c r="N10" s="828">
        <v>43491</v>
      </c>
      <c r="O10" s="828">
        <v>12275</v>
      </c>
    </row>
    <row r="11" spans="1:46" s="229" customFormat="1" ht="12" customHeight="1" x14ac:dyDescent="0.15">
      <c r="A11" s="831"/>
      <c r="B11" s="823">
        <v>12</v>
      </c>
      <c r="C11" s="832"/>
      <c r="D11" s="1143">
        <v>5031</v>
      </c>
      <c r="E11" s="833">
        <v>1220</v>
      </c>
      <c r="F11" s="833">
        <v>29520</v>
      </c>
      <c r="G11" s="833">
        <v>6884</v>
      </c>
      <c r="H11" s="833">
        <v>4725</v>
      </c>
      <c r="I11" s="833">
        <v>1287</v>
      </c>
      <c r="J11" s="833">
        <v>14631</v>
      </c>
      <c r="K11" s="833">
        <v>42489</v>
      </c>
      <c r="L11" s="1144">
        <v>2.1</v>
      </c>
      <c r="M11" s="1144">
        <v>1.21</v>
      </c>
      <c r="N11" s="833">
        <v>43665</v>
      </c>
      <c r="O11" s="833">
        <v>12127</v>
      </c>
    </row>
    <row r="12" spans="1:46" ht="13.5" customHeight="1" x14ac:dyDescent="0.15">
      <c r="A12" s="39" t="s">
        <v>485</v>
      </c>
      <c r="B12" s="475"/>
      <c r="C12" s="476"/>
      <c r="D12" s="475"/>
      <c r="E12" s="208"/>
      <c r="F12" s="208"/>
      <c r="G12" s="208"/>
    </row>
    <row r="13" spans="1:46" ht="13.5" customHeight="1" x14ac:dyDescent="0.15">
      <c r="A13" s="39" t="s">
        <v>486</v>
      </c>
      <c r="B13" s="208"/>
      <c r="C13" s="208"/>
      <c r="D13" s="196"/>
      <c r="E13" s="196"/>
      <c r="F13" s="196"/>
      <c r="G13" s="196"/>
      <c r="H13" s="196"/>
      <c r="I13" s="196"/>
      <c r="J13" s="196"/>
      <c r="K13" s="196"/>
      <c r="L13" s="936"/>
      <c r="M13" s="936"/>
      <c r="N13" s="196"/>
      <c r="O13" s="196"/>
    </row>
    <row r="14" spans="1:46" x14ac:dyDescent="0.15">
      <c r="A14" s="208"/>
      <c r="B14" s="208"/>
      <c r="C14" s="208"/>
      <c r="D14" s="196"/>
      <c r="E14" s="196"/>
      <c r="F14" s="196"/>
      <c r="G14" s="196"/>
      <c r="H14" s="196"/>
      <c r="I14" s="196"/>
      <c r="J14" s="196"/>
      <c r="K14" s="196"/>
      <c r="L14" s="936"/>
      <c r="M14" s="936"/>
      <c r="N14" s="196"/>
      <c r="O14" s="196"/>
    </row>
    <row r="15" spans="1:46" x14ac:dyDescent="0.15">
      <c r="B15" s="208"/>
      <c r="C15" s="208"/>
      <c r="D15" s="196"/>
      <c r="E15" s="196"/>
      <c r="F15" s="196"/>
      <c r="G15" s="196"/>
      <c r="H15" s="196"/>
      <c r="I15" s="196"/>
      <c r="J15" s="196"/>
      <c r="K15" s="196"/>
      <c r="L15" s="936"/>
      <c r="M15" s="936"/>
      <c r="N15" s="196"/>
      <c r="O15" s="196"/>
    </row>
    <row r="16" spans="1:46" x14ac:dyDescent="0.15">
      <c r="B16" s="208"/>
      <c r="C16" s="208"/>
      <c r="D16" s="196"/>
      <c r="E16" s="196"/>
      <c r="F16" s="196"/>
      <c r="G16" s="196"/>
      <c r="H16" s="196"/>
      <c r="I16" s="196"/>
      <c r="J16" s="196"/>
      <c r="K16" s="196"/>
      <c r="L16" s="936"/>
      <c r="M16" s="936"/>
      <c r="N16" s="196"/>
      <c r="O16" s="196"/>
    </row>
    <row r="17" spans="2:15" ht="12" customHeight="1" x14ac:dyDescent="0.15">
      <c r="B17" s="208"/>
      <c r="C17" s="208"/>
      <c r="D17" s="999"/>
      <c r="E17" s="999"/>
      <c r="F17" s="999"/>
      <c r="G17" s="999"/>
      <c r="H17" s="999"/>
      <c r="I17" s="999"/>
      <c r="J17" s="999"/>
      <c r="K17" s="999"/>
      <c r="L17" s="999"/>
      <c r="M17" s="999"/>
      <c r="N17" s="999"/>
      <c r="O17" s="196"/>
    </row>
    <row r="18" spans="2:15" x14ac:dyDescent="0.15">
      <c r="B18" s="208"/>
      <c r="C18" s="208"/>
      <c r="D18" s="999"/>
      <c r="E18" s="999"/>
      <c r="F18" s="999"/>
      <c r="G18" s="999"/>
      <c r="H18" s="999"/>
      <c r="I18" s="999"/>
      <c r="J18" s="999"/>
      <c r="K18" s="999"/>
      <c r="L18" s="999"/>
      <c r="M18" s="999"/>
      <c r="N18" s="999"/>
      <c r="O18" s="196"/>
    </row>
    <row r="19" spans="2:15" x14ac:dyDescent="0.15">
      <c r="B19" s="208"/>
      <c r="C19" s="208"/>
      <c r="D19" s="999"/>
      <c r="E19" s="999"/>
      <c r="F19" s="999"/>
      <c r="G19" s="999"/>
      <c r="H19" s="999"/>
      <c r="I19" s="999"/>
      <c r="J19" s="999"/>
      <c r="K19" s="999"/>
      <c r="L19" s="999"/>
      <c r="M19" s="999"/>
      <c r="N19" s="999"/>
      <c r="O19" s="196"/>
    </row>
    <row r="20" spans="2:15" x14ac:dyDescent="0.15">
      <c r="B20" s="208"/>
      <c r="C20" s="208"/>
      <c r="D20" s="999"/>
      <c r="E20" s="999"/>
      <c r="F20" s="999"/>
      <c r="G20" s="999"/>
      <c r="H20" s="999"/>
      <c r="I20" s="999"/>
      <c r="J20" s="999"/>
      <c r="K20" s="999"/>
      <c r="L20" s="999"/>
      <c r="M20" s="999"/>
      <c r="N20" s="999"/>
      <c r="O20" s="196"/>
    </row>
    <row r="21" spans="2:15" x14ac:dyDescent="0.15">
      <c r="B21" s="208"/>
      <c r="C21" s="208"/>
      <c r="D21" s="999"/>
      <c r="E21" s="999"/>
      <c r="F21" s="999"/>
      <c r="G21" s="999"/>
      <c r="H21" s="999"/>
      <c r="I21" s="999"/>
      <c r="J21" s="999"/>
      <c r="K21" s="999"/>
      <c r="L21" s="999"/>
      <c r="M21" s="999"/>
      <c r="N21" s="999"/>
      <c r="O21" s="196"/>
    </row>
    <row r="22" spans="2:15" x14ac:dyDescent="0.15">
      <c r="B22" s="208"/>
      <c r="C22" s="208"/>
      <c r="D22" s="999"/>
      <c r="E22" s="999"/>
      <c r="F22" s="999"/>
      <c r="G22" s="999"/>
      <c r="H22" s="999"/>
      <c r="I22" s="999"/>
      <c r="J22" s="999"/>
      <c r="K22" s="999"/>
      <c r="L22" s="999"/>
      <c r="M22" s="999"/>
      <c r="N22" s="999"/>
      <c r="O22" s="196"/>
    </row>
    <row r="23" spans="2:15" x14ac:dyDescent="0.15">
      <c r="B23" s="208"/>
      <c r="C23" s="208"/>
      <c r="D23" s="999"/>
      <c r="E23" s="999"/>
      <c r="F23" s="999"/>
      <c r="G23" s="999"/>
      <c r="H23" s="999"/>
      <c r="I23" s="999"/>
      <c r="J23" s="999"/>
      <c r="K23" s="999"/>
      <c r="L23" s="999"/>
      <c r="M23" s="999"/>
      <c r="N23" s="999"/>
      <c r="O23" s="196"/>
    </row>
    <row r="24" spans="2:15" x14ac:dyDescent="0.15">
      <c r="B24" s="208"/>
      <c r="C24" s="208"/>
      <c r="D24" s="999"/>
      <c r="E24" s="999"/>
      <c r="F24" s="999"/>
      <c r="G24" s="999"/>
      <c r="H24" s="999"/>
      <c r="I24" s="999"/>
      <c r="J24" s="999"/>
      <c r="K24" s="999"/>
      <c r="L24" s="999"/>
      <c r="M24" s="999"/>
      <c r="N24" s="999"/>
      <c r="O24" s="196"/>
    </row>
    <row r="25" spans="2:15" x14ac:dyDescent="0.15">
      <c r="B25" s="208"/>
      <c r="C25" s="461"/>
      <c r="D25" s="999"/>
      <c r="E25" s="999"/>
      <c r="F25" s="999"/>
      <c r="G25" s="999"/>
      <c r="H25" s="999"/>
      <c r="I25" s="999"/>
      <c r="J25" s="999"/>
      <c r="K25" s="999"/>
      <c r="L25" s="999"/>
      <c r="M25" s="999"/>
      <c r="N25" s="999"/>
      <c r="O25" s="937"/>
    </row>
    <row r="26" spans="2:15" x14ac:dyDescent="0.15">
      <c r="B26" s="2338"/>
      <c r="C26" s="2338"/>
      <c r="E26" s="208"/>
      <c r="F26" s="937"/>
      <c r="G26" s="208"/>
      <c r="H26" s="208"/>
      <c r="I26" s="208"/>
      <c r="J26" s="208"/>
      <c r="K26" s="937"/>
      <c r="L26" s="208"/>
      <c r="M26" s="208"/>
      <c r="N26" s="208"/>
      <c r="O26" s="208"/>
    </row>
    <row r="34" spans="4:4" x14ac:dyDescent="0.15">
      <c r="D34" s="196"/>
    </row>
  </sheetData>
  <mergeCells count="17">
    <mergeCell ref="A7:C7"/>
    <mergeCell ref="B26:C26"/>
    <mergeCell ref="J4:J6"/>
    <mergeCell ref="K4:K6"/>
    <mergeCell ref="E5:E6"/>
    <mergeCell ref="G5:G6"/>
    <mergeCell ref="A3:C6"/>
    <mergeCell ref="D3:K3"/>
    <mergeCell ref="L3:M4"/>
    <mergeCell ref="N3:O4"/>
    <mergeCell ref="D4:D6"/>
    <mergeCell ref="F4:F6"/>
    <mergeCell ref="H4:H6"/>
    <mergeCell ref="I4:I6"/>
    <mergeCell ref="O5:O6"/>
    <mergeCell ref="L5:L6"/>
    <mergeCell ref="M5:M6"/>
  </mergeCells>
  <phoneticPr fontId="60"/>
  <dataValidations count="1">
    <dataValidation imeMode="off" allowBlank="1" showInputMessage="1" showErrorMessage="1" sqref="D7:O11 B9:B11"/>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showGridLines="0" zoomScaleNormal="100" zoomScaleSheetLayoutView="100" workbookViewId="0">
      <selection activeCell="H17" sqref="H17"/>
    </sheetView>
  </sheetViews>
  <sheetFormatPr defaultRowHeight="12" x14ac:dyDescent="0.15"/>
  <cols>
    <col min="1" max="1" width="8" style="481" customWidth="1"/>
    <col min="2" max="2" width="4.875" style="481" customWidth="1"/>
    <col min="3" max="3" width="3.75" style="481" customWidth="1"/>
    <col min="4" max="9" width="12.625" style="481" customWidth="1"/>
    <col min="10" max="16384" width="9" style="481"/>
  </cols>
  <sheetData>
    <row r="1" spans="1:10" ht="12.75" customHeight="1" x14ac:dyDescent="0.15"/>
    <row r="2" spans="1:10" ht="17.25" customHeight="1" x14ac:dyDescent="0.15">
      <c r="E2" s="486" t="s">
        <v>289</v>
      </c>
    </row>
    <row r="3" spans="1:10" ht="13.5" x14ac:dyDescent="0.15">
      <c r="A3" s="484" t="s">
        <v>222</v>
      </c>
      <c r="F3" s="493" t="s">
        <v>968</v>
      </c>
      <c r="I3" s="488" t="s">
        <v>73</v>
      </c>
    </row>
    <row r="4" spans="1:10" ht="16.5" customHeight="1" x14ac:dyDescent="0.15">
      <c r="A4" s="2341" t="s">
        <v>290</v>
      </c>
      <c r="B4" s="2341"/>
      <c r="C4" s="2342"/>
      <c r="D4" s="2345" t="s">
        <v>291</v>
      </c>
      <c r="E4" s="2345"/>
      <c r="F4" s="2345"/>
      <c r="G4" s="2345" t="s">
        <v>292</v>
      </c>
      <c r="H4" s="2345"/>
      <c r="I4" s="2346"/>
      <c r="J4" s="489"/>
    </row>
    <row r="5" spans="1:10" ht="16.5" customHeight="1" x14ac:dyDescent="0.15">
      <c r="A5" s="2343"/>
      <c r="B5" s="2343"/>
      <c r="C5" s="2344"/>
      <c r="D5" s="1231" t="s">
        <v>294</v>
      </c>
      <c r="E5" s="1231" t="s">
        <v>295</v>
      </c>
      <c r="F5" s="1231" t="s">
        <v>228</v>
      </c>
      <c r="G5" s="1231" t="s">
        <v>297</v>
      </c>
      <c r="H5" s="1231" t="s">
        <v>258</v>
      </c>
      <c r="I5" s="1232" t="s">
        <v>228</v>
      </c>
      <c r="J5" s="489"/>
    </row>
    <row r="6" spans="1:10" ht="14.25" customHeight="1" x14ac:dyDescent="0.15">
      <c r="A6" s="751" t="s">
        <v>298</v>
      </c>
      <c r="B6" s="752">
        <v>4</v>
      </c>
      <c r="C6" s="751" t="s">
        <v>299</v>
      </c>
      <c r="D6" s="1613">
        <v>219</v>
      </c>
      <c r="E6" s="1614">
        <v>220</v>
      </c>
      <c r="F6" s="1615">
        <v>69</v>
      </c>
      <c r="G6" s="1614">
        <v>113</v>
      </c>
      <c r="H6" s="1614">
        <v>106</v>
      </c>
      <c r="I6" s="1614">
        <v>27</v>
      </c>
      <c r="J6" s="935"/>
    </row>
    <row r="7" spans="1:10" ht="14.25" customHeight="1" x14ac:dyDescent="0.15">
      <c r="A7" s="753"/>
      <c r="B7" s="752"/>
      <c r="C7" s="753"/>
      <c r="D7" s="1616"/>
      <c r="E7" s="1614"/>
      <c r="F7" s="1614"/>
      <c r="G7" s="1614"/>
      <c r="H7" s="1614"/>
      <c r="I7" s="1614"/>
      <c r="J7" s="935" t="s">
        <v>527</v>
      </c>
    </row>
    <row r="8" spans="1:10" ht="14.25" customHeight="1" x14ac:dyDescent="0.15">
      <c r="A8" s="754" t="s">
        <v>517</v>
      </c>
      <c r="B8" s="755">
        <v>8</v>
      </c>
      <c r="C8" s="755" t="s">
        <v>874</v>
      </c>
      <c r="D8" s="1742">
        <v>9</v>
      </c>
      <c r="E8" s="1743">
        <v>11</v>
      </c>
      <c r="F8" s="1743">
        <v>65</v>
      </c>
      <c r="G8" s="1743">
        <v>5</v>
      </c>
      <c r="H8" s="1743">
        <v>5</v>
      </c>
      <c r="I8" s="1743">
        <v>29</v>
      </c>
    </row>
    <row r="9" spans="1:10" ht="14.25" customHeight="1" x14ac:dyDescent="0.15">
      <c r="A9" s="756"/>
      <c r="B9" s="755">
        <v>9</v>
      </c>
      <c r="C9" s="755"/>
      <c r="D9" s="1742">
        <v>12</v>
      </c>
      <c r="E9" s="1743">
        <v>12</v>
      </c>
      <c r="F9" s="1743">
        <v>65</v>
      </c>
      <c r="G9" s="1743">
        <v>7</v>
      </c>
      <c r="H9" s="1743">
        <v>6</v>
      </c>
      <c r="I9" s="1743">
        <v>30</v>
      </c>
    </row>
    <row r="10" spans="1:10" ht="14.25" customHeight="1" x14ac:dyDescent="0.15">
      <c r="A10" s="754"/>
      <c r="B10" s="755">
        <v>10</v>
      </c>
      <c r="C10" s="755"/>
      <c r="D10" s="1742">
        <v>15</v>
      </c>
      <c r="E10" s="1743">
        <v>14</v>
      </c>
      <c r="F10" s="1743">
        <v>66</v>
      </c>
      <c r="G10" s="1743">
        <v>7</v>
      </c>
      <c r="H10" s="1743">
        <v>8</v>
      </c>
      <c r="I10" s="1743">
        <v>29</v>
      </c>
    </row>
    <row r="11" spans="1:10" s="483" customFormat="1" ht="14.25" customHeight="1" x14ac:dyDescent="0.15">
      <c r="A11" s="1151"/>
      <c r="B11" s="755">
        <v>11</v>
      </c>
      <c r="C11" s="1151"/>
      <c r="D11" s="1742">
        <v>13</v>
      </c>
      <c r="E11" s="1743">
        <v>13</v>
      </c>
      <c r="F11" s="1743">
        <v>66</v>
      </c>
      <c r="G11" s="1743">
        <v>7</v>
      </c>
      <c r="H11" s="1743">
        <v>7</v>
      </c>
      <c r="I11" s="1743">
        <v>29</v>
      </c>
      <c r="J11" s="481"/>
    </row>
    <row r="12" spans="1:10" s="483" customFormat="1" ht="14.25" customHeight="1" x14ac:dyDescent="0.15">
      <c r="A12" s="1122"/>
      <c r="B12" s="757">
        <v>12</v>
      </c>
      <c r="C12" s="757"/>
      <c r="D12" s="1744">
        <v>13</v>
      </c>
      <c r="E12" s="1745">
        <v>12</v>
      </c>
      <c r="F12" s="1745">
        <v>67</v>
      </c>
      <c r="G12" s="1745">
        <v>7</v>
      </c>
      <c r="H12" s="1745">
        <v>7</v>
      </c>
      <c r="I12" s="1745">
        <v>29</v>
      </c>
      <c r="J12" s="481"/>
    </row>
    <row r="13" spans="1:10" ht="14.25" customHeight="1" x14ac:dyDescent="0.15">
      <c r="A13" s="1320" t="s">
        <v>300</v>
      </c>
      <c r="B13" s="1320"/>
      <c r="C13" s="1320"/>
      <c r="D13" s="1321"/>
      <c r="E13" s="1321"/>
      <c r="F13" s="1321"/>
      <c r="G13" s="1321"/>
      <c r="H13" s="1321"/>
      <c r="I13" s="1321"/>
      <c r="J13" s="483"/>
    </row>
    <row r="14" spans="1:10" ht="13.5" customHeight="1" x14ac:dyDescent="0.15"/>
    <row r="15" spans="1:10" ht="11.25" customHeight="1" x14ac:dyDescent="0.15"/>
    <row r="25" spans="5:5" ht="10.5" customHeight="1" x14ac:dyDescent="0.15">
      <c r="E25" s="91"/>
    </row>
  </sheetData>
  <mergeCells count="3">
    <mergeCell ref="A4:C5"/>
    <mergeCell ref="D4:F4"/>
    <mergeCell ref="G4:I4"/>
  </mergeCells>
  <phoneticPr fontId="60"/>
  <dataValidations count="1">
    <dataValidation imeMode="off" allowBlank="1" showInputMessage="1" showErrorMessage="1" sqref="B6 D6:I12 B8:B12"/>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23"/>
  <sheetViews>
    <sheetView showGridLines="0" zoomScaleNormal="100" zoomScaleSheetLayoutView="100" workbookViewId="0">
      <selection activeCell="AO29" sqref="AO29"/>
    </sheetView>
  </sheetViews>
  <sheetFormatPr defaultRowHeight="12" x14ac:dyDescent="0.15"/>
  <cols>
    <col min="1" max="1" width="10.875" style="481" customWidth="1"/>
    <col min="2" max="2" width="3.875" style="481" customWidth="1"/>
    <col min="3" max="68" width="1.125" style="481" customWidth="1"/>
    <col min="69" max="69" width="1.125" style="1236" customWidth="1"/>
    <col min="70" max="70" width="5.875" style="481" customWidth="1"/>
    <col min="71" max="71" width="8" style="481" customWidth="1"/>
    <col min="72" max="72" width="4.875" style="481" customWidth="1"/>
    <col min="73" max="73" width="3.75" style="481" customWidth="1"/>
    <col min="74" max="79" width="12.625" style="481" customWidth="1"/>
    <col min="80" max="256" width="9" style="481"/>
    <col min="257" max="257" width="10.875" style="481" customWidth="1"/>
    <col min="258" max="258" width="3.875" style="481" customWidth="1"/>
    <col min="259" max="325" width="1.125" style="481" customWidth="1"/>
    <col min="326" max="326" width="5.875" style="481" customWidth="1"/>
    <col min="327" max="327" width="8" style="481" customWidth="1"/>
    <col min="328" max="328" width="4.875" style="481" customWidth="1"/>
    <col min="329" max="329" width="3.75" style="481" customWidth="1"/>
    <col min="330" max="335" width="12.625" style="481" customWidth="1"/>
    <col min="336" max="512" width="9" style="481"/>
    <col min="513" max="513" width="10.875" style="481" customWidth="1"/>
    <col min="514" max="514" width="3.875" style="481" customWidth="1"/>
    <col min="515" max="581" width="1.125" style="481" customWidth="1"/>
    <col min="582" max="582" width="5.875" style="481" customWidth="1"/>
    <col min="583" max="583" width="8" style="481" customWidth="1"/>
    <col min="584" max="584" width="4.875" style="481" customWidth="1"/>
    <col min="585" max="585" width="3.75" style="481" customWidth="1"/>
    <col min="586" max="591" width="12.625" style="481" customWidth="1"/>
    <col min="592" max="768" width="9" style="481"/>
    <col min="769" max="769" width="10.875" style="481" customWidth="1"/>
    <col min="770" max="770" width="3.875" style="481" customWidth="1"/>
    <col min="771" max="837" width="1.125" style="481" customWidth="1"/>
    <col min="838" max="838" width="5.875" style="481" customWidth="1"/>
    <col min="839" max="839" width="8" style="481" customWidth="1"/>
    <col min="840" max="840" width="4.875" style="481" customWidth="1"/>
    <col min="841" max="841" width="3.75" style="481" customWidth="1"/>
    <col min="842" max="847" width="12.625" style="481" customWidth="1"/>
    <col min="848" max="1024" width="9" style="481"/>
    <col min="1025" max="1025" width="10.875" style="481" customWidth="1"/>
    <col min="1026" max="1026" width="3.875" style="481" customWidth="1"/>
    <col min="1027" max="1093" width="1.125" style="481" customWidth="1"/>
    <col min="1094" max="1094" width="5.875" style="481" customWidth="1"/>
    <col min="1095" max="1095" width="8" style="481" customWidth="1"/>
    <col min="1096" max="1096" width="4.875" style="481" customWidth="1"/>
    <col min="1097" max="1097" width="3.75" style="481" customWidth="1"/>
    <col min="1098" max="1103" width="12.625" style="481" customWidth="1"/>
    <col min="1104" max="1280" width="9" style="481"/>
    <col min="1281" max="1281" width="10.875" style="481" customWidth="1"/>
    <col min="1282" max="1282" width="3.875" style="481" customWidth="1"/>
    <col min="1283" max="1349" width="1.125" style="481" customWidth="1"/>
    <col min="1350" max="1350" width="5.875" style="481" customWidth="1"/>
    <col min="1351" max="1351" width="8" style="481" customWidth="1"/>
    <col min="1352" max="1352" width="4.875" style="481" customWidth="1"/>
    <col min="1353" max="1353" width="3.75" style="481" customWidth="1"/>
    <col min="1354" max="1359" width="12.625" style="481" customWidth="1"/>
    <col min="1360" max="1536" width="9" style="481"/>
    <col min="1537" max="1537" width="10.875" style="481" customWidth="1"/>
    <col min="1538" max="1538" width="3.875" style="481" customWidth="1"/>
    <col min="1539" max="1605" width="1.125" style="481" customWidth="1"/>
    <col min="1606" max="1606" width="5.875" style="481" customWidth="1"/>
    <col min="1607" max="1607" width="8" style="481" customWidth="1"/>
    <col min="1608" max="1608" width="4.875" style="481" customWidth="1"/>
    <col min="1609" max="1609" width="3.75" style="481" customWidth="1"/>
    <col min="1610" max="1615" width="12.625" style="481" customWidth="1"/>
    <col min="1616" max="1792" width="9" style="481"/>
    <col min="1793" max="1793" width="10.875" style="481" customWidth="1"/>
    <col min="1794" max="1794" width="3.875" style="481" customWidth="1"/>
    <col min="1795" max="1861" width="1.125" style="481" customWidth="1"/>
    <col min="1862" max="1862" width="5.875" style="481" customWidth="1"/>
    <col min="1863" max="1863" width="8" style="481" customWidth="1"/>
    <col min="1864" max="1864" width="4.875" style="481" customWidth="1"/>
    <col min="1865" max="1865" width="3.75" style="481" customWidth="1"/>
    <col min="1866" max="1871" width="12.625" style="481" customWidth="1"/>
    <col min="1872" max="2048" width="9" style="481"/>
    <col min="2049" max="2049" width="10.875" style="481" customWidth="1"/>
    <col min="2050" max="2050" width="3.875" style="481" customWidth="1"/>
    <col min="2051" max="2117" width="1.125" style="481" customWidth="1"/>
    <col min="2118" max="2118" width="5.875" style="481" customWidth="1"/>
    <col min="2119" max="2119" width="8" style="481" customWidth="1"/>
    <col min="2120" max="2120" width="4.875" style="481" customWidth="1"/>
    <col min="2121" max="2121" width="3.75" style="481" customWidth="1"/>
    <col min="2122" max="2127" width="12.625" style="481" customWidth="1"/>
    <col min="2128" max="2304" width="9" style="481"/>
    <col min="2305" max="2305" width="10.875" style="481" customWidth="1"/>
    <col min="2306" max="2306" width="3.875" style="481" customWidth="1"/>
    <col min="2307" max="2373" width="1.125" style="481" customWidth="1"/>
    <col min="2374" max="2374" width="5.875" style="481" customWidth="1"/>
    <col min="2375" max="2375" width="8" style="481" customWidth="1"/>
    <col min="2376" max="2376" width="4.875" style="481" customWidth="1"/>
    <col min="2377" max="2377" width="3.75" style="481" customWidth="1"/>
    <col min="2378" max="2383" width="12.625" style="481" customWidth="1"/>
    <col min="2384" max="2560" width="9" style="481"/>
    <col min="2561" max="2561" width="10.875" style="481" customWidth="1"/>
    <col min="2562" max="2562" width="3.875" style="481" customWidth="1"/>
    <col min="2563" max="2629" width="1.125" style="481" customWidth="1"/>
    <col min="2630" max="2630" width="5.875" style="481" customWidth="1"/>
    <col min="2631" max="2631" width="8" style="481" customWidth="1"/>
    <col min="2632" max="2632" width="4.875" style="481" customWidth="1"/>
    <col min="2633" max="2633" width="3.75" style="481" customWidth="1"/>
    <col min="2634" max="2639" width="12.625" style="481" customWidth="1"/>
    <col min="2640" max="2816" width="9" style="481"/>
    <col min="2817" max="2817" width="10.875" style="481" customWidth="1"/>
    <col min="2818" max="2818" width="3.875" style="481" customWidth="1"/>
    <col min="2819" max="2885" width="1.125" style="481" customWidth="1"/>
    <col min="2886" max="2886" width="5.875" style="481" customWidth="1"/>
    <col min="2887" max="2887" width="8" style="481" customWidth="1"/>
    <col min="2888" max="2888" width="4.875" style="481" customWidth="1"/>
    <col min="2889" max="2889" width="3.75" style="481" customWidth="1"/>
    <col min="2890" max="2895" width="12.625" style="481" customWidth="1"/>
    <col min="2896" max="3072" width="9" style="481"/>
    <col min="3073" max="3073" width="10.875" style="481" customWidth="1"/>
    <col min="3074" max="3074" width="3.875" style="481" customWidth="1"/>
    <col min="3075" max="3141" width="1.125" style="481" customWidth="1"/>
    <col min="3142" max="3142" width="5.875" style="481" customWidth="1"/>
    <col min="3143" max="3143" width="8" style="481" customWidth="1"/>
    <col min="3144" max="3144" width="4.875" style="481" customWidth="1"/>
    <col min="3145" max="3145" width="3.75" style="481" customWidth="1"/>
    <col min="3146" max="3151" width="12.625" style="481" customWidth="1"/>
    <col min="3152" max="3328" width="9" style="481"/>
    <col min="3329" max="3329" width="10.875" style="481" customWidth="1"/>
    <col min="3330" max="3330" width="3.875" style="481" customWidth="1"/>
    <col min="3331" max="3397" width="1.125" style="481" customWidth="1"/>
    <col min="3398" max="3398" width="5.875" style="481" customWidth="1"/>
    <col min="3399" max="3399" width="8" style="481" customWidth="1"/>
    <col min="3400" max="3400" width="4.875" style="481" customWidth="1"/>
    <col min="3401" max="3401" width="3.75" style="481" customWidth="1"/>
    <col min="3402" max="3407" width="12.625" style="481" customWidth="1"/>
    <col min="3408" max="3584" width="9" style="481"/>
    <col min="3585" max="3585" width="10.875" style="481" customWidth="1"/>
    <col min="3586" max="3586" width="3.875" style="481" customWidth="1"/>
    <col min="3587" max="3653" width="1.125" style="481" customWidth="1"/>
    <col min="3654" max="3654" width="5.875" style="481" customWidth="1"/>
    <col min="3655" max="3655" width="8" style="481" customWidth="1"/>
    <col min="3656" max="3656" width="4.875" style="481" customWidth="1"/>
    <col min="3657" max="3657" width="3.75" style="481" customWidth="1"/>
    <col min="3658" max="3663" width="12.625" style="481" customWidth="1"/>
    <col min="3664" max="3840" width="9" style="481"/>
    <col min="3841" max="3841" width="10.875" style="481" customWidth="1"/>
    <col min="3842" max="3842" width="3.875" style="481" customWidth="1"/>
    <col min="3843" max="3909" width="1.125" style="481" customWidth="1"/>
    <col min="3910" max="3910" width="5.875" style="481" customWidth="1"/>
    <col min="3911" max="3911" width="8" style="481" customWidth="1"/>
    <col min="3912" max="3912" width="4.875" style="481" customWidth="1"/>
    <col min="3913" max="3913" width="3.75" style="481" customWidth="1"/>
    <col min="3914" max="3919" width="12.625" style="481" customWidth="1"/>
    <col min="3920" max="4096" width="9" style="481"/>
    <col min="4097" max="4097" width="10.875" style="481" customWidth="1"/>
    <col min="4098" max="4098" width="3.875" style="481" customWidth="1"/>
    <col min="4099" max="4165" width="1.125" style="481" customWidth="1"/>
    <col min="4166" max="4166" width="5.875" style="481" customWidth="1"/>
    <col min="4167" max="4167" width="8" style="481" customWidth="1"/>
    <col min="4168" max="4168" width="4.875" style="481" customWidth="1"/>
    <col min="4169" max="4169" width="3.75" style="481" customWidth="1"/>
    <col min="4170" max="4175" width="12.625" style="481" customWidth="1"/>
    <col min="4176" max="4352" width="9" style="481"/>
    <col min="4353" max="4353" width="10.875" style="481" customWidth="1"/>
    <col min="4354" max="4354" width="3.875" style="481" customWidth="1"/>
    <col min="4355" max="4421" width="1.125" style="481" customWidth="1"/>
    <col min="4422" max="4422" width="5.875" style="481" customWidth="1"/>
    <col min="4423" max="4423" width="8" style="481" customWidth="1"/>
    <col min="4424" max="4424" width="4.875" style="481" customWidth="1"/>
    <col min="4425" max="4425" width="3.75" style="481" customWidth="1"/>
    <col min="4426" max="4431" width="12.625" style="481" customWidth="1"/>
    <col min="4432" max="4608" width="9" style="481"/>
    <col min="4609" max="4609" width="10.875" style="481" customWidth="1"/>
    <col min="4610" max="4610" width="3.875" style="481" customWidth="1"/>
    <col min="4611" max="4677" width="1.125" style="481" customWidth="1"/>
    <col min="4678" max="4678" width="5.875" style="481" customWidth="1"/>
    <col min="4679" max="4679" width="8" style="481" customWidth="1"/>
    <col min="4680" max="4680" width="4.875" style="481" customWidth="1"/>
    <col min="4681" max="4681" width="3.75" style="481" customWidth="1"/>
    <col min="4682" max="4687" width="12.625" style="481" customWidth="1"/>
    <col min="4688" max="4864" width="9" style="481"/>
    <col min="4865" max="4865" width="10.875" style="481" customWidth="1"/>
    <col min="4866" max="4866" width="3.875" style="481" customWidth="1"/>
    <col min="4867" max="4933" width="1.125" style="481" customWidth="1"/>
    <col min="4934" max="4934" width="5.875" style="481" customWidth="1"/>
    <col min="4935" max="4935" width="8" style="481" customWidth="1"/>
    <col min="4936" max="4936" width="4.875" style="481" customWidth="1"/>
    <col min="4937" max="4937" width="3.75" style="481" customWidth="1"/>
    <col min="4938" max="4943" width="12.625" style="481" customWidth="1"/>
    <col min="4944" max="5120" width="9" style="481"/>
    <col min="5121" max="5121" width="10.875" style="481" customWidth="1"/>
    <col min="5122" max="5122" width="3.875" style="481" customWidth="1"/>
    <col min="5123" max="5189" width="1.125" style="481" customWidth="1"/>
    <col min="5190" max="5190" width="5.875" style="481" customWidth="1"/>
    <col min="5191" max="5191" width="8" style="481" customWidth="1"/>
    <col min="5192" max="5192" width="4.875" style="481" customWidth="1"/>
    <col min="5193" max="5193" width="3.75" style="481" customWidth="1"/>
    <col min="5194" max="5199" width="12.625" style="481" customWidth="1"/>
    <col min="5200" max="5376" width="9" style="481"/>
    <col min="5377" max="5377" width="10.875" style="481" customWidth="1"/>
    <col min="5378" max="5378" width="3.875" style="481" customWidth="1"/>
    <col min="5379" max="5445" width="1.125" style="481" customWidth="1"/>
    <col min="5446" max="5446" width="5.875" style="481" customWidth="1"/>
    <col min="5447" max="5447" width="8" style="481" customWidth="1"/>
    <col min="5448" max="5448" width="4.875" style="481" customWidth="1"/>
    <col min="5449" max="5449" width="3.75" style="481" customWidth="1"/>
    <col min="5450" max="5455" width="12.625" style="481" customWidth="1"/>
    <col min="5456" max="5632" width="9" style="481"/>
    <col min="5633" max="5633" width="10.875" style="481" customWidth="1"/>
    <col min="5634" max="5634" width="3.875" style="481" customWidth="1"/>
    <col min="5635" max="5701" width="1.125" style="481" customWidth="1"/>
    <col min="5702" max="5702" width="5.875" style="481" customWidth="1"/>
    <col min="5703" max="5703" width="8" style="481" customWidth="1"/>
    <col min="5704" max="5704" width="4.875" style="481" customWidth="1"/>
    <col min="5705" max="5705" width="3.75" style="481" customWidth="1"/>
    <col min="5706" max="5711" width="12.625" style="481" customWidth="1"/>
    <col min="5712" max="5888" width="9" style="481"/>
    <col min="5889" max="5889" width="10.875" style="481" customWidth="1"/>
    <col min="5890" max="5890" width="3.875" style="481" customWidth="1"/>
    <col min="5891" max="5957" width="1.125" style="481" customWidth="1"/>
    <col min="5958" max="5958" width="5.875" style="481" customWidth="1"/>
    <col min="5959" max="5959" width="8" style="481" customWidth="1"/>
    <col min="5960" max="5960" width="4.875" style="481" customWidth="1"/>
    <col min="5961" max="5961" width="3.75" style="481" customWidth="1"/>
    <col min="5962" max="5967" width="12.625" style="481" customWidth="1"/>
    <col min="5968" max="6144" width="9" style="481"/>
    <col min="6145" max="6145" width="10.875" style="481" customWidth="1"/>
    <col min="6146" max="6146" width="3.875" style="481" customWidth="1"/>
    <col min="6147" max="6213" width="1.125" style="481" customWidth="1"/>
    <col min="6214" max="6214" width="5.875" style="481" customWidth="1"/>
    <col min="6215" max="6215" width="8" style="481" customWidth="1"/>
    <col min="6216" max="6216" width="4.875" style="481" customWidth="1"/>
    <col min="6217" max="6217" width="3.75" style="481" customWidth="1"/>
    <col min="6218" max="6223" width="12.625" style="481" customWidth="1"/>
    <col min="6224" max="6400" width="9" style="481"/>
    <col min="6401" max="6401" width="10.875" style="481" customWidth="1"/>
    <col min="6402" max="6402" width="3.875" style="481" customWidth="1"/>
    <col min="6403" max="6469" width="1.125" style="481" customWidth="1"/>
    <col min="6470" max="6470" width="5.875" style="481" customWidth="1"/>
    <col min="6471" max="6471" width="8" style="481" customWidth="1"/>
    <col min="6472" max="6472" width="4.875" style="481" customWidth="1"/>
    <col min="6473" max="6473" width="3.75" style="481" customWidth="1"/>
    <col min="6474" max="6479" width="12.625" style="481" customWidth="1"/>
    <col min="6480" max="6656" width="9" style="481"/>
    <col min="6657" max="6657" width="10.875" style="481" customWidth="1"/>
    <col min="6658" max="6658" width="3.875" style="481" customWidth="1"/>
    <col min="6659" max="6725" width="1.125" style="481" customWidth="1"/>
    <col min="6726" max="6726" width="5.875" style="481" customWidth="1"/>
    <col min="6727" max="6727" width="8" style="481" customWidth="1"/>
    <col min="6728" max="6728" width="4.875" style="481" customWidth="1"/>
    <col min="6729" max="6729" width="3.75" style="481" customWidth="1"/>
    <col min="6730" max="6735" width="12.625" style="481" customWidth="1"/>
    <col min="6736" max="6912" width="9" style="481"/>
    <col min="6913" max="6913" width="10.875" style="481" customWidth="1"/>
    <col min="6914" max="6914" width="3.875" style="481" customWidth="1"/>
    <col min="6915" max="6981" width="1.125" style="481" customWidth="1"/>
    <col min="6982" max="6982" width="5.875" style="481" customWidth="1"/>
    <col min="6983" max="6983" width="8" style="481" customWidth="1"/>
    <col min="6984" max="6984" width="4.875" style="481" customWidth="1"/>
    <col min="6985" max="6985" width="3.75" style="481" customWidth="1"/>
    <col min="6986" max="6991" width="12.625" style="481" customWidth="1"/>
    <col min="6992" max="7168" width="9" style="481"/>
    <col min="7169" max="7169" width="10.875" style="481" customWidth="1"/>
    <col min="7170" max="7170" width="3.875" style="481" customWidth="1"/>
    <col min="7171" max="7237" width="1.125" style="481" customWidth="1"/>
    <col min="7238" max="7238" width="5.875" style="481" customWidth="1"/>
    <col min="7239" max="7239" width="8" style="481" customWidth="1"/>
    <col min="7240" max="7240" width="4.875" style="481" customWidth="1"/>
    <col min="7241" max="7241" width="3.75" style="481" customWidth="1"/>
    <col min="7242" max="7247" width="12.625" style="481" customWidth="1"/>
    <col min="7248" max="7424" width="9" style="481"/>
    <col min="7425" max="7425" width="10.875" style="481" customWidth="1"/>
    <col min="7426" max="7426" width="3.875" style="481" customWidth="1"/>
    <col min="7427" max="7493" width="1.125" style="481" customWidth="1"/>
    <col min="7494" max="7494" width="5.875" style="481" customWidth="1"/>
    <col min="7495" max="7495" width="8" style="481" customWidth="1"/>
    <col min="7496" max="7496" width="4.875" style="481" customWidth="1"/>
    <col min="7497" max="7497" width="3.75" style="481" customWidth="1"/>
    <col min="7498" max="7503" width="12.625" style="481" customWidth="1"/>
    <col min="7504" max="7680" width="9" style="481"/>
    <col min="7681" max="7681" width="10.875" style="481" customWidth="1"/>
    <col min="7682" max="7682" width="3.875" style="481" customWidth="1"/>
    <col min="7683" max="7749" width="1.125" style="481" customWidth="1"/>
    <col min="7750" max="7750" width="5.875" style="481" customWidth="1"/>
    <col min="7751" max="7751" width="8" style="481" customWidth="1"/>
    <col min="7752" max="7752" width="4.875" style="481" customWidth="1"/>
    <col min="7753" max="7753" width="3.75" style="481" customWidth="1"/>
    <col min="7754" max="7759" width="12.625" style="481" customWidth="1"/>
    <col min="7760" max="7936" width="9" style="481"/>
    <col min="7937" max="7937" width="10.875" style="481" customWidth="1"/>
    <col min="7938" max="7938" width="3.875" style="481" customWidth="1"/>
    <col min="7939" max="8005" width="1.125" style="481" customWidth="1"/>
    <col min="8006" max="8006" width="5.875" style="481" customWidth="1"/>
    <col min="8007" max="8007" width="8" style="481" customWidth="1"/>
    <col min="8008" max="8008" width="4.875" style="481" customWidth="1"/>
    <col min="8009" max="8009" width="3.75" style="481" customWidth="1"/>
    <col min="8010" max="8015" width="12.625" style="481" customWidth="1"/>
    <col min="8016" max="8192" width="9" style="481"/>
    <col min="8193" max="8193" width="10.875" style="481" customWidth="1"/>
    <col min="8194" max="8194" width="3.875" style="481" customWidth="1"/>
    <col min="8195" max="8261" width="1.125" style="481" customWidth="1"/>
    <col min="8262" max="8262" width="5.875" style="481" customWidth="1"/>
    <col min="8263" max="8263" width="8" style="481" customWidth="1"/>
    <col min="8264" max="8264" width="4.875" style="481" customWidth="1"/>
    <col min="8265" max="8265" width="3.75" style="481" customWidth="1"/>
    <col min="8266" max="8271" width="12.625" style="481" customWidth="1"/>
    <col min="8272" max="8448" width="9" style="481"/>
    <col min="8449" max="8449" width="10.875" style="481" customWidth="1"/>
    <col min="8450" max="8450" width="3.875" style="481" customWidth="1"/>
    <col min="8451" max="8517" width="1.125" style="481" customWidth="1"/>
    <col min="8518" max="8518" width="5.875" style="481" customWidth="1"/>
    <col min="8519" max="8519" width="8" style="481" customWidth="1"/>
    <col min="8520" max="8520" width="4.875" style="481" customWidth="1"/>
    <col min="8521" max="8521" width="3.75" style="481" customWidth="1"/>
    <col min="8522" max="8527" width="12.625" style="481" customWidth="1"/>
    <col min="8528" max="8704" width="9" style="481"/>
    <col min="8705" max="8705" width="10.875" style="481" customWidth="1"/>
    <col min="8706" max="8706" width="3.875" style="481" customWidth="1"/>
    <col min="8707" max="8773" width="1.125" style="481" customWidth="1"/>
    <col min="8774" max="8774" width="5.875" style="481" customWidth="1"/>
    <col min="8775" max="8775" width="8" style="481" customWidth="1"/>
    <col min="8776" max="8776" width="4.875" style="481" customWidth="1"/>
    <col min="8777" max="8777" width="3.75" style="481" customWidth="1"/>
    <col min="8778" max="8783" width="12.625" style="481" customWidth="1"/>
    <col min="8784" max="8960" width="9" style="481"/>
    <col min="8961" max="8961" width="10.875" style="481" customWidth="1"/>
    <col min="8962" max="8962" width="3.875" style="481" customWidth="1"/>
    <col min="8963" max="9029" width="1.125" style="481" customWidth="1"/>
    <col min="9030" max="9030" width="5.875" style="481" customWidth="1"/>
    <col min="9031" max="9031" width="8" style="481" customWidth="1"/>
    <col min="9032" max="9032" width="4.875" style="481" customWidth="1"/>
    <col min="9033" max="9033" width="3.75" style="481" customWidth="1"/>
    <col min="9034" max="9039" width="12.625" style="481" customWidth="1"/>
    <col min="9040" max="9216" width="9" style="481"/>
    <col min="9217" max="9217" width="10.875" style="481" customWidth="1"/>
    <col min="9218" max="9218" width="3.875" style="481" customWidth="1"/>
    <col min="9219" max="9285" width="1.125" style="481" customWidth="1"/>
    <col min="9286" max="9286" width="5.875" style="481" customWidth="1"/>
    <col min="9287" max="9287" width="8" style="481" customWidth="1"/>
    <col min="9288" max="9288" width="4.875" style="481" customWidth="1"/>
    <col min="9289" max="9289" width="3.75" style="481" customWidth="1"/>
    <col min="9290" max="9295" width="12.625" style="481" customWidth="1"/>
    <col min="9296" max="9472" width="9" style="481"/>
    <col min="9473" max="9473" width="10.875" style="481" customWidth="1"/>
    <col min="9474" max="9474" width="3.875" style="481" customWidth="1"/>
    <col min="9475" max="9541" width="1.125" style="481" customWidth="1"/>
    <col min="9542" max="9542" width="5.875" style="481" customWidth="1"/>
    <col min="9543" max="9543" width="8" style="481" customWidth="1"/>
    <col min="9544" max="9544" width="4.875" style="481" customWidth="1"/>
    <col min="9545" max="9545" width="3.75" style="481" customWidth="1"/>
    <col min="9546" max="9551" width="12.625" style="481" customWidth="1"/>
    <col min="9552" max="9728" width="9" style="481"/>
    <col min="9729" max="9729" width="10.875" style="481" customWidth="1"/>
    <col min="9730" max="9730" width="3.875" style="481" customWidth="1"/>
    <col min="9731" max="9797" width="1.125" style="481" customWidth="1"/>
    <col min="9798" max="9798" width="5.875" style="481" customWidth="1"/>
    <col min="9799" max="9799" width="8" style="481" customWidth="1"/>
    <col min="9800" max="9800" width="4.875" style="481" customWidth="1"/>
    <col min="9801" max="9801" width="3.75" style="481" customWidth="1"/>
    <col min="9802" max="9807" width="12.625" style="481" customWidth="1"/>
    <col min="9808" max="9984" width="9" style="481"/>
    <col min="9985" max="9985" width="10.875" style="481" customWidth="1"/>
    <col min="9986" max="9986" width="3.875" style="481" customWidth="1"/>
    <col min="9987" max="10053" width="1.125" style="481" customWidth="1"/>
    <col min="10054" max="10054" width="5.875" style="481" customWidth="1"/>
    <col min="10055" max="10055" width="8" style="481" customWidth="1"/>
    <col min="10056" max="10056" width="4.875" style="481" customWidth="1"/>
    <col min="10057" max="10057" width="3.75" style="481" customWidth="1"/>
    <col min="10058" max="10063" width="12.625" style="481" customWidth="1"/>
    <col min="10064" max="10240" width="9" style="481"/>
    <col min="10241" max="10241" width="10.875" style="481" customWidth="1"/>
    <col min="10242" max="10242" width="3.875" style="481" customWidth="1"/>
    <col min="10243" max="10309" width="1.125" style="481" customWidth="1"/>
    <col min="10310" max="10310" width="5.875" style="481" customWidth="1"/>
    <col min="10311" max="10311" width="8" style="481" customWidth="1"/>
    <col min="10312" max="10312" width="4.875" style="481" customWidth="1"/>
    <col min="10313" max="10313" width="3.75" style="481" customWidth="1"/>
    <col min="10314" max="10319" width="12.625" style="481" customWidth="1"/>
    <col min="10320" max="10496" width="9" style="481"/>
    <col min="10497" max="10497" width="10.875" style="481" customWidth="1"/>
    <col min="10498" max="10498" width="3.875" style="481" customWidth="1"/>
    <col min="10499" max="10565" width="1.125" style="481" customWidth="1"/>
    <col min="10566" max="10566" width="5.875" style="481" customWidth="1"/>
    <col min="10567" max="10567" width="8" style="481" customWidth="1"/>
    <col min="10568" max="10568" width="4.875" style="481" customWidth="1"/>
    <col min="10569" max="10569" width="3.75" style="481" customWidth="1"/>
    <col min="10570" max="10575" width="12.625" style="481" customWidth="1"/>
    <col min="10576" max="10752" width="9" style="481"/>
    <col min="10753" max="10753" width="10.875" style="481" customWidth="1"/>
    <col min="10754" max="10754" width="3.875" style="481" customWidth="1"/>
    <col min="10755" max="10821" width="1.125" style="481" customWidth="1"/>
    <col min="10822" max="10822" width="5.875" style="481" customWidth="1"/>
    <col min="10823" max="10823" width="8" style="481" customWidth="1"/>
    <col min="10824" max="10824" width="4.875" style="481" customWidth="1"/>
    <col min="10825" max="10825" width="3.75" style="481" customWidth="1"/>
    <col min="10826" max="10831" width="12.625" style="481" customWidth="1"/>
    <col min="10832" max="11008" width="9" style="481"/>
    <col min="11009" max="11009" width="10.875" style="481" customWidth="1"/>
    <col min="11010" max="11010" width="3.875" style="481" customWidth="1"/>
    <col min="11011" max="11077" width="1.125" style="481" customWidth="1"/>
    <col min="11078" max="11078" width="5.875" style="481" customWidth="1"/>
    <col min="11079" max="11079" width="8" style="481" customWidth="1"/>
    <col min="11080" max="11080" width="4.875" style="481" customWidth="1"/>
    <col min="11081" max="11081" width="3.75" style="481" customWidth="1"/>
    <col min="11082" max="11087" width="12.625" style="481" customWidth="1"/>
    <col min="11088" max="11264" width="9" style="481"/>
    <col min="11265" max="11265" width="10.875" style="481" customWidth="1"/>
    <col min="11266" max="11266" width="3.875" style="481" customWidth="1"/>
    <col min="11267" max="11333" width="1.125" style="481" customWidth="1"/>
    <col min="11334" max="11334" width="5.875" style="481" customWidth="1"/>
    <col min="11335" max="11335" width="8" style="481" customWidth="1"/>
    <col min="11336" max="11336" width="4.875" style="481" customWidth="1"/>
    <col min="11337" max="11337" width="3.75" style="481" customWidth="1"/>
    <col min="11338" max="11343" width="12.625" style="481" customWidth="1"/>
    <col min="11344" max="11520" width="9" style="481"/>
    <col min="11521" max="11521" width="10.875" style="481" customWidth="1"/>
    <col min="11522" max="11522" width="3.875" style="481" customWidth="1"/>
    <col min="11523" max="11589" width="1.125" style="481" customWidth="1"/>
    <col min="11590" max="11590" width="5.875" style="481" customWidth="1"/>
    <col min="11591" max="11591" width="8" style="481" customWidth="1"/>
    <col min="11592" max="11592" width="4.875" style="481" customWidth="1"/>
    <col min="11593" max="11593" width="3.75" style="481" customWidth="1"/>
    <col min="11594" max="11599" width="12.625" style="481" customWidth="1"/>
    <col min="11600" max="11776" width="9" style="481"/>
    <col min="11777" max="11777" width="10.875" style="481" customWidth="1"/>
    <col min="11778" max="11778" width="3.875" style="481" customWidth="1"/>
    <col min="11779" max="11845" width="1.125" style="481" customWidth="1"/>
    <col min="11846" max="11846" width="5.875" style="481" customWidth="1"/>
    <col min="11847" max="11847" width="8" style="481" customWidth="1"/>
    <col min="11848" max="11848" width="4.875" style="481" customWidth="1"/>
    <col min="11849" max="11849" width="3.75" style="481" customWidth="1"/>
    <col min="11850" max="11855" width="12.625" style="481" customWidth="1"/>
    <col min="11856" max="12032" width="9" style="481"/>
    <col min="12033" max="12033" width="10.875" style="481" customWidth="1"/>
    <col min="12034" max="12034" width="3.875" style="481" customWidth="1"/>
    <col min="12035" max="12101" width="1.125" style="481" customWidth="1"/>
    <col min="12102" max="12102" width="5.875" style="481" customWidth="1"/>
    <col min="12103" max="12103" width="8" style="481" customWidth="1"/>
    <col min="12104" max="12104" width="4.875" style="481" customWidth="1"/>
    <col min="12105" max="12105" width="3.75" style="481" customWidth="1"/>
    <col min="12106" max="12111" width="12.625" style="481" customWidth="1"/>
    <col min="12112" max="12288" width="9" style="481"/>
    <col min="12289" max="12289" width="10.875" style="481" customWidth="1"/>
    <col min="12290" max="12290" width="3.875" style="481" customWidth="1"/>
    <col min="12291" max="12357" width="1.125" style="481" customWidth="1"/>
    <col min="12358" max="12358" width="5.875" style="481" customWidth="1"/>
    <col min="12359" max="12359" width="8" style="481" customWidth="1"/>
    <col min="12360" max="12360" width="4.875" style="481" customWidth="1"/>
    <col min="12361" max="12361" width="3.75" style="481" customWidth="1"/>
    <col min="12362" max="12367" width="12.625" style="481" customWidth="1"/>
    <col min="12368" max="12544" width="9" style="481"/>
    <col min="12545" max="12545" width="10.875" style="481" customWidth="1"/>
    <col min="12546" max="12546" width="3.875" style="481" customWidth="1"/>
    <col min="12547" max="12613" width="1.125" style="481" customWidth="1"/>
    <col min="12614" max="12614" width="5.875" style="481" customWidth="1"/>
    <col min="12615" max="12615" width="8" style="481" customWidth="1"/>
    <col min="12616" max="12616" width="4.875" style="481" customWidth="1"/>
    <col min="12617" max="12617" width="3.75" style="481" customWidth="1"/>
    <col min="12618" max="12623" width="12.625" style="481" customWidth="1"/>
    <col min="12624" max="12800" width="9" style="481"/>
    <col min="12801" max="12801" width="10.875" style="481" customWidth="1"/>
    <col min="12802" max="12802" width="3.875" style="481" customWidth="1"/>
    <col min="12803" max="12869" width="1.125" style="481" customWidth="1"/>
    <col min="12870" max="12870" width="5.875" style="481" customWidth="1"/>
    <col min="12871" max="12871" width="8" style="481" customWidth="1"/>
    <col min="12872" max="12872" width="4.875" style="481" customWidth="1"/>
    <col min="12873" max="12873" width="3.75" style="481" customWidth="1"/>
    <col min="12874" max="12879" width="12.625" style="481" customWidth="1"/>
    <col min="12880" max="13056" width="9" style="481"/>
    <col min="13057" max="13057" width="10.875" style="481" customWidth="1"/>
    <col min="13058" max="13058" width="3.875" style="481" customWidth="1"/>
    <col min="13059" max="13125" width="1.125" style="481" customWidth="1"/>
    <col min="13126" max="13126" width="5.875" style="481" customWidth="1"/>
    <col min="13127" max="13127" width="8" style="481" customWidth="1"/>
    <col min="13128" max="13128" width="4.875" style="481" customWidth="1"/>
    <col min="13129" max="13129" width="3.75" style="481" customWidth="1"/>
    <col min="13130" max="13135" width="12.625" style="481" customWidth="1"/>
    <col min="13136" max="13312" width="9" style="481"/>
    <col min="13313" max="13313" width="10.875" style="481" customWidth="1"/>
    <col min="13314" max="13314" width="3.875" style="481" customWidth="1"/>
    <col min="13315" max="13381" width="1.125" style="481" customWidth="1"/>
    <col min="13382" max="13382" width="5.875" style="481" customWidth="1"/>
    <col min="13383" max="13383" width="8" style="481" customWidth="1"/>
    <col min="13384" max="13384" width="4.875" style="481" customWidth="1"/>
    <col min="13385" max="13385" width="3.75" style="481" customWidth="1"/>
    <col min="13386" max="13391" width="12.625" style="481" customWidth="1"/>
    <col min="13392" max="13568" width="9" style="481"/>
    <col min="13569" max="13569" width="10.875" style="481" customWidth="1"/>
    <col min="13570" max="13570" width="3.875" style="481" customWidth="1"/>
    <col min="13571" max="13637" width="1.125" style="481" customWidth="1"/>
    <col min="13638" max="13638" width="5.875" style="481" customWidth="1"/>
    <col min="13639" max="13639" width="8" style="481" customWidth="1"/>
    <col min="13640" max="13640" width="4.875" style="481" customWidth="1"/>
    <col min="13641" max="13641" width="3.75" style="481" customWidth="1"/>
    <col min="13642" max="13647" width="12.625" style="481" customWidth="1"/>
    <col min="13648" max="13824" width="9" style="481"/>
    <col min="13825" max="13825" width="10.875" style="481" customWidth="1"/>
    <col min="13826" max="13826" width="3.875" style="481" customWidth="1"/>
    <col min="13827" max="13893" width="1.125" style="481" customWidth="1"/>
    <col min="13894" max="13894" width="5.875" style="481" customWidth="1"/>
    <col min="13895" max="13895" width="8" style="481" customWidth="1"/>
    <col min="13896" max="13896" width="4.875" style="481" customWidth="1"/>
    <col min="13897" max="13897" width="3.75" style="481" customWidth="1"/>
    <col min="13898" max="13903" width="12.625" style="481" customWidth="1"/>
    <col min="13904" max="14080" width="9" style="481"/>
    <col min="14081" max="14081" width="10.875" style="481" customWidth="1"/>
    <col min="14082" max="14082" width="3.875" style="481" customWidth="1"/>
    <col min="14083" max="14149" width="1.125" style="481" customWidth="1"/>
    <col min="14150" max="14150" width="5.875" style="481" customWidth="1"/>
    <col min="14151" max="14151" width="8" style="481" customWidth="1"/>
    <col min="14152" max="14152" width="4.875" style="481" customWidth="1"/>
    <col min="14153" max="14153" width="3.75" style="481" customWidth="1"/>
    <col min="14154" max="14159" width="12.625" style="481" customWidth="1"/>
    <col min="14160" max="14336" width="9" style="481"/>
    <col min="14337" max="14337" width="10.875" style="481" customWidth="1"/>
    <col min="14338" max="14338" width="3.875" style="481" customWidth="1"/>
    <col min="14339" max="14405" width="1.125" style="481" customWidth="1"/>
    <col min="14406" max="14406" width="5.875" style="481" customWidth="1"/>
    <col min="14407" max="14407" width="8" style="481" customWidth="1"/>
    <col min="14408" max="14408" width="4.875" style="481" customWidth="1"/>
    <col min="14409" max="14409" width="3.75" style="481" customWidth="1"/>
    <col min="14410" max="14415" width="12.625" style="481" customWidth="1"/>
    <col min="14416" max="14592" width="9" style="481"/>
    <col min="14593" max="14593" width="10.875" style="481" customWidth="1"/>
    <col min="14594" max="14594" width="3.875" style="481" customWidth="1"/>
    <col min="14595" max="14661" width="1.125" style="481" customWidth="1"/>
    <col min="14662" max="14662" width="5.875" style="481" customWidth="1"/>
    <col min="14663" max="14663" width="8" style="481" customWidth="1"/>
    <col min="14664" max="14664" width="4.875" style="481" customWidth="1"/>
    <col min="14665" max="14665" width="3.75" style="481" customWidth="1"/>
    <col min="14666" max="14671" width="12.625" style="481" customWidth="1"/>
    <col min="14672" max="14848" width="9" style="481"/>
    <col min="14849" max="14849" width="10.875" style="481" customWidth="1"/>
    <col min="14850" max="14850" width="3.875" style="481" customWidth="1"/>
    <col min="14851" max="14917" width="1.125" style="481" customWidth="1"/>
    <col min="14918" max="14918" width="5.875" style="481" customWidth="1"/>
    <col min="14919" max="14919" width="8" style="481" customWidth="1"/>
    <col min="14920" max="14920" width="4.875" style="481" customWidth="1"/>
    <col min="14921" max="14921" width="3.75" style="481" customWidth="1"/>
    <col min="14922" max="14927" width="12.625" style="481" customWidth="1"/>
    <col min="14928" max="15104" width="9" style="481"/>
    <col min="15105" max="15105" width="10.875" style="481" customWidth="1"/>
    <col min="15106" max="15106" width="3.875" style="481" customWidth="1"/>
    <col min="15107" max="15173" width="1.125" style="481" customWidth="1"/>
    <col min="15174" max="15174" width="5.875" style="481" customWidth="1"/>
    <col min="15175" max="15175" width="8" style="481" customWidth="1"/>
    <col min="15176" max="15176" width="4.875" style="481" customWidth="1"/>
    <col min="15177" max="15177" width="3.75" style="481" customWidth="1"/>
    <col min="15178" max="15183" width="12.625" style="481" customWidth="1"/>
    <col min="15184" max="15360" width="9" style="481"/>
    <col min="15361" max="15361" width="10.875" style="481" customWidth="1"/>
    <col min="15362" max="15362" width="3.875" style="481" customWidth="1"/>
    <col min="15363" max="15429" width="1.125" style="481" customWidth="1"/>
    <col min="15430" max="15430" width="5.875" style="481" customWidth="1"/>
    <col min="15431" max="15431" width="8" style="481" customWidth="1"/>
    <col min="15432" max="15432" width="4.875" style="481" customWidth="1"/>
    <col min="15433" max="15433" width="3.75" style="481" customWidth="1"/>
    <col min="15434" max="15439" width="12.625" style="481" customWidth="1"/>
    <col min="15440" max="15616" width="9" style="481"/>
    <col min="15617" max="15617" width="10.875" style="481" customWidth="1"/>
    <col min="15618" max="15618" width="3.875" style="481" customWidth="1"/>
    <col min="15619" max="15685" width="1.125" style="481" customWidth="1"/>
    <col min="15686" max="15686" width="5.875" style="481" customWidth="1"/>
    <col min="15687" max="15687" width="8" style="481" customWidth="1"/>
    <col min="15688" max="15688" width="4.875" style="481" customWidth="1"/>
    <col min="15689" max="15689" width="3.75" style="481" customWidth="1"/>
    <col min="15690" max="15695" width="12.625" style="481" customWidth="1"/>
    <col min="15696" max="15872" width="9" style="481"/>
    <col min="15873" max="15873" width="10.875" style="481" customWidth="1"/>
    <col min="15874" max="15874" width="3.875" style="481" customWidth="1"/>
    <col min="15875" max="15941" width="1.125" style="481" customWidth="1"/>
    <col min="15942" max="15942" width="5.875" style="481" customWidth="1"/>
    <col min="15943" max="15943" width="8" style="481" customWidth="1"/>
    <col min="15944" max="15944" width="4.875" style="481" customWidth="1"/>
    <col min="15945" max="15945" width="3.75" style="481" customWidth="1"/>
    <col min="15946" max="15951" width="12.625" style="481" customWidth="1"/>
    <col min="15952" max="16128" width="9" style="481"/>
    <col min="16129" max="16129" width="10.875" style="481" customWidth="1"/>
    <col min="16130" max="16130" width="3.875" style="481" customWidth="1"/>
    <col min="16131" max="16197" width="1.125" style="481" customWidth="1"/>
    <col min="16198" max="16198" width="5.875" style="481" customWidth="1"/>
    <col min="16199" max="16199" width="8" style="481" customWidth="1"/>
    <col min="16200" max="16200" width="4.875" style="481" customWidth="1"/>
    <col min="16201" max="16201" width="3.75" style="481" customWidth="1"/>
    <col min="16202" max="16207" width="12.625" style="481" customWidth="1"/>
    <col min="16208" max="16384" width="9" style="481"/>
  </cols>
  <sheetData>
    <row r="1" spans="1:139" ht="13.7" customHeight="1" x14ac:dyDescent="0.15">
      <c r="A1" s="484"/>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c r="AW1" s="484"/>
      <c r="AX1" s="484"/>
      <c r="AY1" s="484"/>
      <c r="AZ1" s="484"/>
      <c r="BA1" s="484"/>
      <c r="BB1" s="484"/>
      <c r="BC1" s="484"/>
      <c r="BD1" s="484"/>
      <c r="BE1" s="484"/>
      <c r="BF1" s="484"/>
      <c r="BG1" s="484"/>
      <c r="BH1" s="484"/>
      <c r="BI1" s="484"/>
      <c r="BJ1" s="484"/>
      <c r="BK1" s="484"/>
      <c r="BL1" s="484"/>
      <c r="BM1" s="484"/>
      <c r="BN1" s="484"/>
      <c r="BO1" s="484"/>
      <c r="BP1" s="484"/>
      <c r="BQ1" s="96"/>
    </row>
    <row r="2" spans="1:139" ht="17.25" x14ac:dyDescent="0.15">
      <c r="A2" s="484"/>
      <c r="B2" s="484"/>
      <c r="C2" s="484"/>
      <c r="D2" s="484"/>
      <c r="E2" s="484"/>
      <c r="F2" s="484"/>
      <c r="G2" s="484"/>
      <c r="H2" s="484"/>
      <c r="I2" s="484"/>
      <c r="J2" s="484"/>
      <c r="K2" s="484"/>
      <c r="L2" s="484"/>
      <c r="M2" s="484"/>
      <c r="N2" s="96"/>
      <c r="O2" s="96"/>
      <c r="P2" s="96"/>
      <c r="Q2" s="96"/>
      <c r="R2" s="96"/>
      <c r="S2" s="492" t="s">
        <v>972</v>
      </c>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484"/>
      <c r="BJ2" s="484"/>
      <c r="BK2" s="484"/>
      <c r="BL2" s="484"/>
      <c r="BM2" s="484"/>
      <c r="BN2" s="484"/>
      <c r="BO2" s="484"/>
      <c r="BP2" s="484"/>
      <c r="BQ2" s="96"/>
    </row>
    <row r="3" spans="1:139" ht="8.4499999999999993" customHeight="1" x14ac:dyDescent="0.15">
      <c r="A3" s="484"/>
      <c r="B3" s="484"/>
      <c r="C3" s="484"/>
      <c r="D3" s="484"/>
      <c r="E3" s="484"/>
      <c r="F3" s="484"/>
      <c r="G3" s="484"/>
      <c r="H3" s="484"/>
      <c r="I3" s="484"/>
      <c r="J3" s="96"/>
      <c r="K3" s="96"/>
      <c r="L3" s="96"/>
      <c r="M3" s="96"/>
      <c r="N3" s="96"/>
      <c r="O3" s="96"/>
      <c r="P3" s="96"/>
      <c r="Q3" s="96"/>
      <c r="R3" s="96"/>
      <c r="S3" s="492"/>
      <c r="T3" s="96"/>
      <c r="U3" s="96"/>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96"/>
    </row>
    <row r="4" spans="1:139" ht="13.5" x14ac:dyDescent="0.15">
      <c r="A4" s="484" t="s">
        <v>973</v>
      </c>
      <c r="B4" s="484"/>
      <c r="C4" s="484"/>
      <c r="G4" s="484"/>
      <c r="H4" s="484"/>
      <c r="I4" s="484"/>
      <c r="J4" s="96"/>
      <c r="K4" s="1236"/>
      <c r="L4" s="96"/>
      <c r="M4" s="96"/>
      <c r="N4" s="96"/>
      <c r="O4" s="96"/>
      <c r="P4" s="96"/>
      <c r="Q4" s="96"/>
      <c r="R4" s="96"/>
      <c r="S4" s="96"/>
      <c r="T4" s="96"/>
      <c r="U4" s="96"/>
      <c r="V4" s="484"/>
      <c r="W4" s="484"/>
      <c r="X4" s="484"/>
      <c r="Y4" s="484"/>
      <c r="Z4" s="484"/>
      <c r="AA4" s="484"/>
      <c r="AB4" s="484"/>
      <c r="AC4" s="484"/>
      <c r="AD4" s="493" t="s">
        <v>971</v>
      </c>
      <c r="AE4" s="484"/>
      <c r="AF4" s="484"/>
      <c r="AG4" s="484"/>
      <c r="AH4" s="484"/>
      <c r="AI4" s="484"/>
      <c r="AJ4" s="484"/>
      <c r="AK4" s="484"/>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94" t="s">
        <v>974</v>
      </c>
      <c r="BQ4" s="1612"/>
    </row>
    <row r="5" spans="1:139" ht="15.75" customHeight="1" x14ac:dyDescent="0.15">
      <c r="A5" s="2347"/>
      <c r="B5" s="2348"/>
      <c r="C5" s="2351" t="s">
        <v>975</v>
      </c>
      <c r="D5" s="2254"/>
      <c r="E5" s="2254"/>
      <c r="F5" s="2254"/>
      <c r="G5" s="2254"/>
      <c r="H5" s="2254"/>
      <c r="I5" s="2254"/>
      <c r="J5" s="2254"/>
      <c r="K5" s="2254"/>
      <c r="L5" s="2254"/>
      <c r="M5" s="2254"/>
      <c r="N5" s="2254"/>
      <c r="O5" s="2254"/>
      <c r="P5" s="2254"/>
      <c r="Q5" s="2254"/>
      <c r="R5" s="2254"/>
      <c r="S5" s="2254"/>
      <c r="T5" s="2254"/>
      <c r="U5" s="2254"/>
      <c r="V5" s="2254"/>
      <c r="W5" s="2254"/>
      <c r="X5" s="2254"/>
      <c r="Y5" s="2254"/>
      <c r="Z5" s="2254"/>
      <c r="AA5" s="2254"/>
      <c r="AB5" s="2254"/>
      <c r="AC5" s="2254"/>
      <c r="AD5" s="2254"/>
      <c r="AE5" s="2254"/>
      <c r="AF5" s="2254"/>
      <c r="AG5" s="2254"/>
      <c r="AH5" s="2254"/>
      <c r="AI5" s="2253"/>
      <c r="AJ5" s="2351" t="s">
        <v>976</v>
      </c>
      <c r="AK5" s="2254"/>
      <c r="AL5" s="2254"/>
      <c r="AM5" s="2254"/>
      <c r="AN5" s="2254"/>
      <c r="AO5" s="2254"/>
      <c r="AP5" s="2254"/>
      <c r="AQ5" s="2254"/>
      <c r="AR5" s="2254"/>
      <c r="AS5" s="2254"/>
      <c r="AT5" s="2254"/>
      <c r="AU5" s="2254"/>
      <c r="AV5" s="2254"/>
      <c r="AW5" s="2254"/>
      <c r="AX5" s="2254"/>
      <c r="AY5" s="2254"/>
      <c r="AZ5" s="2254"/>
      <c r="BA5" s="2254"/>
      <c r="BB5" s="2254"/>
      <c r="BC5" s="2254"/>
      <c r="BD5" s="2254"/>
      <c r="BE5" s="2254"/>
      <c r="BF5" s="2254"/>
      <c r="BG5" s="2254"/>
      <c r="BH5" s="2254"/>
      <c r="BI5" s="2254"/>
      <c r="BJ5" s="2254"/>
      <c r="BK5" s="2254"/>
      <c r="BL5" s="2254"/>
      <c r="BM5" s="2254"/>
      <c r="BN5" s="2254"/>
      <c r="BO5" s="2254"/>
      <c r="BP5" s="2254"/>
      <c r="BQ5" s="1715"/>
    </row>
    <row r="6" spans="1:139" ht="12.2" customHeight="1" x14ac:dyDescent="0.15">
      <c r="A6" s="2349"/>
      <c r="B6" s="2350"/>
      <c r="C6" s="2351" t="s">
        <v>977</v>
      </c>
      <c r="D6" s="2254"/>
      <c r="E6" s="2254"/>
      <c r="F6" s="2254"/>
      <c r="G6" s="2254"/>
      <c r="H6" s="2254"/>
      <c r="I6" s="2254"/>
      <c r="J6" s="2254"/>
      <c r="K6" s="2254"/>
      <c r="L6" s="2254"/>
      <c r="M6" s="2254"/>
      <c r="N6" s="2254"/>
      <c r="O6" s="2254"/>
      <c r="P6" s="2254"/>
      <c r="Q6" s="2254"/>
      <c r="R6" s="2253"/>
      <c r="S6" s="2351" t="s">
        <v>978</v>
      </c>
      <c r="T6" s="2254"/>
      <c r="U6" s="2254"/>
      <c r="V6" s="2254"/>
      <c r="W6" s="2254"/>
      <c r="X6" s="2254"/>
      <c r="Y6" s="2254"/>
      <c r="Z6" s="2254"/>
      <c r="AA6" s="2254"/>
      <c r="AB6" s="2254"/>
      <c r="AC6" s="2254"/>
      <c r="AD6" s="2254"/>
      <c r="AE6" s="2254"/>
      <c r="AF6" s="2254"/>
      <c r="AG6" s="2254"/>
      <c r="AH6" s="2254"/>
      <c r="AI6" s="2253"/>
      <c r="AJ6" s="2351" t="s">
        <v>977</v>
      </c>
      <c r="AK6" s="2254"/>
      <c r="AL6" s="2254"/>
      <c r="AM6" s="2254"/>
      <c r="AN6" s="2254"/>
      <c r="AO6" s="2254"/>
      <c r="AP6" s="2254"/>
      <c r="AQ6" s="2254"/>
      <c r="AR6" s="2254"/>
      <c r="AS6" s="2254"/>
      <c r="AT6" s="2254"/>
      <c r="AU6" s="2254"/>
      <c r="AV6" s="2254"/>
      <c r="AW6" s="2254"/>
      <c r="AX6" s="2254"/>
      <c r="AY6" s="2254"/>
      <c r="AZ6" s="2351" t="s">
        <v>978</v>
      </c>
      <c r="BA6" s="2254"/>
      <c r="BB6" s="2254"/>
      <c r="BC6" s="2254"/>
      <c r="BD6" s="2254"/>
      <c r="BE6" s="2254"/>
      <c r="BF6" s="2254"/>
      <c r="BG6" s="2254"/>
      <c r="BH6" s="2254"/>
      <c r="BI6" s="2254"/>
      <c r="BJ6" s="2254"/>
      <c r="BK6" s="2254"/>
      <c r="BL6" s="2254"/>
      <c r="BM6" s="2254"/>
      <c r="BN6" s="2254"/>
      <c r="BO6" s="2254"/>
      <c r="BP6" s="2254"/>
      <c r="BQ6" s="1715"/>
    </row>
    <row r="7" spans="1:139" ht="12.75" customHeight="1" x14ac:dyDescent="0.15">
      <c r="A7" s="2352" t="s">
        <v>979</v>
      </c>
      <c r="B7" s="2352"/>
      <c r="C7" s="2353" t="s">
        <v>970</v>
      </c>
      <c r="D7" s="2354"/>
      <c r="E7" s="2354"/>
      <c r="F7" s="2354"/>
      <c r="G7" s="2354"/>
      <c r="H7" s="2354"/>
      <c r="I7" s="2354"/>
      <c r="J7" s="2354"/>
      <c r="K7" s="2354"/>
      <c r="L7" s="2354"/>
      <c r="M7" s="2354"/>
      <c r="N7" s="2354"/>
      <c r="O7" s="2354"/>
      <c r="P7" s="2354"/>
      <c r="Q7" s="2354"/>
      <c r="R7" s="2354"/>
      <c r="S7" s="2354" t="s">
        <v>970</v>
      </c>
      <c r="T7" s="2354"/>
      <c r="U7" s="2354"/>
      <c r="V7" s="2354"/>
      <c r="W7" s="2354"/>
      <c r="X7" s="2354"/>
      <c r="Y7" s="2354"/>
      <c r="Z7" s="2354"/>
      <c r="AA7" s="2354"/>
      <c r="AB7" s="2354"/>
      <c r="AC7" s="2354"/>
      <c r="AD7" s="2354"/>
      <c r="AE7" s="2354"/>
      <c r="AF7" s="2354"/>
      <c r="AG7" s="2354"/>
      <c r="AH7" s="2354"/>
      <c r="AI7" s="2354"/>
      <c r="AJ7" s="2353" t="s">
        <v>52</v>
      </c>
      <c r="AK7" s="2354"/>
      <c r="AL7" s="2354"/>
      <c r="AM7" s="2354"/>
      <c r="AN7" s="2354"/>
      <c r="AO7" s="2354"/>
      <c r="AP7" s="2354"/>
      <c r="AQ7" s="2354"/>
      <c r="AR7" s="2354"/>
      <c r="AS7" s="2354"/>
      <c r="AT7" s="2354"/>
      <c r="AU7" s="2354"/>
      <c r="AV7" s="2354"/>
      <c r="AW7" s="2354"/>
      <c r="AX7" s="2354"/>
      <c r="AY7" s="2354"/>
      <c r="AZ7" s="2354" t="s">
        <v>52</v>
      </c>
      <c r="BA7" s="2354"/>
      <c r="BB7" s="2354"/>
      <c r="BC7" s="2354"/>
      <c r="BD7" s="2354"/>
      <c r="BE7" s="2354"/>
      <c r="BF7" s="2354"/>
      <c r="BG7" s="2354"/>
      <c r="BH7" s="2354"/>
      <c r="BI7" s="2354"/>
      <c r="BJ7" s="2354"/>
      <c r="BK7" s="2354"/>
      <c r="BL7" s="2354"/>
      <c r="BM7" s="2354"/>
      <c r="BN7" s="2354"/>
      <c r="BO7" s="2354"/>
      <c r="BP7" s="2354"/>
      <c r="BQ7" s="1235"/>
    </row>
    <row r="8" spans="1:139" ht="12.75" customHeight="1" x14ac:dyDescent="0.15">
      <c r="A8" s="2352" t="s">
        <v>980</v>
      </c>
      <c r="B8" s="2352"/>
      <c r="C8" s="2353" t="s">
        <v>52</v>
      </c>
      <c r="D8" s="2354"/>
      <c r="E8" s="2354"/>
      <c r="F8" s="2354"/>
      <c r="G8" s="2354"/>
      <c r="H8" s="2354"/>
      <c r="I8" s="2354"/>
      <c r="J8" s="2354"/>
      <c r="K8" s="2354"/>
      <c r="L8" s="2354"/>
      <c r="M8" s="2354"/>
      <c r="N8" s="2354"/>
      <c r="O8" s="2354"/>
      <c r="P8" s="2354"/>
      <c r="Q8" s="2354"/>
      <c r="R8" s="2354"/>
      <c r="S8" s="2354" t="s">
        <v>52</v>
      </c>
      <c r="T8" s="2354"/>
      <c r="U8" s="2354"/>
      <c r="V8" s="2354"/>
      <c r="W8" s="2354"/>
      <c r="X8" s="2354"/>
      <c r="Y8" s="2354"/>
      <c r="Z8" s="2354"/>
      <c r="AA8" s="2354"/>
      <c r="AB8" s="2354"/>
      <c r="AC8" s="2354"/>
      <c r="AD8" s="2354"/>
      <c r="AE8" s="2354"/>
      <c r="AF8" s="2354"/>
      <c r="AG8" s="2354"/>
      <c r="AH8" s="2354"/>
      <c r="AI8" s="2354"/>
      <c r="AJ8" s="2353">
        <v>331</v>
      </c>
      <c r="AK8" s="2354"/>
      <c r="AL8" s="2354"/>
      <c r="AM8" s="2354"/>
      <c r="AN8" s="2354"/>
      <c r="AO8" s="2354"/>
      <c r="AP8" s="2354"/>
      <c r="AQ8" s="2354"/>
      <c r="AR8" s="2354"/>
      <c r="AS8" s="2354"/>
      <c r="AT8" s="2354"/>
      <c r="AU8" s="2354"/>
      <c r="AV8" s="2354"/>
      <c r="AW8" s="2354"/>
      <c r="AX8" s="2354"/>
      <c r="AY8" s="2354"/>
      <c r="AZ8" s="2354">
        <v>1607</v>
      </c>
      <c r="BA8" s="2354"/>
      <c r="BB8" s="2354"/>
      <c r="BC8" s="2354"/>
      <c r="BD8" s="2354"/>
      <c r="BE8" s="2354"/>
      <c r="BF8" s="2354"/>
      <c r="BG8" s="2354"/>
      <c r="BH8" s="2354"/>
      <c r="BI8" s="2354"/>
      <c r="BJ8" s="2354"/>
      <c r="BK8" s="2354"/>
      <c r="BL8" s="2354"/>
      <c r="BM8" s="2354"/>
      <c r="BN8" s="2354"/>
      <c r="BO8" s="2354"/>
      <c r="BP8" s="2354"/>
      <c r="BQ8" s="1235"/>
    </row>
    <row r="9" spans="1:139" ht="12.75" customHeight="1" x14ac:dyDescent="0.15">
      <c r="A9" s="2352" t="s">
        <v>981</v>
      </c>
      <c r="B9" s="2352"/>
      <c r="C9" s="2353" t="s">
        <v>52</v>
      </c>
      <c r="D9" s="2354"/>
      <c r="E9" s="2354"/>
      <c r="F9" s="2354"/>
      <c r="G9" s="2354"/>
      <c r="H9" s="2354"/>
      <c r="I9" s="2354"/>
      <c r="J9" s="2354"/>
      <c r="K9" s="2354"/>
      <c r="L9" s="2354"/>
      <c r="M9" s="2354"/>
      <c r="N9" s="2354"/>
      <c r="O9" s="2354"/>
      <c r="P9" s="2354"/>
      <c r="Q9" s="2354"/>
      <c r="R9" s="2354"/>
      <c r="S9" s="2354" t="s">
        <v>52</v>
      </c>
      <c r="T9" s="2354"/>
      <c r="U9" s="2354"/>
      <c r="V9" s="2354"/>
      <c r="W9" s="2354"/>
      <c r="X9" s="2354"/>
      <c r="Y9" s="2354"/>
      <c r="Z9" s="2354"/>
      <c r="AA9" s="2354"/>
      <c r="AB9" s="2354"/>
      <c r="AC9" s="2354"/>
      <c r="AD9" s="2354"/>
      <c r="AE9" s="2354"/>
      <c r="AF9" s="2354"/>
      <c r="AG9" s="2354"/>
      <c r="AH9" s="2354"/>
      <c r="AI9" s="2354"/>
      <c r="AJ9" s="2355">
        <v>160</v>
      </c>
      <c r="AK9" s="2356"/>
      <c r="AL9" s="2356"/>
      <c r="AM9" s="2356"/>
      <c r="AN9" s="2356"/>
      <c r="AO9" s="2356"/>
      <c r="AP9" s="2356"/>
      <c r="AQ9" s="2356"/>
      <c r="AR9" s="2356"/>
      <c r="AS9" s="2356"/>
      <c r="AT9" s="2356"/>
      <c r="AU9" s="2356"/>
      <c r="AV9" s="2356"/>
      <c r="AW9" s="2356"/>
      <c r="AX9" s="2356"/>
      <c r="AY9" s="2356"/>
      <c r="AZ9" s="2356">
        <v>443</v>
      </c>
      <c r="BA9" s="2356"/>
      <c r="BB9" s="2356"/>
      <c r="BC9" s="2356"/>
      <c r="BD9" s="2356"/>
      <c r="BE9" s="2356"/>
      <c r="BF9" s="2356"/>
      <c r="BG9" s="2356"/>
      <c r="BH9" s="2356"/>
      <c r="BI9" s="2356"/>
      <c r="BJ9" s="2356"/>
      <c r="BK9" s="2356"/>
      <c r="BL9" s="2356"/>
      <c r="BM9" s="2356"/>
      <c r="BN9" s="2356"/>
      <c r="BO9" s="2356"/>
      <c r="BP9" s="2356"/>
      <c r="BQ9" s="1235"/>
    </row>
    <row r="10" spans="1:139" ht="12.75" customHeight="1" x14ac:dyDescent="0.15">
      <c r="A10" s="2352" t="s">
        <v>982</v>
      </c>
      <c r="B10" s="2352"/>
      <c r="C10" s="2353" t="s">
        <v>52</v>
      </c>
      <c r="D10" s="2354"/>
      <c r="E10" s="2354"/>
      <c r="F10" s="2354"/>
      <c r="G10" s="2354"/>
      <c r="H10" s="2354"/>
      <c r="I10" s="2354"/>
      <c r="J10" s="2354"/>
      <c r="K10" s="2354"/>
      <c r="L10" s="2354"/>
      <c r="M10" s="2354"/>
      <c r="N10" s="2354"/>
      <c r="O10" s="2354"/>
      <c r="P10" s="2354"/>
      <c r="Q10" s="2354"/>
      <c r="R10" s="2354"/>
      <c r="S10" s="2354" t="s">
        <v>52</v>
      </c>
      <c r="T10" s="2354"/>
      <c r="U10" s="2354"/>
      <c r="V10" s="2354"/>
      <c r="W10" s="2354"/>
      <c r="X10" s="2354"/>
      <c r="Y10" s="2354"/>
      <c r="Z10" s="2354"/>
      <c r="AA10" s="2354"/>
      <c r="AB10" s="2354"/>
      <c r="AC10" s="2354"/>
      <c r="AD10" s="2354"/>
      <c r="AE10" s="2354"/>
      <c r="AF10" s="2354"/>
      <c r="AG10" s="2354"/>
      <c r="AH10" s="2354"/>
      <c r="AI10" s="2354"/>
      <c r="AJ10" s="2355">
        <v>307</v>
      </c>
      <c r="AK10" s="2356"/>
      <c r="AL10" s="2356"/>
      <c r="AM10" s="2356"/>
      <c r="AN10" s="2356"/>
      <c r="AO10" s="2356"/>
      <c r="AP10" s="2356"/>
      <c r="AQ10" s="2356"/>
      <c r="AR10" s="2356"/>
      <c r="AS10" s="2356"/>
      <c r="AT10" s="2356"/>
      <c r="AU10" s="2356"/>
      <c r="AV10" s="2356"/>
      <c r="AW10" s="2356"/>
      <c r="AX10" s="2356"/>
      <c r="AY10" s="2356"/>
      <c r="AZ10" s="2356">
        <v>811</v>
      </c>
      <c r="BA10" s="2356"/>
      <c r="BB10" s="2356"/>
      <c r="BC10" s="2356"/>
      <c r="BD10" s="2356"/>
      <c r="BE10" s="2356"/>
      <c r="BF10" s="2356"/>
      <c r="BG10" s="2356"/>
      <c r="BH10" s="2356"/>
      <c r="BI10" s="2356"/>
      <c r="BJ10" s="2356"/>
      <c r="BK10" s="2356"/>
      <c r="BL10" s="2356"/>
      <c r="BM10" s="2356"/>
      <c r="BN10" s="2356"/>
      <c r="BO10" s="2356"/>
      <c r="BP10" s="2356"/>
      <c r="BQ10" s="495"/>
      <c r="BR10" s="495"/>
      <c r="BS10" s="496"/>
      <c r="BT10" s="496"/>
      <c r="BU10" s="496"/>
      <c r="BV10" s="496"/>
      <c r="BW10" s="496"/>
      <c r="BX10" s="496"/>
      <c r="BY10" s="496"/>
      <c r="BZ10" s="496"/>
      <c r="CA10" s="496"/>
      <c r="CB10" s="496"/>
      <c r="CC10" s="496"/>
      <c r="CD10" s="496"/>
      <c r="CE10" s="496"/>
      <c r="CF10" s="496"/>
      <c r="CG10" s="496"/>
      <c r="CH10" s="496"/>
      <c r="CI10" s="496"/>
      <c r="CJ10" s="496"/>
      <c r="CK10" s="2357">
        <v>37</v>
      </c>
      <c r="CL10" s="2357"/>
      <c r="CM10" s="2357"/>
      <c r="CN10" s="2357"/>
      <c r="CO10" s="2357"/>
      <c r="CP10" s="2357"/>
      <c r="CQ10" s="2357"/>
      <c r="CR10" s="2357"/>
      <c r="CS10" s="2357"/>
      <c r="CT10" s="2357"/>
      <c r="CU10" s="2357"/>
      <c r="CV10" s="2357"/>
      <c r="CW10" s="2357"/>
      <c r="CX10" s="2357"/>
      <c r="CY10" s="2357"/>
      <c r="CZ10" s="2357"/>
      <c r="DA10" s="2358"/>
      <c r="DB10" s="2359">
        <v>812</v>
      </c>
      <c r="DC10" s="2357"/>
      <c r="DD10" s="2357"/>
      <c r="DE10" s="2357"/>
      <c r="DF10" s="2357"/>
      <c r="DG10" s="2357"/>
      <c r="DH10" s="2357"/>
      <c r="DI10" s="2357"/>
      <c r="DJ10" s="2357"/>
      <c r="DK10" s="2357"/>
      <c r="DL10" s="2357"/>
      <c r="DM10" s="2357"/>
      <c r="DN10" s="2357"/>
      <c r="DO10" s="2357"/>
      <c r="DP10" s="2357"/>
      <c r="DQ10" s="2357"/>
      <c r="DR10" s="2357">
        <v>36</v>
      </c>
      <c r="DS10" s="2357"/>
      <c r="DT10" s="2357"/>
      <c r="DU10" s="2357"/>
      <c r="DV10" s="2357"/>
      <c r="DW10" s="2357"/>
      <c r="DX10" s="2357"/>
      <c r="DY10" s="2357"/>
      <c r="DZ10" s="2357"/>
      <c r="EA10" s="2357"/>
      <c r="EB10" s="2357"/>
      <c r="EC10" s="2357"/>
      <c r="ED10" s="2357"/>
      <c r="EE10" s="2357"/>
      <c r="EF10" s="2357"/>
      <c r="EG10" s="2357"/>
      <c r="EH10" s="2357"/>
      <c r="EI10" s="1235"/>
    </row>
    <row r="11" spans="1:139" ht="12.75" customHeight="1" x14ac:dyDescent="0.15">
      <c r="A11" s="2352" t="s">
        <v>983</v>
      </c>
      <c r="B11" s="2352"/>
      <c r="C11" s="2353" t="s">
        <v>52</v>
      </c>
      <c r="D11" s="2354"/>
      <c r="E11" s="2354"/>
      <c r="F11" s="2354"/>
      <c r="G11" s="2354"/>
      <c r="H11" s="2354"/>
      <c r="I11" s="2354"/>
      <c r="J11" s="2354"/>
      <c r="K11" s="2354"/>
      <c r="L11" s="2354"/>
      <c r="M11" s="2354"/>
      <c r="N11" s="2354"/>
      <c r="O11" s="2354"/>
      <c r="P11" s="2354"/>
      <c r="Q11" s="2354"/>
      <c r="R11" s="2354"/>
      <c r="S11" s="2354" t="s">
        <v>52</v>
      </c>
      <c r="T11" s="2354"/>
      <c r="U11" s="2354"/>
      <c r="V11" s="2354"/>
      <c r="W11" s="2354"/>
      <c r="X11" s="2354"/>
      <c r="Y11" s="2354"/>
      <c r="Z11" s="2354"/>
      <c r="AA11" s="2354"/>
      <c r="AB11" s="2354"/>
      <c r="AC11" s="2354"/>
      <c r="AD11" s="2354"/>
      <c r="AE11" s="2354"/>
      <c r="AF11" s="2354"/>
      <c r="AG11" s="2354"/>
      <c r="AH11" s="2354"/>
      <c r="AI11" s="2354"/>
      <c r="AJ11" s="2355">
        <v>1915</v>
      </c>
      <c r="AK11" s="2356"/>
      <c r="AL11" s="2356"/>
      <c r="AM11" s="2356"/>
      <c r="AN11" s="2356"/>
      <c r="AO11" s="2356"/>
      <c r="AP11" s="2356"/>
      <c r="AQ11" s="2356"/>
      <c r="AR11" s="2356"/>
      <c r="AS11" s="2356"/>
      <c r="AT11" s="2356"/>
      <c r="AU11" s="2356"/>
      <c r="AV11" s="2356"/>
      <c r="AW11" s="2356"/>
      <c r="AX11" s="2356"/>
      <c r="AY11" s="2356"/>
      <c r="AZ11" s="2356">
        <v>494</v>
      </c>
      <c r="BA11" s="2356"/>
      <c r="BB11" s="2356"/>
      <c r="BC11" s="2356"/>
      <c r="BD11" s="2356"/>
      <c r="BE11" s="2356"/>
      <c r="BF11" s="2356"/>
      <c r="BG11" s="2356"/>
      <c r="BH11" s="2356"/>
      <c r="BI11" s="2356"/>
      <c r="BJ11" s="2356"/>
      <c r="BK11" s="2356"/>
      <c r="BL11" s="2356"/>
      <c r="BM11" s="2356"/>
      <c r="BN11" s="2356"/>
      <c r="BO11" s="2356"/>
      <c r="BP11" s="2356"/>
      <c r="BQ11" s="495"/>
      <c r="BR11" s="495"/>
      <c r="BS11" s="496"/>
      <c r="BT11" s="496"/>
      <c r="BU11" s="496"/>
      <c r="BV11" s="496"/>
      <c r="BW11" s="496"/>
      <c r="BX11" s="496"/>
      <c r="BY11" s="496"/>
      <c r="BZ11" s="496"/>
      <c r="CA11" s="496"/>
      <c r="CB11" s="496"/>
      <c r="CC11" s="496"/>
      <c r="CD11" s="496"/>
      <c r="CE11" s="496"/>
      <c r="CF11" s="496"/>
      <c r="CG11" s="496"/>
      <c r="CH11" s="496"/>
      <c r="CI11" s="496"/>
      <c r="CJ11" s="496"/>
      <c r="CK11" s="2357">
        <v>37</v>
      </c>
      <c r="CL11" s="2357"/>
      <c r="CM11" s="2357"/>
      <c r="CN11" s="2357"/>
      <c r="CO11" s="2357"/>
      <c r="CP11" s="2357"/>
      <c r="CQ11" s="2357"/>
      <c r="CR11" s="2357"/>
      <c r="CS11" s="2357"/>
      <c r="CT11" s="2357"/>
      <c r="CU11" s="2357"/>
      <c r="CV11" s="2357"/>
      <c r="CW11" s="2357"/>
      <c r="CX11" s="2357"/>
      <c r="CY11" s="2357"/>
      <c r="CZ11" s="2357"/>
      <c r="DA11" s="2358"/>
      <c r="DB11" s="2359">
        <v>812</v>
      </c>
      <c r="DC11" s="2357"/>
      <c r="DD11" s="2357"/>
      <c r="DE11" s="2357"/>
      <c r="DF11" s="2357"/>
      <c r="DG11" s="2357"/>
      <c r="DH11" s="2357"/>
      <c r="DI11" s="2357"/>
      <c r="DJ11" s="2357"/>
      <c r="DK11" s="2357"/>
      <c r="DL11" s="2357"/>
      <c r="DM11" s="2357"/>
      <c r="DN11" s="2357"/>
      <c r="DO11" s="2357"/>
      <c r="DP11" s="2357"/>
      <c r="DQ11" s="2357"/>
      <c r="DR11" s="2357">
        <v>36</v>
      </c>
      <c r="DS11" s="2357"/>
      <c r="DT11" s="2357"/>
      <c r="DU11" s="2357"/>
      <c r="DV11" s="2357"/>
      <c r="DW11" s="2357"/>
      <c r="DX11" s="2357"/>
      <c r="DY11" s="2357"/>
      <c r="DZ11" s="2357"/>
      <c r="EA11" s="2357"/>
      <c r="EB11" s="2357"/>
      <c r="EC11" s="2357"/>
      <c r="ED11" s="2357"/>
      <c r="EE11" s="2357"/>
      <c r="EF11" s="2357"/>
      <c r="EG11" s="2357"/>
      <c r="EH11" s="2357"/>
      <c r="EI11" s="1235"/>
    </row>
    <row r="12" spans="1:139" ht="12.75" customHeight="1" x14ac:dyDescent="0.15">
      <c r="A12" s="2352" t="s">
        <v>984</v>
      </c>
      <c r="B12" s="2352"/>
      <c r="C12" s="2353" t="s">
        <v>52</v>
      </c>
      <c r="D12" s="2354"/>
      <c r="E12" s="2354"/>
      <c r="F12" s="2354"/>
      <c r="G12" s="2354"/>
      <c r="H12" s="2354"/>
      <c r="I12" s="2354"/>
      <c r="J12" s="2354"/>
      <c r="K12" s="2354"/>
      <c r="L12" s="2354"/>
      <c r="M12" s="2354"/>
      <c r="N12" s="2354"/>
      <c r="O12" s="2354"/>
      <c r="P12" s="2354"/>
      <c r="Q12" s="2354"/>
      <c r="R12" s="2354"/>
      <c r="S12" s="2354" t="s">
        <v>52</v>
      </c>
      <c r="T12" s="2354"/>
      <c r="U12" s="2354"/>
      <c r="V12" s="2354"/>
      <c r="W12" s="2354"/>
      <c r="X12" s="2354"/>
      <c r="Y12" s="2354"/>
      <c r="Z12" s="2354"/>
      <c r="AA12" s="2354"/>
      <c r="AB12" s="2354"/>
      <c r="AC12" s="2354"/>
      <c r="AD12" s="2354"/>
      <c r="AE12" s="2354"/>
      <c r="AF12" s="2354"/>
      <c r="AG12" s="2354"/>
      <c r="AH12" s="2354"/>
      <c r="AI12" s="2354"/>
      <c r="AJ12" s="2353">
        <v>5609</v>
      </c>
      <c r="AK12" s="2354"/>
      <c r="AL12" s="2354"/>
      <c r="AM12" s="2354"/>
      <c r="AN12" s="2354"/>
      <c r="AO12" s="2354"/>
      <c r="AP12" s="2354"/>
      <c r="AQ12" s="2354"/>
      <c r="AR12" s="2354"/>
      <c r="AS12" s="2354"/>
      <c r="AT12" s="2354"/>
      <c r="AU12" s="2354"/>
      <c r="AV12" s="2354"/>
      <c r="AW12" s="2354"/>
      <c r="AX12" s="2354"/>
      <c r="AY12" s="2354"/>
      <c r="AZ12" s="2354">
        <v>289</v>
      </c>
      <c r="BA12" s="2354"/>
      <c r="BB12" s="2354"/>
      <c r="BC12" s="2354"/>
      <c r="BD12" s="2354"/>
      <c r="BE12" s="2354"/>
      <c r="BF12" s="2354"/>
      <c r="BG12" s="2354"/>
      <c r="BH12" s="2354"/>
      <c r="BI12" s="2354"/>
      <c r="BJ12" s="2354"/>
      <c r="BK12" s="2354"/>
      <c r="BL12" s="2354"/>
      <c r="BM12" s="2354"/>
      <c r="BN12" s="2354"/>
      <c r="BO12" s="2354"/>
      <c r="BP12" s="2354"/>
      <c r="BQ12" s="495"/>
      <c r="BR12" s="495"/>
      <c r="BS12" s="496"/>
      <c r="BT12" s="496"/>
      <c r="BU12" s="496"/>
      <c r="BV12" s="496"/>
      <c r="BW12" s="496"/>
      <c r="BX12" s="496"/>
      <c r="BY12" s="496"/>
      <c r="BZ12" s="496"/>
      <c r="CA12" s="496"/>
      <c r="CB12" s="496"/>
      <c r="CC12" s="496"/>
      <c r="CD12" s="496"/>
      <c r="CE12" s="496"/>
      <c r="CF12" s="496"/>
      <c r="CG12" s="496"/>
      <c r="CH12" s="496"/>
      <c r="CI12" s="496"/>
      <c r="CJ12" s="496"/>
      <c r="CK12" s="2357">
        <v>37</v>
      </c>
      <c r="CL12" s="2357"/>
      <c r="CM12" s="2357"/>
      <c r="CN12" s="2357"/>
      <c r="CO12" s="2357"/>
      <c r="CP12" s="2357"/>
      <c r="CQ12" s="2357"/>
      <c r="CR12" s="2357"/>
      <c r="CS12" s="2357"/>
      <c r="CT12" s="2357"/>
      <c r="CU12" s="2357"/>
      <c r="CV12" s="2357"/>
      <c r="CW12" s="2357"/>
      <c r="CX12" s="2357"/>
      <c r="CY12" s="2357"/>
      <c r="CZ12" s="2357"/>
      <c r="DA12" s="2358"/>
      <c r="DB12" s="2359">
        <v>812</v>
      </c>
      <c r="DC12" s="2357"/>
      <c r="DD12" s="2357"/>
      <c r="DE12" s="2357"/>
      <c r="DF12" s="2357"/>
      <c r="DG12" s="2357"/>
      <c r="DH12" s="2357"/>
      <c r="DI12" s="2357"/>
      <c r="DJ12" s="2357"/>
      <c r="DK12" s="2357"/>
      <c r="DL12" s="2357"/>
      <c r="DM12" s="2357"/>
      <c r="DN12" s="2357"/>
      <c r="DO12" s="2357"/>
      <c r="DP12" s="2357"/>
      <c r="DQ12" s="2357"/>
      <c r="DR12" s="2357">
        <v>36</v>
      </c>
      <c r="DS12" s="2357"/>
      <c r="DT12" s="2357"/>
      <c r="DU12" s="2357"/>
      <c r="DV12" s="2357"/>
      <c r="DW12" s="2357"/>
      <c r="DX12" s="2357"/>
      <c r="DY12" s="2357"/>
      <c r="DZ12" s="2357"/>
      <c r="EA12" s="2357"/>
      <c r="EB12" s="2357"/>
      <c r="EC12" s="2357"/>
      <c r="ED12" s="2357"/>
      <c r="EE12" s="2357"/>
      <c r="EF12" s="2357"/>
      <c r="EG12" s="2357"/>
      <c r="EH12" s="2357"/>
      <c r="EI12" s="1235"/>
    </row>
    <row r="13" spans="1:139" ht="12.75" customHeight="1" x14ac:dyDescent="0.15">
      <c r="A13" s="2352" t="s">
        <v>1007</v>
      </c>
      <c r="B13" s="2360"/>
      <c r="C13" s="2361">
        <v>0</v>
      </c>
      <c r="D13" s="2362"/>
      <c r="E13" s="2362"/>
      <c r="F13" s="2362"/>
      <c r="G13" s="2362"/>
      <c r="H13" s="2362"/>
      <c r="I13" s="2362"/>
      <c r="J13" s="2362"/>
      <c r="K13" s="2362"/>
      <c r="L13" s="2362"/>
      <c r="M13" s="2362"/>
      <c r="N13" s="2362"/>
      <c r="O13" s="2362"/>
      <c r="P13" s="2362"/>
      <c r="Q13" s="2362"/>
      <c r="R13" s="2362"/>
      <c r="S13" s="2354">
        <v>99</v>
      </c>
      <c r="T13" s="2354"/>
      <c r="U13" s="2354"/>
      <c r="V13" s="2354"/>
      <c r="W13" s="2354"/>
      <c r="X13" s="2354"/>
      <c r="Y13" s="2354"/>
      <c r="Z13" s="2354"/>
      <c r="AA13" s="2354"/>
      <c r="AB13" s="2354"/>
      <c r="AC13" s="2354"/>
      <c r="AD13" s="2354"/>
      <c r="AE13" s="2354"/>
      <c r="AF13" s="2354"/>
      <c r="AG13" s="2354"/>
      <c r="AH13" s="2354"/>
      <c r="AI13" s="2354"/>
      <c r="AJ13" s="2363">
        <v>0</v>
      </c>
      <c r="AK13" s="2364"/>
      <c r="AL13" s="2364"/>
      <c r="AM13" s="2364"/>
      <c r="AN13" s="2364"/>
      <c r="AO13" s="2364"/>
      <c r="AP13" s="2364"/>
      <c r="AQ13" s="2364"/>
      <c r="AR13" s="2364"/>
      <c r="AS13" s="2364"/>
      <c r="AT13" s="2364"/>
      <c r="AU13" s="2364"/>
      <c r="AV13" s="2364"/>
      <c r="AW13" s="2364"/>
      <c r="AX13" s="2364"/>
      <c r="AY13" s="2364"/>
      <c r="AZ13" s="2354">
        <v>1170</v>
      </c>
      <c r="BA13" s="2354"/>
      <c r="BB13" s="2354"/>
      <c r="BC13" s="2354"/>
      <c r="BD13" s="2354"/>
      <c r="BE13" s="2354"/>
      <c r="BF13" s="2354"/>
      <c r="BG13" s="2354"/>
      <c r="BH13" s="2354"/>
      <c r="BI13" s="2354"/>
      <c r="BJ13" s="2354"/>
      <c r="BK13" s="2354"/>
      <c r="BL13" s="2354"/>
      <c r="BM13" s="2354"/>
      <c r="BN13" s="2354"/>
      <c r="BO13" s="2354"/>
      <c r="BP13" s="2354"/>
      <c r="BQ13" s="1235"/>
      <c r="BY13" s="497"/>
    </row>
    <row r="14" spans="1:139" ht="12.75" customHeight="1" x14ac:dyDescent="0.15">
      <c r="A14" s="2365" t="s">
        <v>1008</v>
      </c>
      <c r="B14" s="2366"/>
      <c r="C14" s="2353" t="s">
        <v>52</v>
      </c>
      <c r="D14" s="2354"/>
      <c r="E14" s="2354"/>
      <c r="F14" s="2354"/>
      <c r="G14" s="2354"/>
      <c r="H14" s="2354"/>
      <c r="I14" s="2354"/>
      <c r="J14" s="2354"/>
      <c r="K14" s="2354"/>
      <c r="L14" s="2354"/>
      <c r="M14" s="2354"/>
      <c r="N14" s="2354"/>
      <c r="O14" s="2354"/>
      <c r="P14" s="2354"/>
      <c r="Q14" s="2354"/>
      <c r="R14" s="2354"/>
      <c r="S14" s="2354" t="s">
        <v>52</v>
      </c>
      <c r="T14" s="2354"/>
      <c r="U14" s="2354"/>
      <c r="V14" s="2354"/>
      <c r="W14" s="2354"/>
      <c r="X14" s="2354"/>
      <c r="Y14" s="2354"/>
      <c r="Z14" s="2354"/>
      <c r="AA14" s="2354"/>
      <c r="AB14" s="2354"/>
      <c r="AC14" s="2354"/>
      <c r="AD14" s="2354"/>
      <c r="AE14" s="2354"/>
      <c r="AF14" s="2354"/>
      <c r="AG14" s="2354"/>
      <c r="AH14" s="2354"/>
      <c r="AI14" s="2354"/>
      <c r="AJ14" s="2353" t="s">
        <v>52</v>
      </c>
      <c r="AK14" s="2354"/>
      <c r="AL14" s="2354"/>
      <c r="AM14" s="2354"/>
      <c r="AN14" s="2354"/>
      <c r="AO14" s="2354"/>
      <c r="AP14" s="2354"/>
      <c r="AQ14" s="2354"/>
      <c r="AR14" s="2354"/>
      <c r="AS14" s="2354"/>
      <c r="AT14" s="2354"/>
      <c r="AU14" s="2354"/>
      <c r="AV14" s="2354"/>
      <c r="AW14" s="2354"/>
      <c r="AX14" s="2354"/>
      <c r="AY14" s="2354"/>
      <c r="AZ14" s="2354" t="s">
        <v>52</v>
      </c>
      <c r="BA14" s="2354"/>
      <c r="BB14" s="2354"/>
      <c r="BC14" s="2354"/>
      <c r="BD14" s="2354"/>
      <c r="BE14" s="2354"/>
      <c r="BF14" s="2354"/>
      <c r="BG14" s="2354"/>
      <c r="BH14" s="2354"/>
      <c r="BI14" s="2354"/>
      <c r="BJ14" s="2354"/>
      <c r="BK14" s="2354"/>
      <c r="BL14" s="2354"/>
      <c r="BM14" s="2354"/>
      <c r="BN14" s="2354"/>
      <c r="BO14" s="2354"/>
      <c r="BP14" s="2354"/>
      <c r="BQ14" s="1235"/>
      <c r="BS14" s="489"/>
      <c r="BT14" s="489"/>
      <c r="BU14" s="489"/>
    </row>
    <row r="15" spans="1:139" ht="12.75" customHeight="1" x14ac:dyDescent="0.15">
      <c r="A15" s="2352" t="s">
        <v>1009</v>
      </c>
      <c r="B15" s="2360"/>
      <c r="C15" s="2355">
        <v>29</v>
      </c>
      <c r="D15" s="2356"/>
      <c r="E15" s="2356"/>
      <c r="F15" s="2356"/>
      <c r="G15" s="2356"/>
      <c r="H15" s="2356"/>
      <c r="I15" s="2356"/>
      <c r="J15" s="2356"/>
      <c r="K15" s="2356"/>
      <c r="L15" s="2356"/>
      <c r="M15" s="2356"/>
      <c r="N15" s="2356"/>
      <c r="O15" s="2356"/>
      <c r="P15" s="2356"/>
      <c r="Q15" s="2356"/>
      <c r="R15" s="2356"/>
      <c r="S15" s="2356">
        <v>312</v>
      </c>
      <c r="T15" s="2356"/>
      <c r="U15" s="2356"/>
      <c r="V15" s="2356"/>
      <c r="W15" s="2356"/>
      <c r="X15" s="2356"/>
      <c r="Y15" s="2356"/>
      <c r="Z15" s="2356"/>
      <c r="AA15" s="2356"/>
      <c r="AB15" s="2356"/>
      <c r="AC15" s="2356"/>
      <c r="AD15" s="2356"/>
      <c r="AE15" s="2356"/>
      <c r="AF15" s="2356"/>
      <c r="AG15" s="2356"/>
      <c r="AH15" s="2356"/>
      <c r="AI15" s="2367"/>
      <c r="AJ15" s="2353">
        <v>14</v>
      </c>
      <c r="AK15" s="2354"/>
      <c r="AL15" s="2354"/>
      <c r="AM15" s="2354"/>
      <c r="AN15" s="2354"/>
      <c r="AO15" s="2354"/>
      <c r="AP15" s="2354"/>
      <c r="AQ15" s="2354"/>
      <c r="AR15" s="2354"/>
      <c r="AS15" s="2354"/>
      <c r="AT15" s="2354"/>
      <c r="AU15" s="2354"/>
      <c r="AV15" s="2354"/>
      <c r="AW15" s="2354"/>
      <c r="AX15" s="2354"/>
      <c r="AY15" s="2354"/>
      <c r="AZ15" s="2354">
        <v>599</v>
      </c>
      <c r="BA15" s="2354"/>
      <c r="BB15" s="2354"/>
      <c r="BC15" s="2354"/>
      <c r="BD15" s="2354"/>
      <c r="BE15" s="2354"/>
      <c r="BF15" s="2354"/>
      <c r="BG15" s="2354"/>
      <c r="BH15" s="2354"/>
      <c r="BI15" s="2354"/>
      <c r="BJ15" s="2354"/>
      <c r="BK15" s="2354"/>
      <c r="BL15" s="2354"/>
      <c r="BM15" s="2354"/>
      <c r="BN15" s="2354"/>
      <c r="BO15" s="2354"/>
      <c r="BP15" s="2354"/>
      <c r="BQ15" s="1235"/>
    </row>
    <row r="16" spans="1:139" ht="12.75" customHeight="1" x14ac:dyDescent="0.15">
      <c r="A16" s="2352" t="s">
        <v>1010</v>
      </c>
      <c r="B16" s="2360"/>
      <c r="C16" s="2355">
        <v>5</v>
      </c>
      <c r="D16" s="2356"/>
      <c r="E16" s="2356"/>
      <c r="F16" s="2356"/>
      <c r="G16" s="2356"/>
      <c r="H16" s="2356"/>
      <c r="I16" s="2356"/>
      <c r="J16" s="2356"/>
      <c r="K16" s="2356"/>
      <c r="L16" s="2356"/>
      <c r="M16" s="2356"/>
      <c r="N16" s="2356"/>
      <c r="O16" s="2356"/>
      <c r="P16" s="2356"/>
      <c r="Q16" s="2356"/>
      <c r="R16" s="2356"/>
      <c r="S16" s="2356">
        <v>124</v>
      </c>
      <c r="T16" s="2356"/>
      <c r="U16" s="2356"/>
      <c r="V16" s="2356"/>
      <c r="W16" s="2356"/>
      <c r="X16" s="2356"/>
      <c r="Y16" s="2356"/>
      <c r="Z16" s="2356"/>
      <c r="AA16" s="2356"/>
      <c r="AB16" s="2356"/>
      <c r="AC16" s="2356"/>
      <c r="AD16" s="2356"/>
      <c r="AE16" s="2356"/>
      <c r="AF16" s="2356"/>
      <c r="AG16" s="2356"/>
      <c r="AH16" s="2356"/>
      <c r="AI16" s="2367"/>
      <c r="AJ16" s="2363">
        <v>0</v>
      </c>
      <c r="AK16" s="2364"/>
      <c r="AL16" s="2364"/>
      <c r="AM16" s="2364"/>
      <c r="AN16" s="2364"/>
      <c r="AO16" s="2364"/>
      <c r="AP16" s="2364"/>
      <c r="AQ16" s="2364"/>
      <c r="AR16" s="2364"/>
      <c r="AS16" s="2364"/>
      <c r="AT16" s="2364"/>
      <c r="AU16" s="2364"/>
      <c r="AV16" s="2364"/>
      <c r="AW16" s="2364"/>
      <c r="AX16" s="2364"/>
      <c r="AY16" s="2364"/>
      <c r="AZ16" s="2354">
        <v>143</v>
      </c>
      <c r="BA16" s="2354"/>
      <c r="BB16" s="2354"/>
      <c r="BC16" s="2354"/>
      <c r="BD16" s="2354"/>
      <c r="BE16" s="2354"/>
      <c r="BF16" s="2354"/>
      <c r="BG16" s="2354"/>
      <c r="BH16" s="2354"/>
      <c r="BI16" s="2354"/>
      <c r="BJ16" s="2354"/>
      <c r="BK16" s="2354"/>
      <c r="BL16" s="2354"/>
      <c r="BM16" s="2354"/>
      <c r="BN16" s="2354"/>
      <c r="BO16" s="2354"/>
      <c r="BP16" s="2354"/>
      <c r="BQ16" s="1235"/>
    </row>
    <row r="17" spans="1:75" ht="12.75" customHeight="1" x14ac:dyDescent="0.15">
      <c r="A17" s="2352" t="s">
        <v>985</v>
      </c>
      <c r="B17" s="2368"/>
      <c r="C17" s="2355">
        <v>118</v>
      </c>
      <c r="D17" s="2369"/>
      <c r="E17" s="2369"/>
      <c r="F17" s="2369"/>
      <c r="G17" s="2369"/>
      <c r="H17" s="2369"/>
      <c r="I17" s="2369"/>
      <c r="J17" s="2369"/>
      <c r="K17" s="2369"/>
      <c r="L17" s="2369"/>
      <c r="M17" s="2369"/>
      <c r="N17" s="2369"/>
      <c r="O17" s="2369"/>
      <c r="P17" s="2369"/>
      <c r="Q17" s="2369"/>
      <c r="R17" s="2369"/>
      <c r="S17" s="2356">
        <v>139</v>
      </c>
      <c r="T17" s="2369"/>
      <c r="U17" s="2369"/>
      <c r="V17" s="2369"/>
      <c r="W17" s="2369"/>
      <c r="X17" s="2369"/>
      <c r="Y17" s="2369"/>
      <c r="Z17" s="2369"/>
      <c r="AA17" s="2369"/>
      <c r="AB17" s="2369"/>
      <c r="AC17" s="2369"/>
      <c r="AD17" s="2369"/>
      <c r="AE17" s="2369"/>
      <c r="AF17" s="2369"/>
      <c r="AG17" s="2369"/>
      <c r="AH17" s="2369"/>
      <c r="AI17" s="2370"/>
      <c r="AJ17" s="2353">
        <v>101</v>
      </c>
      <c r="AK17" s="2354"/>
      <c r="AL17" s="2354"/>
      <c r="AM17" s="2354"/>
      <c r="AN17" s="2354"/>
      <c r="AO17" s="2354"/>
      <c r="AP17" s="2354"/>
      <c r="AQ17" s="2354"/>
      <c r="AR17" s="2354"/>
      <c r="AS17" s="2354"/>
      <c r="AT17" s="2354"/>
      <c r="AU17" s="2354"/>
      <c r="AV17" s="2354"/>
      <c r="AW17" s="2354"/>
      <c r="AX17" s="2354"/>
      <c r="AY17" s="2354"/>
      <c r="AZ17" s="2354">
        <v>208</v>
      </c>
      <c r="BA17" s="2354"/>
      <c r="BB17" s="2354"/>
      <c r="BC17" s="2354"/>
      <c r="BD17" s="2354"/>
      <c r="BE17" s="2354"/>
      <c r="BF17" s="2354"/>
      <c r="BG17" s="2354"/>
      <c r="BH17" s="2354"/>
      <c r="BI17" s="2354"/>
      <c r="BJ17" s="2354"/>
      <c r="BK17" s="2354"/>
      <c r="BL17" s="2354"/>
      <c r="BM17" s="2354"/>
      <c r="BN17" s="2354"/>
      <c r="BO17" s="2354"/>
      <c r="BP17" s="2354"/>
      <c r="BQ17" s="1235"/>
    </row>
    <row r="18" spans="1:75" ht="12.2" customHeight="1" x14ac:dyDescent="0.15">
      <c r="A18" s="2365" t="s">
        <v>986</v>
      </c>
      <c r="B18" s="2366"/>
      <c r="C18" s="2361">
        <v>0</v>
      </c>
      <c r="D18" s="2362"/>
      <c r="E18" s="2362"/>
      <c r="F18" s="2362"/>
      <c r="G18" s="2362"/>
      <c r="H18" s="2362"/>
      <c r="I18" s="2362"/>
      <c r="J18" s="2362"/>
      <c r="K18" s="2362"/>
      <c r="L18" s="2362"/>
      <c r="M18" s="2362"/>
      <c r="N18" s="2362"/>
      <c r="O18" s="2362"/>
      <c r="P18" s="2362"/>
      <c r="Q18" s="2362"/>
      <c r="R18" s="2362"/>
      <c r="S18" s="2354">
        <v>750</v>
      </c>
      <c r="T18" s="2354"/>
      <c r="U18" s="2354"/>
      <c r="V18" s="2354"/>
      <c r="W18" s="2354"/>
      <c r="X18" s="2354"/>
      <c r="Y18" s="2354"/>
      <c r="Z18" s="2354"/>
      <c r="AA18" s="2354"/>
      <c r="AB18" s="2354"/>
      <c r="AC18" s="2354"/>
      <c r="AD18" s="2354"/>
      <c r="AE18" s="2354"/>
      <c r="AF18" s="2354"/>
      <c r="AG18" s="2354"/>
      <c r="AH18" s="2354"/>
      <c r="AI18" s="2354"/>
      <c r="AJ18" s="2353" t="s">
        <v>52</v>
      </c>
      <c r="AK18" s="2354"/>
      <c r="AL18" s="2354"/>
      <c r="AM18" s="2354"/>
      <c r="AN18" s="2354"/>
      <c r="AO18" s="2354"/>
      <c r="AP18" s="2354"/>
      <c r="AQ18" s="2354"/>
      <c r="AR18" s="2354"/>
      <c r="AS18" s="2354"/>
      <c r="AT18" s="2354"/>
      <c r="AU18" s="2354"/>
      <c r="AV18" s="2354"/>
      <c r="AW18" s="2354"/>
      <c r="AX18" s="2354"/>
      <c r="AY18" s="2354"/>
      <c r="AZ18" s="2354" t="s">
        <v>52</v>
      </c>
      <c r="BA18" s="2354"/>
      <c r="BB18" s="2354"/>
      <c r="BC18" s="2354"/>
      <c r="BD18" s="2354"/>
      <c r="BE18" s="2354"/>
      <c r="BF18" s="2354"/>
      <c r="BG18" s="2354"/>
      <c r="BH18" s="2354"/>
      <c r="BI18" s="2354"/>
      <c r="BJ18" s="2354"/>
      <c r="BK18" s="2354"/>
      <c r="BL18" s="2354"/>
      <c r="BM18" s="2354"/>
      <c r="BN18" s="2354"/>
      <c r="BO18" s="2354"/>
      <c r="BP18" s="2354"/>
      <c r="BQ18" s="1235"/>
    </row>
    <row r="19" spans="1:75" ht="12.2" customHeight="1" x14ac:dyDescent="0.15">
      <c r="A19" s="2365" t="s">
        <v>987</v>
      </c>
      <c r="B19" s="2366"/>
      <c r="C19" s="2355">
        <v>3</v>
      </c>
      <c r="D19" s="2369"/>
      <c r="E19" s="2369"/>
      <c r="F19" s="2369"/>
      <c r="G19" s="2369"/>
      <c r="H19" s="2369"/>
      <c r="I19" s="2369"/>
      <c r="J19" s="2369"/>
      <c r="K19" s="2369"/>
      <c r="L19" s="2369"/>
      <c r="M19" s="2369"/>
      <c r="N19" s="2369"/>
      <c r="O19" s="2369"/>
      <c r="P19" s="2369"/>
      <c r="Q19" s="2369"/>
      <c r="R19" s="2369"/>
      <c r="S19" s="2356">
        <v>1046</v>
      </c>
      <c r="T19" s="2356"/>
      <c r="U19" s="2356"/>
      <c r="V19" s="2356"/>
      <c r="W19" s="2356"/>
      <c r="X19" s="2356"/>
      <c r="Y19" s="2356"/>
      <c r="Z19" s="2356"/>
      <c r="AA19" s="2356"/>
      <c r="AB19" s="2356"/>
      <c r="AC19" s="2356"/>
      <c r="AD19" s="2356"/>
      <c r="AE19" s="2356"/>
      <c r="AF19" s="2356"/>
      <c r="AG19" s="2356"/>
      <c r="AH19" s="2356"/>
      <c r="AI19" s="2367"/>
      <c r="AJ19" s="2363">
        <v>0</v>
      </c>
      <c r="AK19" s="2364"/>
      <c r="AL19" s="2364"/>
      <c r="AM19" s="2364"/>
      <c r="AN19" s="2364"/>
      <c r="AO19" s="2364"/>
      <c r="AP19" s="2364"/>
      <c r="AQ19" s="2364"/>
      <c r="AR19" s="2364"/>
      <c r="AS19" s="2364"/>
      <c r="AT19" s="2364"/>
      <c r="AU19" s="2364"/>
      <c r="AV19" s="2364"/>
      <c r="AW19" s="2364"/>
      <c r="AX19" s="2364"/>
      <c r="AY19" s="2364"/>
      <c r="AZ19" s="2354">
        <v>1176</v>
      </c>
      <c r="BA19" s="2354"/>
      <c r="BB19" s="2354"/>
      <c r="BC19" s="2354"/>
      <c r="BD19" s="2354"/>
      <c r="BE19" s="2354"/>
      <c r="BF19" s="2354"/>
      <c r="BG19" s="2354"/>
      <c r="BH19" s="2354"/>
      <c r="BI19" s="2354"/>
      <c r="BJ19" s="2354"/>
      <c r="BK19" s="2354"/>
      <c r="BL19" s="2354"/>
      <c r="BM19" s="2354"/>
      <c r="BN19" s="2354"/>
      <c r="BO19" s="2354"/>
      <c r="BP19" s="2354"/>
      <c r="BQ19" s="1235"/>
    </row>
    <row r="20" spans="1:75" ht="12.2" customHeight="1" x14ac:dyDescent="0.15">
      <c r="A20" s="2365" t="s">
        <v>988</v>
      </c>
      <c r="B20" s="2366"/>
      <c r="C20" s="2355">
        <v>4</v>
      </c>
      <c r="D20" s="2371"/>
      <c r="E20" s="2371"/>
      <c r="F20" s="2371"/>
      <c r="G20" s="2371"/>
      <c r="H20" s="2371"/>
      <c r="I20" s="2371"/>
      <c r="J20" s="2371"/>
      <c r="K20" s="2371"/>
      <c r="L20" s="2371"/>
      <c r="M20" s="2371"/>
      <c r="N20" s="2371"/>
      <c r="O20" s="2371"/>
      <c r="P20" s="2371"/>
      <c r="Q20" s="2371"/>
      <c r="R20" s="2371"/>
      <c r="S20" s="2356">
        <v>1321</v>
      </c>
      <c r="T20" s="2356"/>
      <c r="U20" s="2356"/>
      <c r="V20" s="2356"/>
      <c r="W20" s="2356"/>
      <c r="X20" s="2356"/>
      <c r="Y20" s="2356"/>
      <c r="Z20" s="2356"/>
      <c r="AA20" s="2356"/>
      <c r="AB20" s="2356"/>
      <c r="AC20" s="2356"/>
      <c r="AD20" s="2356"/>
      <c r="AE20" s="2356"/>
      <c r="AF20" s="2356"/>
      <c r="AG20" s="2356"/>
      <c r="AH20" s="2356"/>
      <c r="AI20" s="2367"/>
      <c r="AJ20" s="2353">
        <v>3</v>
      </c>
      <c r="AK20" s="2354"/>
      <c r="AL20" s="2354"/>
      <c r="AM20" s="2354"/>
      <c r="AN20" s="2354"/>
      <c r="AO20" s="2354"/>
      <c r="AP20" s="2354"/>
      <c r="AQ20" s="2354"/>
      <c r="AR20" s="2354"/>
      <c r="AS20" s="2354"/>
      <c r="AT20" s="2354"/>
      <c r="AU20" s="2354"/>
      <c r="AV20" s="2354"/>
      <c r="AW20" s="2354"/>
      <c r="AX20" s="2354"/>
      <c r="AY20" s="2354"/>
      <c r="AZ20" s="2354">
        <v>1741</v>
      </c>
      <c r="BA20" s="2354"/>
      <c r="BB20" s="2354"/>
      <c r="BC20" s="2354"/>
      <c r="BD20" s="2354"/>
      <c r="BE20" s="2354"/>
      <c r="BF20" s="2354"/>
      <c r="BG20" s="2354"/>
      <c r="BH20" s="2354"/>
      <c r="BI20" s="2354"/>
      <c r="BJ20" s="2354"/>
      <c r="BK20" s="2354"/>
      <c r="BL20" s="2354"/>
      <c r="BM20" s="2354"/>
      <c r="BN20" s="2354"/>
      <c r="BO20" s="2354"/>
      <c r="BP20" s="2354"/>
      <c r="BQ20" s="1235"/>
    </row>
    <row r="21" spans="1:75" ht="12.2" customHeight="1" x14ac:dyDescent="0.15">
      <c r="A21" s="2372" t="s">
        <v>989</v>
      </c>
      <c r="B21" s="2373"/>
      <c r="C21" s="2363">
        <v>0</v>
      </c>
      <c r="D21" s="2364"/>
      <c r="E21" s="2364"/>
      <c r="F21" s="2364"/>
      <c r="G21" s="2364"/>
      <c r="H21" s="2364"/>
      <c r="I21" s="2364"/>
      <c r="J21" s="2364"/>
      <c r="K21" s="2364"/>
      <c r="L21" s="2364"/>
      <c r="M21" s="2364"/>
      <c r="N21" s="2364"/>
      <c r="O21" s="2364"/>
      <c r="P21" s="2364"/>
      <c r="Q21" s="2364"/>
      <c r="R21" s="2364"/>
      <c r="S21" s="2374">
        <v>1095</v>
      </c>
      <c r="T21" s="2374"/>
      <c r="U21" s="2374"/>
      <c r="V21" s="2374"/>
      <c r="W21" s="2374"/>
      <c r="X21" s="2374"/>
      <c r="Y21" s="2374"/>
      <c r="Z21" s="2374"/>
      <c r="AA21" s="2374"/>
      <c r="AB21" s="2374"/>
      <c r="AC21" s="2374"/>
      <c r="AD21" s="2374"/>
      <c r="AE21" s="2374"/>
      <c r="AF21" s="2374"/>
      <c r="AG21" s="2374"/>
      <c r="AH21" s="2374"/>
      <c r="AI21" s="2375"/>
      <c r="AJ21" s="2376" t="s">
        <v>52</v>
      </c>
      <c r="AK21" s="2377"/>
      <c r="AL21" s="2377"/>
      <c r="AM21" s="2377"/>
      <c r="AN21" s="2377"/>
      <c r="AO21" s="2377"/>
      <c r="AP21" s="2377"/>
      <c r="AQ21" s="2377"/>
      <c r="AR21" s="2377"/>
      <c r="AS21" s="2377"/>
      <c r="AT21" s="2377"/>
      <c r="AU21" s="2377"/>
      <c r="AV21" s="2377"/>
      <c r="AW21" s="2377"/>
      <c r="AX21" s="2377"/>
      <c r="AY21" s="2377"/>
      <c r="AZ21" s="2377" t="s">
        <v>52</v>
      </c>
      <c r="BA21" s="2377"/>
      <c r="BB21" s="2377"/>
      <c r="BC21" s="2377"/>
      <c r="BD21" s="2377"/>
      <c r="BE21" s="2377"/>
      <c r="BF21" s="2377"/>
      <c r="BG21" s="2377"/>
      <c r="BH21" s="2377"/>
      <c r="BI21" s="2377"/>
      <c r="BJ21" s="2377"/>
      <c r="BK21" s="2377"/>
      <c r="BL21" s="2377"/>
      <c r="BM21" s="2377"/>
      <c r="BN21" s="2377"/>
      <c r="BO21" s="2377"/>
      <c r="BP21" s="2377"/>
      <c r="BQ21" s="1235"/>
    </row>
    <row r="22" spans="1:75" ht="12.75" customHeight="1" x14ac:dyDescent="0.15">
      <c r="A22" s="491" t="s">
        <v>990</v>
      </c>
      <c r="B22" s="490"/>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1844"/>
      <c r="AB22" s="1844"/>
      <c r="AC22" s="1844"/>
      <c r="AD22" s="1844"/>
      <c r="AE22" s="1844"/>
      <c r="AF22" s="1844"/>
      <c r="AG22" s="1844"/>
      <c r="AH22" s="1844"/>
      <c r="AI22" s="1844"/>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1235"/>
      <c r="BW22" s="91"/>
    </row>
    <row r="23" spans="1:75" ht="9.75" customHeight="1" x14ac:dyDescent="0.15">
      <c r="A23" s="1234"/>
      <c r="B23" s="490"/>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1845"/>
      <c r="AB23" s="1845"/>
      <c r="AC23" s="1845"/>
      <c r="AD23" s="1845"/>
      <c r="AE23" s="1845"/>
      <c r="AF23" s="1845"/>
      <c r="AG23" s="1845"/>
      <c r="AH23" s="1845"/>
      <c r="AI23" s="1845"/>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W23" s="91"/>
    </row>
  </sheetData>
  <mergeCells count="91">
    <mergeCell ref="A21:B21"/>
    <mergeCell ref="C21:R21"/>
    <mergeCell ref="S21:AI21"/>
    <mergeCell ref="AJ21:AY21"/>
    <mergeCell ref="AZ21:BP21"/>
    <mergeCell ref="A20:B20"/>
    <mergeCell ref="C20:R20"/>
    <mergeCell ref="S20:AI20"/>
    <mergeCell ref="AJ20:AY20"/>
    <mergeCell ref="AZ20:BP20"/>
    <mergeCell ref="A19:B19"/>
    <mergeCell ref="C19:R19"/>
    <mergeCell ref="S19:AI19"/>
    <mergeCell ref="AJ19:AY19"/>
    <mergeCell ref="AZ19:BP19"/>
    <mergeCell ref="A18:B18"/>
    <mergeCell ref="C18:R18"/>
    <mergeCell ref="S18:AI18"/>
    <mergeCell ref="AJ18:AY18"/>
    <mergeCell ref="AZ18:BP18"/>
    <mergeCell ref="A17:B17"/>
    <mergeCell ref="C17:R17"/>
    <mergeCell ref="S17:AI17"/>
    <mergeCell ref="AJ17:AY17"/>
    <mergeCell ref="AZ17:BP17"/>
    <mergeCell ref="A16:B16"/>
    <mergeCell ref="C16:R16"/>
    <mergeCell ref="S16:AI16"/>
    <mergeCell ref="AJ16:AY16"/>
    <mergeCell ref="AZ16:BP16"/>
    <mergeCell ref="A15:B15"/>
    <mergeCell ref="C15:R15"/>
    <mergeCell ref="S15:AI15"/>
    <mergeCell ref="AJ15:AY15"/>
    <mergeCell ref="AZ15:BP15"/>
    <mergeCell ref="A14:B14"/>
    <mergeCell ref="C14:R14"/>
    <mergeCell ref="S14:AI14"/>
    <mergeCell ref="AJ14:AY14"/>
    <mergeCell ref="AZ14:BP14"/>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A9:B9"/>
    <mergeCell ref="C9:R9"/>
    <mergeCell ref="S9:AI9"/>
    <mergeCell ref="AJ9:AY9"/>
    <mergeCell ref="AZ9:BP9"/>
    <mergeCell ref="A8:B8"/>
    <mergeCell ref="C8:R8"/>
    <mergeCell ref="S8:AI8"/>
    <mergeCell ref="AJ8:AY8"/>
    <mergeCell ref="AZ8:BP8"/>
    <mergeCell ref="A7:B7"/>
    <mergeCell ref="C7:R7"/>
    <mergeCell ref="S7:AI7"/>
    <mergeCell ref="AJ7:AY7"/>
    <mergeCell ref="AZ7:BP7"/>
    <mergeCell ref="A5:B6"/>
    <mergeCell ref="C5:AI5"/>
    <mergeCell ref="AJ5:BP5"/>
    <mergeCell ref="C6:R6"/>
    <mergeCell ref="S6:AI6"/>
    <mergeCell ref="AJ6:AY6"/>
    <mergeCell ref="AZ6:BP6"/>
  </mergeCells>
  <phoneticPr fontId="60"/>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30"/>
  <sheetViews>
    <sheetView showGridLines="0" zoomScaleNormal="100" zoomScaleSheetLayoutView="100" workbookViewId="0">
      <selection activeCell="BT7" sqref="BT7"/>
    </sheetView>
  </sheetViews>
  <sheetFormatPr defaultRowHeight="12" x14ac:dyDescent="0.15"/>
  <cols>
    <col min="1" max="1" width="10.875" style="481" customWidth="1"/>
    <col min="2" max="2" width="3.875" style="481" customWidth="1"/>
    <col min="3" max="68" width="1.125" style="481" customWidth="1"/>
    <col min="69" max="69" width="1.125" style="1236" customWidth="1"/>
    <col min="70" max="70" width="1.75" style="481" customWidth="1"/>
    <col min="71" max="71" width="8" style="481" customWidth="1"/>
    <col min="72" max="72" width="4.875" style="481" customWidth="1"/>
    <col min="73" max="73" width="3.75" style="481" customWidth="1"/>
    <col min="74" max="79" width="12.625" style="481" customWidth="1"/>
    <col min="80" max="256" width="9" style="481"/>
    <col min="257" max="257" width="10.875" style="481" customWidth="1"/>
    <col min="258" max="258" width="3.875" style="481" customWidth="1"/>
    <col min="259" max="325" width="1.125" style="481" customWidth="1"/>
    <col min="326" max="326" width="5.875" style="481" customWidth="1"/>
    <col min="327" max="327" width="8" style="481" customWidth="1"/>
    <col min="328" max="328" width="4.875" style="481" customWidth="1"/>
    <col min="329" max="329" width="3.75" style="481" customWidth="1"/>
    <col min="330" max="335" width="12.625" style="481" customWidth="1"/>
    <col min="336" max="512" width="9" style="481"/>
    <col min="513" max="513" width="10.875" style="481" customWidth="1"/>
    <col min="514" max="514" width="3.875" style="481" customWidth="1"/>
    <col min="515" max="581" width="1.125" style="481" customWidth="1"/>
    <col min="582" max="582" width="5.875" style="481" customWidth="1"/>
    <col min="583" max="583" width="8" style="481" customWidth="1"/>
    <col min="584" max="584" width="4.875" style="481" customWidth="1"/>
    <col min="585" max="585" width="3.75" style="481" customWidth="1"/>
    <col min="586" max="591" width="12.625" style="481" customWidth="1"/>
    <col min="592" max="768" width="9" style="481"/>
    <col min="769" max="769" width="10.875" style="481" customWidth="1"/>
    <col min="770" max="770" width="3.875" style="481" customWidth="1"/>
    <col min="771" max="837" width="1.125" style="481" customWidth="1"/>
    <col min="838" max="838" width="5.875" style="481" customWidth="1"/>
    <col min="839" max="839" width="8" style="481" customWidth="1"/>
    <col min="840" max="840" width="4.875" style="481" customWidth="1"/>
    <col min="841" max="841" width="3.75" style="481" customWidth="1"/>
    <col min="842" max="847" width="12.625" style="481" customWidth="1"/>
    <col min="848" max="1024" width="9" style="481"/>
    <col min="1025" max="1025" width="10.875" style="481" customWidth="1"/>
    <col min="1026" max="1026" width="3.875" style="481" customWidth="1"/>
    <col min="1027" max="1093" width="1.125" style="481" customWidth="1"/>
    <col min="1094" max="1094" width="5.875" style="481" customWidth="1"/>
    <col min="1095" max="1095" width="8" style="481" customWidth="1"/>
    <col min="1096" max="1096" width="4.875" style="481" customWidth="1"/>
    <col min="1097" max="1097" width="3.75" style="481" customWidth="1"/>
    <col min="1098" max="1103" width="12.625" style="481" customWidth="1"/>
    <col min="1104" max="1280" width="9" style="481"/>
    <col min="1281" max="1281" width="10.875" style="481" customWidth="1"/>
    <col min="1282" max="1282" width="3.875" style="481" customWidth="1"/>
    <col min="1283" max="1349" width="1.125" style="481" customWidth="1"/>
    <col min="1350" max="1350" width="5.875" style="481" customWidth="1"/>
    <col min="1351" max="1351" width="8" style="481" customWidth="1"/>
    <col min="1352" max="1352" width="4.875" style="481" customWidth="1"/>
    <col min="1353" max="1353" width="3.75" style="481" customWidth="1"/>
    <col min="1354" max="1359" width="12.625" style="481" customWidth="1"/>
    <col min="1360" max="1536" width="9" style="481"/>
    <col min="1537" max="1537" width="10.875" style="481" customWidth="1"/>
    <col min="1538" max="1538" width="3.875" style="481" customWidth="1"/>
    <col min="1539" max="1605" width="1.125" style="481" customWidth="1"/>
    <col min="1606" max="1606" width="5.875" style="481" customWidth="1"/>
    <col min="1607" max="1607" width="8" style="481" customWidth="1"/>
    <col min="1608" max="1608" width="4.875" style="481" customWidth="1"/>
    <col min="1609" max="1609" width="3.75" style="481" customWidth="1"/>
    <col min="1610" max="1615" width="12.625" style="481" customWidth="1"/>
    <col min="1616" max="1792" width="9" style="481"/>
    <col min="1793" max="1793" width="10.875" style="481" customWidth="1"/>
    <col min="1794" max="1794" width="3.875" style="481" customWidth="1"/>
    <col min="1795" max="1861" width="1.125" style="481" customWidth="1"/>
    <col min="1862" max="1862" width="5.875" style="481" customWidth="1"/>
    <col min="1863" max="1863" width="8" style="481" customWidth="1"/>
    <col min="1864" max="1864" width="4.875" style="481" customWidth="1"/>
    <col min="1865" max="1865" width="3.75" style="481" customWidth="1"/>
    <col min="1866" max="1871" width="12.625" style="481" customWidth="1"/>
    <col min="1872" max="2048" width="9" style="481"/>
    <col min="2049" max="2049" width="10.875" style="481" customWidth="1"/>
    <col min="2050" max="2050" width="3.875" style="481" customWidth="1"/>
    <col min="2051" max="2117" width="1.125" style="481" customWidth="1"/>
    <col min="2118" max="2118" width="5.875" style="481" customWidth="1"/>
    <col min="2119" max="2119" width="8" style="481" customWidth="1"/>
    <col min="2120" max="2120" width="4.875" style="481" customWidth="1"/>
    <col min="2121" max="2121" width="3.75" style="481" customWidth="1"/>
    <col min="2122" max="2127" width="12.625" style="481" customWidth="1"/>
    <col min="2128" max="2304" width="9" style="481"/>
    <col min="2305" max="2305" width="10.875" style="481" customWidth="1"/>
    <col min="2306" max="2306" width="3.875" style="481" customWidth="1"/>
    <col min="2307" max="2373" width="1.125" style="481" customWidth="1"/>
    <col min="2374" max="2374" width="5.875" style="481" customWidth="1"/>
    <col min="2375" max="2375" width="8" style="481" customWidth="1"/>
    <col min="2376" max="2376" width="4.875" style="481" customWidth="1"/>
    <col min="2377" max="2377" width="3.75" style="481" customWidth="1"/>
    <col min="2378" max="2383" width="12.625" style="481" customWidth="1"/>
    <col min="2384" max="2560" width="9" style="481"/>
    <col min="2561" max="2561" width="10.875" style="481" customWidth="1"/>
    <col min="2562" max="2562" width="3.875" style="481" customWidth="1"/>
    <col min="2563" max="2629" width="1.125" style="481" customWidth="1"/>
    <col min="2630" max="2630" width="5.875" style="481" customWidth="1"/>
    <col min="2631" max="2631" width="8" style="481" customWidth="1"/>
    <col min="2632" max="2632" width="4.875" style="481" customWidth="1"/>
    <col min="2633" max="2633" width="3.75" style="481" customWidth="1"/>
    <col min="2634" max="2639" width="12.625" style="481" customWidth="1"/>
    <col min="2640" max="2816" width="9" style="481"/>
    <col min="2817" max="2817" width="10.875" style="481" customWidth="1"/>
    <col min="2818" max="2818" width="3.875" style="481" customWidth="1"/>
    <col min="2819" max="2885" width="1.125" style="481" customWidth="1"/>
    <col min="2886" max="2886" width="5.875" style="481" customWidth="1"/>
    <col min="2887" max="2887" width="8" style="481" customWidth="1"/>
    <col min="2888" max="2888" width="4.875" style="481" customWidth="1"/>
    <col min="2889" max="2889" width="3.75" style="481" customWidth="1"/>
    <col min="2890" max="2895" width="12.625" style="481" customWidth="1"/>
    <col min="2896" max="3072" width="9" style="481"/>
    <col min="3073" max="3073" width="10.875" style="481" customWidth="1"/>
    <col min="3074" max="3074" width="3.875" style="481" customWidth="1"/>
    <col min="3075" max="3141" width="1.125" style="481" customWidth="1"/>
    <col min="3142" max="3142" width="5.875" style="481" customWidth="1"/>
    <col min="3143" max="3143" width="8" style="481" customWidth="1"/>
    <col min="3144" max="3144" width="4.875" style="481" customWidth="1"/>
    <col min="3145" max="3145" width="3.75" style="481" customWidth="1"/>
    <col min="3146" max="3151" width="12.625" style="481" customWidth="1"/>
    <col min="3152" max="3328" width="9" style="481"/>
    <col min="3329" max="3329" width="10.875" style="481" customWidth="1"/>
    <col min="3330" max="3330" width="3.875" style="481" customWidth="1"/>
    <col min="3331" max="3397" width="1.125" style="481" customWidth="1"/>
    <col min="3398" max="3398" width="5.875" style="481" customWidth="1"/>
    <col min="3399" max="3399" width="8" style="481" customWidth="1"/>
    <col min="3400" max="3400" width="4.875" style="481" customWidth="1"/>
    <col min="3401" max="3401" width="3.75" style="481" customWidth="1"/>
    <col min="3402" max="3407" width="12.625" style="481" customWidth="1"/>
    <col min="3408" max="3584" width="9" style="481"/>
    <col min="3585" max="3585" width="10.875" style="481" customWidth="1"/>
    <col min="3586" max="3586" width="3.875" style="481" customWidth="1"/>
    <col min="3587" max="3653" width="1.125" style="481" customWidth="1"/>
    <col min="3654" max="3654" width="5.875" style="481" customWidth="1"/>
    <col min="3655" max="3655" width="8" style="481" customWidth="1"/>
    <col min="3656" max="3656" width="4.875" style="481" customWidth="1"/>
    <col min="3657" max="3657" width="3.75" style="481" customWidth="1"/>
    <col min="3658" max="3663" width="12.625" style="481" customWidth="1"/>
    <col min="3664" max="3840" width="9" style="481"/>
    <col min="3841" max="3841" width="10.875" style="481" customWidth="1"/>
    <col min="3842" max="3842" width="3.875" style="481" customWidth="1"/>
    <col min="3843" max="3909" width="1.125" style="481" customWidth="1"/>
    <col min="3910" max="3910" width="5.875" style="481" customWidth="1"/>
    <col min="3911" max="3911" width="8" style="481" customWidth="1"/>
    <col min="3912" max="3912" width="4.875" style="481" customWidth="1"/>
    <col min="3913" max="3913" width="3.75" style="481" customWidth="1"/>
    <col min="3914" max="3919" width="12.625" style="481" customWidth="1"/>
    <col min="3920" max="4096" width="9" style="481"/>
    <col min="4097" max="4097" width="10.875" style="481" customWidth="1"/>
    <col min="4098" max="4098" width="3.875" style="481" customWidth="1"/>
    <col min="4099" max="4165" width="1.125" style="481" customWidth="1"/>
    <col min="4166" max="4166" width="5.875" style="481" customWidth="1"/>
    <col min="4167" max="4167" width="8" style="481" customWidth="1"/>
    <col min="4168" max="4168" width="4.875" style="481" customWidth="1"/>
    <col min="4169" max="4169" width="3.75" style="481" customWidth="1"/>
    <col min="4170" max="4175" width="12.625" style="481" customWidth="1"/>
    <col min="4176" max="4352" width="9" style="481"/>
    <col min="4353" max="4353" width="10.875" style="481" customWidth="1"/>
    <col min="4354" max="4354" width="3.875" style="481" customWidth="1"/>
    <col min="4355" max="4421" width="1.125" style="481" customWidth="1"/>
    <col min="4422" max="4422" width="5.875" style="481" customWidth="1"/>
    <col min="4423" max="4423" width="8" style="481" customWidth="1"/>
    <col min="4424" max="4424" width="4.875" style="481" customWidth="1"/>
    <col min="4425" max="4425" width="3.75" style="481" customWidth="1"/>
    <col min="4426" max="4431" width="12.625" style="481" customWidth="1"/>
    <col min="4432" max="4608" width="9" style="481"/>
    <col min="4609" max="4609" width="10.875" style="481" customWidth="1"/>
    <col min="4610" max="4610" width="3.875" style="481" customWidth="1"/>
    <col min="4611" max="4677" width="1.125" style="481" customWidth="1"/>
    <col min="4678" max="4678" width="5.875" style="481" customWidth="1"/>
    <col min="4679" max="4679" width="8" style="481" customWidth="1"/>
    <col min="4680" max="4680" width="4.875" style="481" customWidth="1"/>
    <col min="4681" max="4681" width="3.75" style="481" customWidth="1"/>
    <col min="4682" max="4687" width="12.625" style="481" customWidth="1"/>
    <col min="4688" max="4864" width="9" style="481"/>
    <col min="4865" max="4865" width="10.875" style="481" customWidth="1"/>
    <col min="4866" max="4866" width="3.875" style="481" customWidth="1"/>
    <col min="4867" max="4933" width="1.125" style="481" customWidth="1"/>
    <col min="4934" max="4934" width="5.875" style="481" customWidth="1"/>
    <col min="4935" max="4935" width="8" style="481" customWidth="1"/>
    <col min="4936" max="4936" width="4.875" style="481" customWidth="1"/>
    <col min="4937" max="4937" width="3.75" style="481" customWidth="1"/>
    <col min="4938" max="4943" width="12.625" style="481" customWidth="1"/>
    <col min="4944" max="5120" width="9" style="481"/>
    <col min="5121" max="5121" width="10.875" style="481" customWidth="1"/>
    <col min="5122" max="5122" width="3.875" style="481" customWidth="1"/>
    <col min="5123" max="5189" width="1.125" style="481" customWidth="1"/>
    <col min="5190" max="5190" width="5.875" style="481" customWidth="1"/>
    <col min="5191" max="5191" width="8" style="481" customWidth="1"/>
    <col min="5192" max="5192" width="4.875" style="481" customWidth="1"/>
    <col min="5193" max="5193" width="3.75" style="481" customWidth="1"/>
    <col min="5194" max="5199" width="12.625" style="481" customWidth="1"/>
    <col min="5200" max="5376" width="9" style="481"/>
    <col min="5377" max="5377" width="10.875" style="481" customWidth="1"/>
    <col min="5378" max="5378" width="3.875" style="481" customWidth="1"/>
    <col min="5379" max="5445" width="1.125" style="481" customWidth="1"/>
    <col min="5446" max="5446" width="5.875" style="481" customWidth="1"/>
    <col min="5447" max="5447" width="8" style="481" customWidth="1"/>
    <col min="5448" max="5448" width="4.875" style="481" customWidth="1"/>
    <col min="5449" max="5449" width="3.75" style="481" customWidth="1"/>
    <col min="5450" max="5455" width="12.625" style="481" customWidth="1"/>
    <col min="5456" max="5632" width="9" style="481"/>
    <col min="5633" max="5633" width="10.875" style="481" customWidth="1"/>
    <col min="5634" max="5634" width="3.875" style="481" customWidth="1"/>
    <col min="5635" max="5701" width="1.125" style="481" customWidth="1"/>
    <col min="5702" max="5702" width="5.875" style="481" customWidth="1"/>
    <col min="5703" max="5703" width="8" style="481" customWidth="1"/>
    <col min="5704" max="5704" width="4.875" style="481" customWidth="1"/>
    <col min="5705" max="5705" width="3.75" style="481" customWidth="1"/>
    <col min="5706" max="5711" width="12.625" style="481" customWidth="1"/>
    <col min="5712" max="5888" width="9" style="481"/>
    <col min="5889" max="5889" width="10.875" style="481" customWidth="1"/>
    <col min="5890" max="5890" width="3.875" style="481" customWidth="1"/>
    <col min="5891" max="5957" width="1.125" style="481" customWidth="1"/>
    <col min="5958" max="5958" width="5.875" style="481" customWidth="1"/>
    <col min="5959" max="5959" width="8" style="481" customWidth="1"/>
    <col min="5960" max="5960" width="4.875" style="481" customWidth="1"/>
    <col min="5961" max="5961" width="3.75" style="481" customWidth="1"/>
    <col min="5962" max="5967" width="12.625" style="481" customWidth="1"/>
    <col min="5968" max="6144" width="9" style="481"/>
    <col min="6145" max="6145" width="10.875" style="481" customWidth="1"/>
    <col min="6146" max="6146" width="3.875" style="481" customWidth="1"/>
    <col min="6147" max="6213" width="1.125" style="481" customWidth="1"/>
    <col min="6214" max="6214" width="5.875" style="481" customWidth="1"/>
    <col min="6215" max="6215" width="8" style="481" customWidth="1"/>
    <col min="6216" max="6216" width="4.875" style="481" customWidth="1"/>
    <col min="6217" max="6217" width="3.75" style="481" customWidth="1"/>
    <col min="6218" max="6223" width="12.625" style="481" customWidth="1"/>
    <col min="6224" max="6400" width="9" style="481"/>
    <col min="6401" max="6401" width="10.875" style="481" customWidth="1"/>
    <col min="6402" max="6402" width="3.875" style="481" customWidth="1"/>
    <col min="6403" max="6469" width="1.125" style="481" customWidth="1"/>
    <col min="6470" max="6470" width="5.875" style="481" customWidth="1"/>
    <col min="6471" max="6471" width="8" style="481" customWidth="1"/>
    <col min="6472" max="6472" width="4.875" style="481" customWidth="1"/>
    <col min="6473" max="6473" width="3.75" style="481" customWidth="1"/>
    <col min="6474" max="6479" width="12.625" style="481" customWidth="1"/>
    <col min="6480" max="6656" width="9" style="481"/>
    <col min="6657" max="6657" width="10.875" style="481" customWidth="1"/>
    <col min="6658" max="6658" width="3.875" style="481" customWidth="1"/>
    <col min="6659" max="6725" width="1.125" style="481" customWidth="1"/>
    <col min="6726" max="6726" width="5.875" style="481" customWidth="1"/>
    <col min="6727" max="6727" width="8" style="481" customWidth="1"/>
    <col min="6728" max="6728" width="4.875" style="481" customWidth="1"/>
    <col min="6729" max="6729" width="3.75" style="481" customWidth="1"/>
    <col min="6730" max="6735" width="12.625" style="481" customWidth="1"/>
    <col min="6736" max="6912" width="9" style="481"/>
    <col min="6913" max="6913" width="10.875" style="481" customWidth="1"/>
    <col min="6914" max="6914" width="3.875" style="481" customWidth="1"/>
    <col min="6915" max="6981" width="1.125" style="481" customWidth="1"/>
    <col min="6982" max="6982" width="5.875" style="481" customWidth="1"/>
    <col min="6983" max="6983" width="8" style="481" customWidth="1"/>
    <col min="6984" max="6984" width="4.875" style="481" customWidth="1"/>
    <col min="6985" max="6985" width="3.75" style="481" customWidth="1"/>
    <col min="6986" max="6991" width="12.625" style="481" customWidth="1"/>
    <col min="6992" max="7168" width="9" style="481"/>
    <col min="7169" max="7169" width="10.875" style="481" customWidth="1"/>
    <col min="7170" max="7170" width="3.875" style="481" customWidth="1"/>
    <col min="7171" max="7237" width="1.125" style="481" customWidth="1"/>
    <col min="7238" max="7238" width="5.875" style="481" customWidth="1"/>
    <col min="7239" max="7239" width="8" style="481" customWidth="1"/>
    <col min="7240" max="7240" width="4.875" style="481" customWidth="1"/>
    <col min="7241" max="7241" width="3.75" style="481" customWidth="1"/>
    <col min="7242" max="7247" width="12.625" style="481" customWidth="1"/>
    <col min="7248" max="7424" width="9" style="481"/>
    <col min="7425" max="7425" width="10.875" style="481" customWidth="1"/>
    <col min="7426" max="7426" width="3.875" style="481" customWidth="1"/>
    <col min="7427" max="7493" width="1.125" style="481" customWidth="1"/>
    <col min="7494" max="7494" width="5.875" style="481" customWidth="1"/>
    <col min="7495" max="7495" width="8" style="481" customWidth="1"/>
    <col min="7496" max="7496" width="4.875" style="481" customWidth="1"/>
    <col min="7497" max="7497" width="3.75" style="481" customWidth="1"/>
    <col min="7498" max="7503" width="12.625" style="481" customWidth="1"/>
    <col min="7504" max="7680" width="9" style="481"/>
    <col min="7681" max="7681" width="10.875" style="481" customWidth="1"/>
    <col min="7682" max="7682" width="3.875" style="481" customWidth="1"/>
    <col min="7683" max="7749" width="1.125" style="481" customWidth="1"/>
    <col min="7750" max="7750" width="5.875" style="481" customWidth="1"/>
    <col min="7751" max="7751" width="8" style="481" customWidth="1"/>
    <col min="7752" max="7752" width="4.875" style="481" customWidth="1"/>
    <col min="7753" max="7753" width="3.75" style="481" customWidth="1"/>
    <col min="7754" max="7759" width="12.625" style="481" customWidth="1"/>
    <col min="7760" max="7936" width="9" style="481"/>
    <col min="7937" max="7937" width="10.875" style="481" customWidth="1"/>
    <col min="7938" max="7938" width="3.875" style="481" customWidth="1"/>
    <col min="7939" max="8005" width="1.125" style="481" customWidth="1"/>
    <col min="8006" max="8006" width="5.875" style="481" customWidth="1"/>
    <col min="8007" max="8007" width="8" style="481" customWidth="1"/>
    <col min="8008" max="8008" width="4.875" style="481" customWidth="1"/>
    <col min="8009" max="8009" width="3.75" style="481" customWidth="1"/>
    <col min="8010" max="8015" width="12.625" style="481" customWidth="1"/>
    <col min="8016" max="8192" width="9" style="481"/>
    <col min="8193" max="8193" width="10.875" style="481" customWidth="1"/>
    <col min="8194" max="8194" width="3.875" style="481" customWidth="1"/>
    <col min="8195" max="8261" width="1.125" style="481" customWidth="1"/>
    <col min="8262" max="8262" width="5.875" style="481" customWidth="1"/>
    <col min="8263" max="8263" width="8" style="481" customWidth="1"/>
    <col min="8264" max="8264" width="4.875" style="481" customWidth="1"/>
    <col min="8265" max="8265" width="3.75" style="481" customWidth="1"/>
    <col min="8266" max="8271" width="12.625" style="481" customWidth="1"/>
    <col min="8272" max="8448" width="9" style="481"/>
    <col min="8449" max="8449" width="10.875" style="481" customWidth="1"/>
    <col min="8450" max="8450" width="3.875" style="481" customWidth="1"/>
    <col min="8451" max="8517" width="1.125" style="481" customWidth="1"/>
    <col min="8518" max="8518" width="5.875" style="481" customWidth="1"/>
    <col min="8519" max="8519" width="8" style="481" customWidth="1"/>
    <col min="8520" max="8520" width="4.875" style="481" customWidth="1"/>
    <col min="8521" max="8521" width="3.75" style="481" customWidth="1"/>
    <col min="8522" max="8527" width="12.625" style="481" customWidth="1"/>
    <col min="8528" max="8704" width="9" style="481"/>
    <col min="8705" max="8705" width="10.875" style="481" customWidth="1"/>
    <col min="8706" max="8706" width="3.875" style="481" customWidth="1"/>
    <col min="8707" max="8773" width="1.125" style="481" customWidth="1"/>
    <col min="8774" max="8774" width="5.875" style="481" customWidth="1"/>
    <col min="8775" max="8775" width="8" style="481" customWidth="1"/>
    <col min="8776" max="8776" width="4.875" style="481" customWidth="1"/>
    <col min="8777" max="8777" width="3.75" style="481" customWidth="1"/>
    <col min="8778" max="8783" width="12.625" style="481" customWidth="1"/>
    <col min="8784" max="8960" width="9" style="481"/>
    <col min="8961" max="8961" width="10.875" style="481" customWidth="1"/>
    <col min="8962" max="8962" width="3.875" style="481" customWidth="1"/>
    <col min="8963" max="9029" width="1.125" style="481" customWidth="1"/>
    <col min="9030" max="9030" width="5.875" style="481" customWidth="1"/>
    <col min="9031" max="9031" width="8" style="481" customWidth="1"/>
    <col min="9032" max="9032" width="4.875" style="481" customWidth="1"/>
    <col min="9033" max="9033" width="3.75" style="481" customWidth="1"/>
    <col min="9034" max="9039" width="12.625" style="481" customWidth="1"/>
    <col min="9040" max="9216" width="9" style="481"/>
    <col min="9217" max="9217" width="10.875" style="481" customWidth="1"/>
    <col min="9218" max="9218" width="3.875" style="481" customWidth="1"/>
    <col min="9219" max="9285" width="1.125" style="481" customWidth="1"/>
    <col min="9286" max="9286" width="5.875" style="481" customWidth="1"/>
    <col min="9287" max="9287" width="8" style="481" customWidth="1"/>
    <col min="9288" max="9288" width="4.875" style="481" customWidth="1"/>
    <col min="9289" max="9289" width="3.75" style="481" customWidth="1"/>
    <col min="9290" max="9295" width="12.625" style="481" customWidth="1"/>
    <col min="9296" max="9472" width="9" style="481"/>
    <col min="9473" max="9473" width="10.875" style="481" customWidth="1"/>
    <col min="9474" max="9474" width="3.875" style="481" customWidth="1"/>
    <col min="9475" max="9541" width="1.125" style="481" customWidth="1"/>
    <col min="9542" max="9542" width="5.875" style="481" customWidth="1"/>
    <col min="9543" max="9543" width="8" style="481" customWidth="1"/>
    <col min="9544" max="9544" width="4.875" style="481" customWidth="1"/>
    <col min="9545" max="9545" width="3.75" style="481" customWidth="1"/>
    <col min="9546" max="9551" width="12.625" style="481" customWidth="1"/>
    <col min="9552" max="9728" width="9" style="481"/>
    <col min="9729" max="9729" width="10.875" style="481" customWidth="1"/>
    <col min="9730" max="9730" width="3.875" style="481" customWidth="1"/>
    <col min="9731" max="9797" width="1.125" style="481" customWidth="1"/>
    <col min="9798" max="9798" width="5.875" style="481" customWidth="1"/>
    <col min="9799" max="9799" width="8" style="481" customWidth="1"/>
    <col min="9800" max="9800" width="4.875" style="481" customWidth="1"/>
    <col min="9801" max="9801" width="3.75" style="481" customWidth="1"/>
    <col min="9802" max="9807" width="12.625" style="481" customWidth="1"/>
    <col min="9808" max="9984" width="9" style="481"/>
    <col min="9985" max="9985" width="10.875" style="481" customWidth="1"/>
    <col min="9986" max="9986" width="3.875" style="481" customWidth="1"/>
    <col min="9987" max="10053" width="1.125" style="481" customWidth="1"/>
    <col min="10054" max="10054" width="5.875" style="481" customWidth="1"/>
    <col min="10055" max="10055" width="8" style="481" customWidth="1"/>
    <col min="10056" max="10056" width="4.875" style="481" customWidth="1"/>
    <col min="10057" max="10057" width="3.75" style="481" customWidth="1"/>
    <col min="10058" max="10063" width="12.625" style="481" customWidth="1"/>
    <col min="10064" max="10240" width="9" style="481"/>
    <col min="10241" max="10241" width="10.875" style="481" customWidth="1"/>
    <col min="10242" max="10242" width="3.875" style="481" customWidth="1"/>
    <col min="10243" max="10309" width="1.125" style="481" customWidth="1"/>
    <col min="10310" max="10310" width="5.875" style="481" customWidth="1"/>
    <col min="10311" max="10311" width="8" style="481" customWidth="1"/>
    <col min="10312" max="10312" width="4.875" style="481" customWidth="1"/>
    <col min="10313" max="10313" width="3.75" style="481" customWidth="1"/>
    <col min="10314" max="10319" width="12.625" style="481" customWidth="1"/>
    <col min="10320" max="10496" width="9" style="481"/>
    <col min="10497" max="10497" width="10.875" style="481" customWidth="1"/>
    <col min="10498" max="10498" width="3.875" style="481" customWidth="1"/>
    <col min="10499" max="10565" width="1.125" style="481" customWidth="1"/>
    <col min="10566" max="10566" width="5.875" style="481" customWidth="1"/>
    <col min="10567" max="10567" width="8" style="481" customWidth="1"/>
    <col min="10568" max="10568" width="4.875" style="481" customWidth="1"/>
    <col min="10569" max="10569" width="3.75" style="481" customWidth="1"/>
    <col min="10570" max="10575" width="12.625" style="481" customWidth="1"/>
    <col min="10576" max="10752" width="9" style="481"/>
    <col min="10753" max="10753" width="10.875" style="481" customWidth="1"/>
    <col min="10754" max="10754" width="3.875" style="481" customWidth="1"/>
    <col min="10755" max="10821" width="1.125" style="481" customWidth="1"/>
    <col min="10822" max="10822" width="5.875" style="481" customWidth="1"/>
    <col min="10823" max="10823" width="8" style="481" customWidth="1"/>
    <col min="10824" max="10824" width="4.875" style="481" customWidth="1"/>
    <col min="10825" max="10825" width="3.75" style="481" customWidth="1"/>
    <col min="10826" max="10831" width="12.625" style="481" customWidth="1"/>
    <col min="10832" max="11008" width="9" style="481"/>
    <col min="11009" max="11009" width="10.875" style="481" customWidth="1"/>
    <col min="11010" max="11010" width="3.875" style="481" customWidth="1"/>
    <col min="11011" max="11077" width="1.125" style="481" customWidth="1"/>
    <col min="11078" max="11078" width="5.875" style="481" customWidth="1"/>
    <col min="11079" max="11079" width="8" style="481" customWidth="1"/>
    <col min="11080" max="11080" width="4.875" style="481" customWidth="1"/>
    <col min="11081" max="11081" width="3.75" style="481" customWidth="1"/>
    <col min="11082" max="11087" width="12.625" style="481" customWidth="1"/>
    <col min="11088" max="11264" width="9" style="481"/>
    <col min="11265" max="11265" width="10.875" style="481" customWidth="1"/>
    <col min="11266" max="11266" width="3.875" style="481" customWidth="1"/>
    <col min="11267" max="11333" width="1.125" style="481" customWidth="1"/>
    <col min="11334" max="11334" width="5.875" style="481" customWidth="1"/>
    <col min="11335" max="11335" width="8" style="481" customWidth="1"/>
    <col min="11336" max="11336" width="4.875" style="481" customWidth="1"/>
    <col min="11337" max="11337" width="3.75" style="481" customWidth="1"/>
    <col min="11338" max="11343" width="12.625" style="481" customWidth="1"/>
    <col min="11344" max="11520" width="9" style="481"/>
    <col min="11521" max="11521" width="10.875" style="481" customWidth="1"/>
    <col min="11522" max="11522" width="3.875" style="481" customWidth="1"/>
    <col min="11523" max="11589" width="1.125" style="481" customWidth="1"/>
    <col min="11590" max="11590" width="5.875" style="481" customWidth="1"/>
    <col min="11591" max="11591" width="8" style="481" customWidth="1"/>
    <col min="11592" max="11592" width="4.875" style="481" customWidth="1"/>
    <col min="11593" max="11593" width="3.75" style="481" customWidth="1"/>
    <col min="11594" max="11599" width="12.625" style="481" customWidth="1"/>
    <col min="11600" max="11776" width="9" style="481"/>
    <col min="11777" max="11777" width="10.875" style="481" customWidth="1"/>
    <col min="11778" max="11778" width="3.875" style="481" customWidth="1"/>
    <col min="11779" max="11845" width="1.125" style="481" customWidth="1"/>
    <col min="11846" max="11846" width="5.875" style="481" customWidth="1"/>
    <col min="11847" max="11847" width="8" style="481" customWidth="1"/>
    <col min="11848" max="11848" width="4.875" style="481" customWidth="1"/>
    <col min="11849" max="11849" width="3.75" style="481" customWidth="1"/>
    <col min="11850" max="11855" width="12.625" style="481" customWidth="1"/>
    <col min="11856" max="12032" width="9" style="481"/>
    <col min="12033" max="12033" width="10.875" style="481" customWidth="1"/>
    <col min="12034" max="12034" width="3.875" style="481" customWidth="1"/>
    <col min="12035" max="12101" width="1.125" style="481" customWidth="1"/>
    <col min="12102" max="12102" width="5.875" style="481" customWidth="1"/>
    <col min="12103" max="12103" width="8" style="481" customWidth="1"/>
    <col min="12104" max="12104" width="4.875" style="481" customWidth="1"/>
    <col min="12105" max="12105" width="3.75" style="481" customWidth="1"/>
    <col min="12106" max="12111" width="12.625" style="481" customWidth="1"/>
    <col min="12112" max="12288" width="9" style="481"/>
    <col min="12289" max="12289" width="10.875" style="481" customWidth="1"/>
    <col min="12290" max="12290" width="3.875" style="481" customWidth="1"/>
    <col min="12291" max="12357" width="1.125" style="481" customWidth="1"/>
    <col min="12358" max="12358" width="5.875" style="481" customWidth="1"/>
    <col min="12359" max="12359" width="8" style="481" customWidth="1"/>
    <col min="12360" max="12360" width="4.875" style="481" customWidth="1"/>
    <col min="12361" max="12361" width="3.75" style="481" customWidth="1"/>
    <col min="12362" max="12367" width="12.625" style="481" customWidth="1"/>
    <col min="12368" max="12544" width="9" style="481"/>
    <col min="12545" max="12545" width="10.875" style="481" customWidth="1"/>
    <col min="12546" max="12546" width="3.875" style="481" customWidth="1"/>
    <col min="12547" max="12613" width="1.125" style="481" customWidth="1"/>
    <col min="12614" max="12614" width="5.875" style="481" customWidth="1"/>
    <col min="12615" max="12615" width="8" style="481" customWidth="1"/>
    <col min="12616" max="12616" width="4.875" style="481" customWidth="1"/>
    <col min="12617" max="12617" width="3.75" style="481" customWidth="1"/>
    <col min="12618" max="12623" width="12.625" style="481" customWidth="1"/>
    <col min="12624" max="12800" width="9" style="481"/>
    <col min="12801" max="12801" width="10.875" style="481" customWidth="1"/>
    <col min="12802" max="12802" width="3.875" style="481" customWidth="1"/>
    <col min="12803" max="12869" width="1.125" style="481" customWidth="1"/>
    <col min="12870" max="12870" width="5.875" style="481" customWidth="1"/>
    <col min="12871" max="12871" width="8" style="481" customWidth="1"/>
    <col min="12872" max="12872" width="4.875" style="481" customWidth="1"/>
    <col min="12873" max="12873" width="3.75" style="481" customWidth="1"/>
    <col min="12874" max="12879" width="12.625" style="481" customWidth="1"/>
    <col min="12880" max="13056" width="9" style="481"/>
    <col min="13057" max="13057" width="10.875" style="481" customWidth="1"/>
    <col min="13058" max="13058" width="3.875" style="481" customWidth="1"/>
    <col min="13059" max="13125" width="1.125" style="481" customWidth="1"/>
    <col min="13126" max="13126" width="5.875" style="481" customWidth="1"/>
    <col min="13127" max="13127" width="8" style="481" customWidth="1"/>
    <col min="13128" max="13128" width="4.875" style="481" customWidth="1"/>
    <col min="13129" max="13129" width="3.75" style="481" customWidth="1"/>
    <col min="13130" max="13135" width="12.625" style="481" customWidth="1"/>
    <col min="13136" max="13312" width="9" style="481"/>
    <col min="13313" max="13313" width="10.875" style="481" customWidth="1"/>
    <col min="13314" max="13314" width="3.875" style="481" customWidth="1"/>
    <col min="13315" max="13381" width="1.125" style="481" customWidth="1"/>
    <col min="13382" max="13382" width="5.875" style="481" customWidth="1"/>
    <col min="13383" max="13383" width="8" style="481" customWidth="1"/>
    <col min="13384" max="13384" width="4.875" style="481" customWidth="1"/>
    <col min="13385" max="13385" width="3.75" style="481" customWidth="1"/>
    <col min="13386" max="13391" width="12.625" style="481" customWidth="1"/>
    <col min="13392" max="13568" width="9" style="481"/>
    <col min="13569" max="13569" width="10.875" style="481" customWidth="1"/>
    <col min="13570" max="13570" width="3.875" style="481" customWidth="1"/>
    <col min="13571" max="13637" width="1.125" style="481" customWidth="1"/>
    <col min="13638" max="13638" width="5.875" style="481" customWidth="1"/>
    <col min="13639" max="13639" width="8" style="481" customWidth="1"/>
    <col min="13640" max="13640" width="4.875" style="481" customWidth="1"/>
    <col min="13641" max="13641" width="3.75" style="481" customWidth="1"/>
    <col min="13642" max="13647" width="12.625" style="481" customWidth="1"/>
    <col min="13648" max="13824" width="9" style="481"/>
    <col min="13825" max="13825" width="10.875" style="481" customWidth="1"/>
    <col min="13826" max="13826" width="3.875" style="481" customWidth="1"/>
    <col min="13827" max="13893" width="1.125" style="481" customWidth="1"/>
    <col min="13894" max="13894" width="5.875" style="481" customWidth="1"/>
    <col min="13895" max="13895" width="8" style="481" customWidth="1"/>
    <col min="13896" max="13896" width="4.875" style="481" customWidth="1"/>
    <col min="13897" max="13897" width="3.75" style="481" customWidth="1"/>
    <col min="13898" max="13903" width="12.625" style="481" customWidth="1"/>
    <col min="13904" max="14080" width="9" style="481"/>
    <col min="14081" max="14081" width="10.875" style="481" customWidth="1"/>
    <col min="14082" max="14082" width="3.875" style="481" customWidth="1"/>
    <col min="14083" max="14149" width="1.125" style="481" customWidth="1"/>
    <col min="14150" max="14150" width="5.875" style="481" customWidth="1"/>
    <col min="14151" max="14151" width="8" style="481" customWidth="1"/>
    <col min="14152" max="14152" width="4.875" style="481" customWidth="1"/>
    <col min="14153" max="14153" width="3.75" style="481" customWidth="1"/>
    <col min="14154" max="14159" width="12.625" style="481" customWidth="1"/>
    <col min="14160" max="14336" width="9" style="481"/>
    <col min="14337" max="14337" width="10.875" style="481" customWidth="1"/>
    <col min="14338" max="14338" width="3.875" style="481" customWidth="1"/>
    <col min="14339" max="14405" width="1.125" style="481" customWidth="1"/>
    <col min="14406" max="14406" width="5.875" style="481" customWidth="1"/>
    <col min="14407" max="14407" width="8" style="481" customWidth="1"/>
    <col min="14408" max="14408" width="4.875" style="481" customWidth="1"/>
    <col min="14409" max="14409" width="3.75" style="481" customWidth="1"/>
    <col min="14410" max="14415" width="12.625" style="481" customWidth="1"/>
    <col min="14416" max="14592" width="9" style="481"/>
    <col min="14593" max="14593" width="10.875" style="481" customWidth="1"/>
    <col min="14594" max="14594" width="3.875" style="481" customWidth="1"/>
    <col min="14595" max="14661" width="1.125" style="481" customWidth="1"/>
    <col min="14662" max="14662" width="5.875" style="481" customWidth="1"/>
    <col min="14663" max="14663" width="8" style="481" customWidth="1"/>
    <col min="14664" max="14664" width="4.875" style="481" customWidth="1"/>
    <col min="14665" max="14665" width="3.75" style="481" customWidth="1"/>
    <col min="14666" max="14671" width="12.625" style="481" customWidth="1"/>
    <col min="14672" max="14848" width="9" style="481"/>
    <col min="14849" max="14849" width="10.875" style="481" customWidth="1"/>
    <col min="14850" max="14850" width="3.875" style="481" customWidth="1"/>
    <col min="14851" max="14917" width="1.125" style="481" customWidth="1"/>
    <col min="14918" max="14918" width="5.875" style="481" customWidth="1"/>
    <col min="14919" max="14919" width="8" style="481" customWidth="1"/>
    <col min="14920" max="14920" width="4.875" style="481" customWidth="1"/>
    <col min="14921" max="14921" width="3.75" style="481" customWidth="1"/>
    <col min="14922" max="14927" width="12.625" style="481" customWidth="1"/>
    <col min="14928" max="15104" width="9" style="481"/>
    <col min="15105" max="15105" width="10.875" style="481" customWidth="1"/>
    <col min="15106" max="15106" width="3.875" style="481" customWidth="1"/>
    <col min="15107" max="15173" width="1.125" style="481" customWidth="1"/>
    <col min="15174" max="15174" width="5.875" style="481" customWidth="1"/>
    <col min="15175" max="15175" width="8" style="481" customWidth="1"/>
    <col min="15176" max="15176" width="4.875" style="481" customWidth="1"/>
    <col min="15177" max="15177" width="3.75" style="481" customWidth="1"/>
    <col min="15178" max="15183" width="12.625" style="481" customWidth="1"/>
    <col min="15184" max="15360" width="9" style="481"/>
    <col min="15361" max="15361" width="10.875" style="481" customWidth="1"/>
    <col min="15362" max="15362" width="3.875" style="481" customWidth="1"/>
    <col min="15363" max="15429" width="1.125" style="481" customWidth="1"/>
    <col min="15430" max="15430" width="5.875" style="481" customWidth="1"/>
    <col min="15431" max="15431" width="8" style="481" customWidth="1"/>
    <col min="15432" max="15432" width="4.875" style="481" customWidth="1"/>
    <col min="15433" max="15433" width="3.75" style="481" customWidth="1"/>
    <col min="15434" max="15439" width="12.625" style="481" customWidth="1"/>
    <col min="15440" max="15616" width="9" style="481"/>
    <col min="15617" max="15617" width="10.875" style="481" customWidth="1"/>
    <col min="15618" max="15618" width="3.875" style="481" customWidth="1"/>
    <col min="15619" max="15685" width="1.125" style="481" customWidth="1"/>
    <col min="15686" max="15686" width="5.875" style="481" customWidth="1"/>
    <col min="15687" max="15687" width="8" style="481" customWidth="1"/>
    <col min="15688" max="15688" width="4.875" style="481" customWidth="1"/>
    <col min="15689" max="15689" width="3.75" style="481" customWidth="1"/>
    <col min="15690" max="15695" width="12.625" style="481" customWidth="1"/>
    <col min="15696" max="15872" width="9" style="481"/>
    <col min="15873" max="15873" width="10.875" style="481" customWidth="1"/>
    <col min="15874" max="15874" width="3.875" style="481" customWidth="1"/>
    <col min="15875" max="15941" width="1.125" style="481" customWidth="1"/>
    <col min="15942" max="15942" width="5.875" style="481" customWidth="1"/>
    <col min="15943" max="15943" width="8" style="481" customWidth="1"/>
    <col min="15944" max="15944" width="4.875" style="481" customWidth="1"/>
    <col min="15945" max="15945" width="3.75" style="481" customWidth="1"/>
    <col min="15946" max="15951" width="12.625" style="481" customWidth="1"/>
    <col min="15952" max="16128" width="9" style="481"/>
    <col min="16129" max="16129" width="10.875" style="481" customWidth="1"/>
    <col min="16130" max="16130" width="3.875" style="481" customWidth="1"/>
    <col min="16131" max="16197" width="1.125" style="481" customWidth="1"/>
    <col min="16198" max="16198" width="5.875" style="481" customWidth="1"/>
    <col min="16199" max="16199" width="8" style="481" customWidth="1"/>
    <col min="16200" max="16200" width="4.875" style="481" customWidth="1"/>
    <col min="16201" max="16201" width="3.75" style="481" customWidth="1"/>
    <col min="16202" max="16207" width="12.625" style="481" customWidth="1"/>
    <col min="16208" max="16384" width="9" style="481"/>
  </cols>
  <sheetData>
    <row r="1" spans="1:75" ht="17.45" customHeight="1" x14ac:dyDescent="0.15">
      <c r="A1" s="500"/>
      <c r="BB1" s="2378"/>
      <c r="BC1" s="2378"/>
      <c r="BD1" s="2378"/>
      <c r="BE1" s="2378"/>
      <c r="BF1" s="2378"/>
      <c r="BG1" s="2378"/>
      <c r="BH1" s="2378"/>
      <c r="BI1" s="2378"/>
      <c r="BJ1" s="2378"/>
      <c r="BK1" s="2378"/>
      <c r="BL1" s="2378"/>
      <c r="BM1" s="2378"/>
      <c r="BN1" s="2378"/>
      <c r="BQ1" s="499"/>
      <c r="BW1" s="91"/>
    </row>
    <row r="2" spans="1:75" ht="17.25" x14ac:dyDescent="0.15">
      <c r="P2" s="1236"/>
      <c r="S2" s="189" t="s">
        <v>991</v>
      </c>
      <c r="BW2" s="91"/>
    </row>
    <row r="3" spans="1:75" ht="22.7" customHeight="1" x14ac:dyDescent="0.15">
      <c r="A3" s="501" t="s">
        <v>992</v>
      </c>
      <c r="AB3" s="502" t="s">
        <v>993</v>
      </c>
      <c r="AC3" s="1236"/>
      <c r="AD3" s="1236"/>
      <c r="AE3" s="1236"/>
      <c r="AF3" s="1236"/>
      <c r="AG3" s="1236"/>
      <c r="AH3" s="1236"/>
      <c r="AI3" s="1236"/>
      <c r="AJ3" s="1236"/>
      <c r="AK3" s="1236"/>
      <c r="AL3" s="1236"/>
      <c r="AM3" s="1236"/>
      <c r="AN3" s="1236"/>
      <c r="AO3" s="1236"/>
      <c r="AP3" s="1236"/>
      <c r="BC3" s="484"/>
      <c r="BP3" s="503" t="s">
        <v>994</v>
      </c>
      <c r="BQ3" s="504"/>
      <c r="BW3" s="91"/>
    </row>
    <row r="4" spans="1:75" ht="12.2" customHeight="1" x14ac:dyDescent="0.15">
      <c r="A4" s="2380" t="s">
        <v>809</v>
      </c>
      <c r="B4" s="2381"/>
      <c r="C4" s="2381"/>
      <c r="D4" s="2381"/>
      <c r="E4" s="2382"/>
      <c r="F4" s="2386" t="s">
        <v>995</v>
      </c>
      <c r="G4" s="2387"/>
      <c r="H4" s="2387"/>
      <c r="I4" s="2387"/>
      <c r="J4" s="2387"/>
      <c r="K4" s="2387"/>
      <c r="L4" s="2387"/>
      <c r="M4" s="2387"/>
      <c r="N4" s="2387"/>
      <c r="O4" s="2387"/>
      <c r="P4" s="2387"/>
      <c r="Q4" s="2387"/>
      <c r="R4" s="2387"/>
      <c r="S4" s="2389" t="s">
        <v>996</v>
      </c>
      <c r="T4" s="2387"/>
      <c r="U4" s="2387"/>
      <c r="V4" s="2387"/>
      <c r="W4" s="2387"/>
      <c r="X4" s="2387"/>
      <c r="Y4" s="2387"/>
      <c r="Z4" s="2387"/>
      <c r="AA4" s="2387"/>
      <c r="AB4" s="2387"/>
      <c r="AC4" s="2387"/>
      <c r="AD4" s="2387"/>
      <c r="AE4" s="2390"/>
      <c r="AF4" s="2389" t="s">
        <v>997</v>
      </c>
      <c r="AG4" s="2393"/>
      <c r="AH4" s="2393"/>
      <c r="AI4" s="2393"/>
      <c r="AJ4" s="2393"/>
      <c r="AK4" s="2393"/>
      <c r="AL4" s="2393"/>
      <c r="AM4" s="2393"/>
      <c r="AN4" s="2393"/>
      <c r="AO4" s="2393"/>
      <c r="AP4" s="2393"/>
      <c r="AQ4" s="2393"/>
      <c r="AR4" s="2394"/>
      <c r="AS4" s="2398" t="s">
        <v>996</v>
      </c>
      <c r="AT4" s="2387"/>
      <c r="AU4" s="2387"/>
      <c r="AV4" s="2387"/>
      <c r="AW4" s="2387"/>
      <c r="AX4" s="2387"/>
      <c r="AY4" s="2387"/>
      <c r="AZ4" s="2387"/>
      <c r="BA4" s="2387"/>
      <c r="BB4" s="2387"/>
      <c r="BC4" s="2387"/>
      <c r="BD4" s="2387"/>
      <c r="BE4" s="2390"/>
      <c r="BF4" s="2398" t="s">
        <v>998</v>
      </c>
      <c r="BG4" s="2399"/>
      <c r="BH4" s="2399"/>
      <c r="BI4" s="2399"/>
      <c r="BJ4" s="2399"/>
      <c r="BK4" s="2399"/>
      <c r="BL4" s="2399"/>
      <c r="BM4" s="2399"/>
      <c r="BN4" s="2399"/>
      <c r="BO4" s="2399"/>
      <c r="BP4" s="2399"/>
      <c r="BQ4" s="2399"/>
      <c r="BR4" s="489"/>
    </row>
    <row r="5" spans="1:75" ht="14.25" customHeight="1" x14ac:dyDescent="0.15">
      <c r="A5" s="2383"/>
      <c r="B5" s="2384"/>
      <c r="C5" s="2384"/>
      <c r="D5" s="2384"/>
      <c r="E5" s="2385"/>
      <c r="F5" s="2388"/>
      <c r="G5" s="2388"/>
      <c r="H5" s="2388"/>
      <c r="I5" s="2388"/>
      <c r="J5" s="2388"/>
      <c r="K5" s="2388"/>
      <c r="L5" s="2388"/>
      <c r="M5" s="2388"/>
      <c r="N5" s="2388"/>
      <c r="O5" s="2388"/>
      <c r="P5" s="2388"/>
      <c r="Q5" s="2388"/>
      <c r="R5" s="2388"/>
      <c r="S5" s="2391"/>
      <c r="T5" s="2388"/>
      <c r="U5" s="2388"/>
      <c r="V5" s="2388"/>
      <c r="W5" s="2388"/>
      <c r="X5" s="2388"/>
      <c r="Y5" s="2388"/>
      <c r="Z5" s="2388"/>
      <c r="AA5" s="2388"/>
      <c r="AB5" s="2388"/>
      <c r="AC5" s="2388"/>
      <c r="AD5" s="2388"/>
      <c r="AE5" s="2392"/>
      <c r="AF5" s="2395"/>
      <c r="AG5" s="2396"/>
      <c r="AH5" s="2396"/>
      <c r="AI5" s="2396"/>
      <c r="AJ5" s="2396"/>
      <c r="AK5" s="2396"/>
      <c r="AL5" s="2396"/>
      <c r="AM5" s="2396"/>
      <c r="AN5" s="2396"/>
      <c r="AO5" s="2396"/>
      <c r="AP5" s="2396"/>
      <c r="AQ5" s="2396"/>
      <c r="AR5" s="2397"/>
      <c r="AS5" s="2391"/>
      <c r="AT5" s="2388"/>
      <c r="AU5" s="2388"/>
      <c r="AV5" s="2388"/>
      <c r="AW5" s="2388"/>
      <c r="AX5" s="2388"/>
      <c r="AY5" s="2388"/>
      <c r="AZ5" s="2388"/>
      <c r="BA5" s="2388"/>
      <c r="BB5" s="2388"/>
      <c r="BC5" s="2388"/>
      <c r="BD5" s="2388"/>
      <c r="BE5" s="2392"/>
      <c r="BF5" s="2400"/>
      <c r="BG5" s="2401"/>
      <c r="BH5" s="2401"/>
      <c r="BI5" s="2401"/>
      <c r="BJ5" s="2401"/>
      <c r="BK5" s="2401"/>
      <c r="BL5" s="2401"/>
      <c r="BM5" s="2401"/>
      <c r="BN5" s="2401"/>
      <c r="BO5" s="2401"/>
      <c r="BP5" s="2401"/>
      <c r="BQ5" s="2401"/>
      <c r="BR5" s="489"/>
    </row>
    <row r="6" spans="1:75" ht="12.2" customHeight="1" x14ac:dyDescent="0.15">
      <c r="A6" s="2402" t="s">
        <v>999</v>
      </c>
      <c r="B6" s="2403"/>
      <c r="C6" s="2403"/>
      <c r="D6" s="2403"/>
      <c r="E6" s="2404"/>
      <c r="F6" s="2405">
        <v>235745</v>
      </c>
      <c r="G6" s="2406"/>
      <c r="H6" s="2406"/>
      <c r="I6" s="2406"/>
      <c r="J6" s="2406"/>
      <c r="K6" s="2406"/>
      <c r="L6" s="2406"/>
      <c r="M6" s="2406"/>
      <c r="N6" s="2406"/>
      <c r="O6" s="2406"/>
      <c r="P6" s="2406"/>
      <c r="Q6" s="2406"/>
      <c r="R6" s="2406"/>
      <c r="S6" s="2407">
        <v>95</v>
      </c>
      <c r="T6" s="2407"/>
      <c r="U6" s="2407"/>
      <c r="V6" s="2407"/>
      <c r="W6" s="2407"/>
      <c r="X6" s="2407"/>
      <c r="Y6" s="2407"/>
      <c r="Z6" s="2407"/>
      <c r="AA6" s="2407"/>
      <c r="AB6" s="2407"/>
      <c r="AC6" s="2407"/>
      <c r="AD6" s="2407"/>
      <c r="AE6" s="2407"/>
      <c r="AF6" s="2406">
        <v>113501</v>
      </c>
      <c r="AG6" s="2406"/>
      <c r="AH6" s="2406"/>
      <c r="AI6" s="2406"/>
      <c r="AJ6" s="2406"/>
      <c r="AK6" s="2406"/>
      <c r="AL6" s="2406"/>
      <c r="AM6" s="2406"/>
      <c r="AN6" s="2406"/>
      <c r="AO6" s="2406"/>
      <c r="AP6" s="2406"/>
      <c r="AQ6" s="2406"/>
      <c r="AR6" s="2406"/>
      <c r="AS6" s="2407">
        <v>76.599999999999994</v>
      </c>
      <c r="AT6" s="2407"/>
      <c r="AU6" s="2407"/>
      <c r="AV6" s="2407"/>
      <c r="AW6" s="2407"/>
      <c r="AX6" s="2407"/>
      <c r="AY6" s="2407"/>
      <c r="AZ6" s="2407"/>
      <c r="BA6" s="2407"/>
      <c r="BB6" s="2407"/>
      <c r="BC6" s="2407"/>
      <c r="BD6" s="2407"/>
      <c r="BE6" s="2407"/>
      <c r="BF6" s="2379">
        <v>122244</v>
      </c>
      <c r="BG6" s="2379"/>
      <c r="BH6" s="2379"/>
      <c r="BI6" s="2379"/>
      <c r="BJ6" s="2379"/>
      <c r="BK6" s="2379"/>
      <c r="BL6" s="2379"/>
      <c r="BM6" s="2379"/>
      <c r="BN6" s="2379"/>
      <c r="BO6" s="2379"/>
      <c r="BP6" s="2379"/>
      <c r="BQ6" s="2379"/>
      <c r="BR6" s="489"/>
    </row>
    <row r="7" spans="1:75" ht="18.75" customHeight="1" x14ac:dyDescent="0.15">
      <c r="A7" s="1846"/>
      <c r="B7" s="1847"/>
      <c r="C7" s="1848"/>
      <c r="D7" s="1848"/>
      <c r="E7" s="1849"/>
      <c r="F7" s="1610"/>
      <c r="G7" s="1610"/>
      <c r="H7" s="1610"/>
      <c r="I7" s="1610"/>
      <c r="J7" s="1610"/>
      <c r="K7" s="1850"/>
      <c r="L7" s="1610"/>
      <c r="M7" s="505"/>
      <c r="N7" s="1611"/>
      <c r="O7" s="1611"/>
      <c r="P7" s="1611"/>
      <c r="Q7" s="1611"/>
      <c r="R7" s="1611"/>
      <c r="S7" s="1611"/>
      <c r="T7" s="1611"/>
      <c r="U7" s="1611"/>
      <c r="V7" s="1611"/>
      <c r="W7" s="1611"/>
      <c r="X7" s="1611"/>
      <c r="Y7" s="1851"/>
      <c r="Z7" s="1610"/>
      <c r="AA7" s="1610"/>
      <c r="AB7" s="1610"/>
      <c r="AC7" s="1610"/>
      <c r="AD7" s="1610"/>
      <c r="AE7" s="1610"/>
      <c r="AF7" s="1610"/>
      <c r="AG7" s="1610"/>
      <c r="AH7" s="1610"/>
      <c r="AI7" s="1610"/>
      <c r="AJ7" s="1850"/>
      <c r="AK7" s="505"/>
      <c r="AL7" s="1610"/>
      <c r="AM7" s="1610"/>
      <c r="AN7" s="1610"/>
      <c r="AO7" s="1610"/>
      <c r="AP7" s="1610"/>
      <c r="AQ7" s="1610"/>
      <c r="AR7" s="1610"/>
      <c r="AS7" s="1611"/>
      <c r="AT7" s="1611"/>
      <c r="AU7" s="1611"/>
      <c r="AV7" s="1611"/>
      <c r="AW7" s="1851"/>
      <c r="AX7" s="1610"/>
      <c r="AY7" s="1610"/>
      <c r="AZ7" s="1610"/>
      <c r="BA7" s="1610"/>
      <c r="BB7" s="1610"/>
      <c r="BC7" s="1610"/>
      <c r="BD7" s="1610"/>
      <c r="BE7" s="1612"/>
      <c r="BF7" s="1612"/>
      <c r="BG7" s="1612"/>
      <c r="BH7" s="1612"/>
      <c r="BI7" s="1612"/>
      <c r="BJ7" s="1612"/>
      <c r="BK7" s="1612"/>
      <c r="BL7" s="1236"/>
      <c r="BM7" s="1236"/>
      <c r="BN7" s="1236"/>
      <c r="BO7" s="1236"/>
      <c r="BP7" s="1236"/>
      <c r="BQ7" s="1713"/>
    </row>
    <row r="8" spans="1:75" ht="16.5" customHeight="1" x14ac:dyDescent="0.15">
      <c r="A8" s="2409" t="s">
        <v>1000</v>
      </c>
      <c r="B8" s="2410"/>
      <c r="C8" s="2410"/>
      <c r="D8" s="2410"/>
      <c r="E8" s="2411"/>
      <c r="F8" s="2412">
        <v>204919</v>
      </c>
      <c r="G8" s="2408"/>
      <c r="H8" s="2408"/>
      <c r="I8" s="2408"/>
      <c r="J8" s="2408"/>
      <c r="K8" s="2408"/>
      <c r="L8" s="2408"/>
      <c r="M8" s="2408"/>
      <c r="N8" s="2408"/>
      <c r="O8" s="2408"/>
      <c r="P8" s="2408"/>
      <c r="Q8" s="2408"/>
      <c r="R8" s="2408"/>
      <c r="S8" s="2413">
        <v>93.6</v>
      </c>
      <c r="T8" s="2413"/>
      <c r="U8" s="2413"/>
      <c r="V8" s="2413"/>
      <c r="W8" s="2413"/>
      <c r="X8" s="2413"/>
      <c r="Y8" s="2413"/>
      <c r="Z8" s="2413"/>
      <c r="AA8" s="2413"/>
      <c r="AB8" s="2413"/>
      <c r="AC8" s="2413"/>
      <c r="AD8" s="2413"/>
      <c r="AE8" s="2413"/>
      <c r="AF8" s="2408">
        <v>109528</v>
      </c>
      <c r="AG8" s="2408"/>
      <c r="AH8" s="2408"/>
      <c r="AI8" s="2408"/>
      <c r="AJ8" s="2408"/>
      <c r="AK8" s="2408"/>
      <c r="AL8" s="2408"/>
      <c r="AM8" s="2408"/>
      <c r="AN8" s="2408"/>
      <c r="AO8" s="2408"/>
      <c r="AP8" s="2408"/>
      <c r="AQ8" s="2408"/>
      <c r="AR8" s="2408"/>
      <c r="AS8" s="2413">
        <v>76.8</v>
      </c>
      <c r="AT8" s="2413"/>
      <c r="AU8" s="2413"/>
      <c r="AV8" s="2413"/>
      <c r="AW8" s="2413"/>
      <c r="AX8" s="2413"/>
      <c r="AY8" s="2413"/>
      <c r="AZ8" s="2413"/>
      <c r="BA8" s="2413"/>
      <c r="BB8" s="2413"/>
      <c r="BC8" s="2413"/>
      <c r="BD8" s="2413"/>
      <c r="BE8" s="2413"/>
      <c r="BF8" s="2408">
        <v>95390</v>
      </c>
      <c r="BG8" s="2408"/>
      <c r="BH8" s="2408"/>
      <c r="BI8" s="2408"/>
      <c r="BJ8" s="2408"/>
      <c r="BK8" s="2408"/>
      <c r="BL8" s="2408"/>
      <c r="BM8" s="2408"/>
      <c r="BN8" s="2408"/>
      <c r="BO8" s="2408"/>
      <c r="BP8" s="2408"/>
      <c r="BQ8" s="2408"/>
      <c r="BR8" s="1236"/>
    </row>
    <row r="9" spans="1:75" ht="16.5" customHeight="1" x14ac:dyDescent="0.15">
      <c r="A9" s="2409" t="s">
        <v>1001</v>
      </c>
      <c r="B9" s="2410"/>
      <c r="C9" s="2410"/>
      <c r="D9" s="2410"/>
      <c r="E9" s="2411"/>
      <c r="F9" s="2412">
        <v>895</v>
      </c>
      <c r="G9" s="2408"/>
      <c r="H9" s="2408"/>
      <c r="I9" s="2408"/>
      <c r="J9" s="2408"/>
      <c r="K9" s="2408"/>
      <c r="L9" s="2408"/>
      <c r="M9" s="2408"/>
      <c r="N9" s="2408"/>
      <c r="O9" s="2408"/>
      <c r="P9" s="2408"/>
      <c r="Q9" s="2408"/>
      <c r="R9" s="2408"/>
      <c r="S9" s="2413">
        <v>154.4</v>
      </c>
      <c r="T9" s="2413"/>
      <c r="U9" s="2413"/>
      <c r="V9" s="2413"/>
      <c r="W9" s="2413"/>
      <c r="X9" s="2413"/>
      <c r="Y9" s="2413"/>
      <c r="Z9" s="2413"/>
      <c r="AA9" s="2413"/>
      <c r="AB9" s="2413"/>
      <c r="AC9" s="2413"/>
      <c r="AD9" s="2413"/>
      <c r="AE9" s="2413"/>
      <c r="AF9" s="2408">
        <v>2769</v>
      </c>
      <c r="AG9" s="2408"/>
      <c r="AH9" s="2408"/>
      <c r="AI9" s="2408"/>
      <c r="AJ9" s="2408"/>
      <c r="AK9" s="2408"/>
      <c r="AL9" s="2408"/>
      <c r="AM9" s="2408"/>
      <c r="AN9" s="2408"/>
      <c r="AO9" s="2408"/>
      <c r="AP9" s="2408"/>
      <c r="AQ9" s="2408"/>
      <c r="AR9" s="2408"/>
      <c r="AS9" s="2413">
        <v>90.8</v>
      </c>
      <c r="AT9" s="2413"/>
      <c r="AU9" s="2413"/>
      <c r="AV9" s="2413"/>
      <c r="AW9" s="2413"/>
      <c r="AX9" s="2413"/>
      <c r="AY9" s="2413"/>
      <c r="AZ9" s="2413"/>
      <c r="BA9" s="2413"/>
      <c r="BB9" s="2413"/>
      <c r="BC9" s="2413"/>
      <c r="BD9" s="2413"/>
      <c r="BE9" s="2413"/>
      <c r="BF9" s="2408">
        <v>-1874</v>
      </c>
      <c r="BG9" s="2408"/>
      <c r="BH9" s="2408"/>
      <c r="BI9" s="2408"/>
      <c r="BJ9" s="2408"/>
      <c r="BK9" s="2408"/>
      <c r="BL9" s="2408"/>
      <c r="BM9" s="2408"/>
      <c r="BN9" s="2408"/>
      <c r="BO9" s="2408"/>
      <c r="BP9" s="2408"/>
      <c r="BQ9" s="2408"/>
      <c r="BR9" s="1842"/>
    </row>
    <row r="10" spans="1:75" ht="16.5" customHeight="1" x14ac:dyDescent="0.15">
      <c r="A10" s="2409" t="s">
        <v>1002</v>
      </c>
      <c r="B10" s="2410"/>
      <c r="C10" s="2410"/>
      <c r="D10" s="2410"/>
      <c r="E10" s="2411"/>
      <c r="F10" s="2412">
        <v>29929</v>
      </c>
      <c r="G10" s="2408"/>
      <c r="H10" s="2408"/>
      <c r="I10" s="2408"/>
      <c r="J10" s="2408"/>
      <c r="K10" s="2408"/>
      <c r="L10" s="2408"/>
      <c r="M10" s="2408"/>
      <c r="N10" s="2408"/>
      <c r="O10" s="2408"/>
      <c r="P10" s="2408"/>
      <c r="Q10" s="2408"/>
      <c r="R10" s="2408"/>
      <c r="S10" s="2413">
        <v>104.3</v>
      </c>
      <c r="T10" s="2413"/>
      <c r="U10" s="2413"/>
      <c r="V10" s="2413"/>
      <c r="W10" s="2413"/>
      <c r="X10" s="2413"/>
      <c r="Y10" s="2413"/>
      <c r="Z10" s="2413"/>
      <c r="AA10" s="2413"/>
      <c r="AB10" s="2413"/>
      <c r="AC10" s="2413"/>
      <c r="AD10" s="2413"/>
      <c r="AE10" s="2413"/>
      <c r="AF10" s="2408">
        <v>1203</v>
      </c>
      <c r="AG10" s="2408"/>
      <c r="AH10" s="2408"/>
      <c r="AI10" s="2408"/>
      <c r="AJ10" s="2408"/>
      <c r="AK10" s="2408"/>
      <c r="AL10" s="2408"/>
      <c r="AM10" s="2408"/>
      <c r="AN10" s="2408"/>
      <c r="AO10" s="2408"/>
      <c r="AP10" s="2408"/>
      <c r="AQ10" s="2408"/>
      <c r="AR10" s="2408"/>
      <c r="AS10" s="2413">
        <v>46.5</v>
      </c>
      <c r="AT10" s="2413"/>
      <c r="AU10" s="2413"/>
      <c r="AV10" s="2413"/>
      <c r="AW10" s="2413"/>
      <c r="AX10" s="2413"/>
      <c r="AY10" s="2413"/>
      <c r="AZ10" s="2413"/>
      <c r="BA10" s="2413"/>
      <c r="BB10" s="2413"/>
      <c r="BC10" s="2413"/>
      <c r="BD10" s="2413"/>
      <c r="BE10" s="2413"/>
      <c r="BF10" s="2408">
        <v>28725</v>
      </c>
      <c r="BG10" s="2408"/>
      <c r="BH10" s="2408"/>
      <c r="BI10" s="2408"/>
      <c r="BJ10" s="2408"/>
      <c r="BK10" s="2408"/>
      <c r="BL10" s="2408"/>
      <c r="BM10" s="2408"/>
      <c r="BN10" s="2408"/>
      <c r="BO10" s="2408"/>
      <c r="BP10" s="2408"/>
      <c r="BQ10" s="2408"/>
    </row>
    <row r="11" spans="1:75" ht="16.5" customHeight="1" x14ac:dyDescent="0.15">
      <c r="A11" s="2415" t="s">
        <v>1003</v>
      </c>
      <c r="B11" s="2416"/>
      <c r="C11" s="2416"/>
      <c r="D11" s="2416"/>
      <c r="E11" s="2417"/>
      <c r="F11" s="2418">
        <v>2</v>
      </c>
      <c r="G11" s="2419"/>
      <c r="H11" s="2419"/>
      <c r="I11" s="2419"/>
      <c r="J11" s="2419"/>
      <c r="K11" s="2419"/>
      <c r="L11" s="2419"/>
      <c r="M11" s="2419"/>
      <c r="N11" s="2419"/>
      <c r="O11" s="2419"/>
      <c r="P11" s="2419"/>
      <c r="Q11" s="2419"/>
      <c r="R11" s="2419"/>
      <c r="S11" s="2419" t="s">
        <v>1004</v>
      </c>
      <c r="T11" s="2419"/>
      <c r="U11" s="2419"/>
      <c r="V11" s="2419"/>
      <c r="W11" s="2419"/>
      <c r="X11" s="2419"/>
      <c r="Y11" s="2419"/>
      <c r="Z11" s="2419"/>
      <c r="AA11" s="2419"/>
      <c r="AB11" s="2419"/>
      <c r="AC11" s="2419"/>
      <c r="AD11" s="2419"/>
      <c r="AE11" s="2419"/>
      <c r="AF11" s="2420" t="s">
        <v>52</v>
      </c>
      <c r="AG11" s="2420"/>
      <c r="AH11" s="2420"/>
      <c r="AI11" s="2420"/>
      <c r="AJ11" s="2420"/>
      <c r="AK11" s="2420"/>
      <c r="AL11" s="2420"/>
      <c r="AM11" s="2420"/>
      <c r="AN11" s="2420"/>
      <c r="AO11" s="2420"/>
      <c r="AP11" s="2420"/>
      <c r="AQ11" s="2420"/>
      <c r="AR11" s="2420"/>
      <c r="AS11" s="2419" t="s">
        <v>52</v>
      </c>
      <c r="AT11" s="2419"/>
      <c r="AU11" s="2419"/>
      <c r="AV11" s="2419"/>
      <c r="AW11" s="2419"/>
      <c r="AX11" s="2419"/>
      <c r="AY11" s="2419"/>
      <c r="AZ11" s="2419"/>
      <c r="BA11" s="2419"/>
      <c r="BB11" s="2419"/>
      <c r="BC11" s="2419"/>
      <c r="BD11" s="2419"/>
      <c r="BE11" s="2419"/>
      <c r="BF11" s="2414">
        <v>2</v>
      </c>
      <c r="BG11" s="2414"/>
      <c r="BH11" s="2414"/>
      <c r="BI11" s="2414"/>
      <c r="BJ11" s="2414"/>
      <c r="BK11" s="2414"/>
      <c r="BL11" s="2414"/>
      <c r="BM11" s="2414"/>
      <c r="BN11" s="2414"/>
      <c r="BO11" s="2414"/>
      <c r="BP11" s="2414"/>
      <c r="BQ11" s="2414"/>
      <c r="BR11" s="1094"/>
    </row>
    <row r="12" spans="1:75" ht="14.25" customHeight="1" x14ac:dyDescent="0.15">
      <c r="A12" s="491" t="s">
        <v>990</v>
      </c>
      <c r="B12" s="506"/>
      <c r="C12" s="489"/>
      <c r="D12" s="489"/>
      <c r="E12" s="506"/>
      <c r="F12" s="489"/>
      <c r="G12" s="489"/>
      <c r="H12" s="489"/>
      <c r="I12" s="489"/>
      <c r="J12" s="489"/>
      <c r="K12" s="489"/>
      <c r="L12" s="489"/>
      <c r="M12" s="91"/>
      <c r="N12" s="1236"/>
      <c r="O12" s="1236"/>
      <c r="P12" s="1236"/>
      <c r="Q12" s="1236"/>
      <c r="R12" s="1236"/>
      <c r="S12" s="1236"/>
      <c r="T12" s="1236"/>
      <c r="U12" s="1236"/>
      <c r="V12" s="1236"/>
      <c r="W12" s="1236"/>
      <c r="X12" s="1236"/>
      <c r="Y12" s="1236"/>
      <c r="Z12" s="1236"/>
      <c r="AA12" s="1236"/>
      <c r="AB12" s="1236"/>
      <c r="AC12" s="1236"/>
      <c r="AD12" s="1236"/>
      <c r="AE12" s="1236"/>
      <c r="AF12" s="1236"/>
      <c r="AJ12" s="507"/>
      <c r="AM12" s="508"/>
      <c r="AN12" s="1236"/>
      <c r="AO12" s="1236"/>
      <c r="AP12" s="508"/>
      <c r="AQ12" s="96"/>
      <c r="AR12" s="9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852"/>
    </row>
    <row r="13" spans="1:75" ht="6" customHeight="1" x14ac:dyDescent="0.15">
      <c r="B13" s="506"/>
      <c r="C13" s="489"/>
      <c r="D13" s="489"/>
      <c r="E13" s="506"/>
      <c r="F13" s="489"/>
      <c r="G13" s="489"/>
      <c r="H13" s="489"/>
      <c r="I13" s="489"/>
      <c r="J13" s="489"/>
      <c r="K13" s="489"/>
      <c r="L13" s="489"/>
      <c r="M13" s="91"/>
      <c r="N13" s="1236"/>
      <c r="O13" s="1236"/>
      <c r="P13" s="1236"/>
      <c r="Q13" s="1236"/>
      <c r="R13" s="1236"/>
      <c r="S13" s="1236"/>
      <c r="T13" s="1236"/>
      <c r="U13" s="1236"/>
      <c r="V13" s="1236"/>
      <c r="W13" s="1236"/>
      <c r="X13" s="1236"/>
      <c r="Y13" s="1236"/>
      <c r="Z13" s="1236"/>
      <c r="AA13" s="1236"/>
      <c r="AB13" s="1236"/>
      <c r="AC13" s="1236"/>
      <c r="AD13" s="1236"/>
      <c r="AE13" s="1236"/>
      <c r="AF13" s="1236"/>
      <c r="AJ13" s="507"/>
      <c r="AM13" s="508"/>
      <c r="AN13" s="1236"/>
      <c r="AO13" s="1236"/>
      <c r="AP13" s="508"/>
      <c r="AQ13" s="96"/>
      <c r="AR13" s="9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852"/>
    </row>
    <row r="14" spans="1:75" ht="6" customHeight="1" x14ac:dyDescent="0.15">
      <c r="B14" s="506"/>
      <c r="C14" s="489"/>
      <c r="D14" s="489"/>
      <c r="E14" s="506"/>
      <c r="F14" s="489"/>
      <c r="G14" s="489"/>
      <c r="H14" s="489"/>
      <c r="I14" s="489"/>
      <c r="J14" s="489"/>
      <c r="K14" s="489"/>
      <c r="L14" s="489"/>
      <c r="M14" s="91"/>
      <c r="N14" s="1236"/>
      <c r="O14" s="1236"/>
      <c r="P14" s="1236"/>
      <c r="Q14" s="1236"/>
      <c r="R14" s="1236"/>
      <c r="S14" s="1236"/>
      <c r="T14" s="1236"/>
      <c r="U14" s="1236"/>
      <c r="V14" s="1236"/>
      <c r="W14" s="1236"/>
      <c r="X14" s="1236"/>
      <c r="Y14" s="1236"/>
      <c r="Z14" s="1236"/>
      <c r="AA14" s="1236"/>
      <c r="AB14" s="1236"/>
      <c r="AC14" s="1236"/>
      <c r="AD14" s="1236"/>
      <c r="AE14" s="1236"/>
      <c r="AF14" s="1236"/>
      <c r="AJ14" s="507"/>
      <c r="AM14" s="508"/>
      <c r="AN14" s="1236"/>
      <c r="AO14" s="1236"/>
      <c r="AP14" s="508"/>
      <c r="AQ14" s="96"/>
      <c r="AR14" s="9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852"/>
    </row>
    <row r="15" spans="1:75" ht="12.75" customHeight="1" x14ac:dyDescent="0.15">
      <c r="A15" s="483" t="s">
        <v>1005</v>
      </c>
      <c r="B15" s="484"/>
      <c r="E15" s="1236"/>
      <c r="F15" s="1236"/>
      <c r="G15" s="1236"/>
      <c r="H15" s="1236"/>
      <c r="I15" s="1236"/>
      <c r="J15" s="1236"/>
      <c r="K15" s="1236"/>
      <c r="L15" s="1236"/>
      <c r="M15" s="1236"/>
      <c r="N15" s="1236"/>
      <c r="O15" s="1236"/>
      <c r="P15" s="1236"/>
      <c r="Q15" s="1236"/>
      <c r="R15" s="1236"/>
      <c r="S15" s="1236"/>
      <c r="T15" s="1236"/>
      <c r="U15" s="1236"/>
      <c r="V15" s="1236"/>
      <c r="W15" s="1236"/>
      <c r="X15" s="1236"/>
      <c r="Y15" s="1236"/>
      <c r="Z15" s="1236"/>
      <c r="AA15" s="1236"/>
      <c r="AB15" s="1236"/>
      <c r="AC15" s="1236"/>
      <c r="AD15" s="1236"/>
      <c r="AE15" s="1236"/>
      <c r="AF15" s="1236"/>
      <c r="AJ15" s="484"/>
      <c r="AM15" s="508"/>
      <c r="AN15" s="1236"/>
      <c r="AO15" s="1236"/>
      <c r="AP15" s="1853"/>
      <c r="AQ15" s="509"/>
      <c r="AR15" s="9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row>
    <row r="16" spans="1:75" ht="12.75" customHeight="1" x14ac:dyDescent="0.15">
      <c r="B16" s="507"/>
      <c r="D16" s="1236"/>
      <c r="E16" s="508"/>
      <c r="F16" s="508"/>
      <c r="G16" s="96"/>
      <c r="H16" s="96"/>
      <c r="I16" s="1236"/>
      <c r="J16" s="1236"/>
      <c r="K16" s="1236"/>
      <c r="L16" s="1236"/>
      <c r="M16" s="1236"/>
      <c r="N16" s="1236"/>
      <c r="O16" s="1236"/>
      <c r="P16" s="1236"/>
      <c r="Q16" s="1236"/>
      <c r="R16" s="1236"/>
      <c r="S16" s="1236"/>
      <c r="T16" s="1236"/>
      <c r="U16" s="1236"/>
      <c r="V16" s="1236"/>
      <c r="W16" s="1236"/>
      <c r="X16" s="1236"/>
      <c r="Y16" s="1236"/>
      <c r="Z16" s="1236"/>
      <c r="AA16" s="1236"/>
      <c r="AB16" s="1236"/>
      <c r="AC16" s="1236"/>
      <c r="AD16" s="1236"/>
      <c r="AE16" s="1236"/>
      <c r="AF16" s="1236"/>
      <c r="AG16" s="1236"/>
      <c r="AH16" s="1236"/>
      <c r="AJ16" s="484"/>
      <c r="AM16" s="508"/>
      <c r="AN16" s="489"/>
      <c r="AP16" s="1853"/>
      <c r="AQ16" s="509"/>
      <c r="AR16" s="9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row>
    <row r="17" spans="2:75" ht="12" customHeight="1" x14ac:dyDescent="0.15">
      <c r="B17" s="484"/>
      <c r="D17" s="1236"/>
      <c r="E17" s="510"/>
      <c r="F17" s="510"/>
      <c r="G17" s="511"/>
      <c r="H17" s="511"/>
      <c r="I17" s="1236"/>
      <c r="J17" s="1236"/>
      <c r="K17" s="1236"/>
      <c r="L17" s="1236"/>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484"/>
      <c r="AM17" s="508"/>
    </row>
    <row r="18" spans="2:75" ht="11.25" customHeight="1" x14ac:dyDescent="0.15">
      <c r="B18" s="484"/>
      <c r="D18" s="1236"/>
      <c r="E18" s="510"/>
      <c r="F18" s="508"/>
      <c r="G18" s="96"/>
      <c r="H18" s="96"/>
      <c r="I18" s="1236"/>
      <c r="J18" s="1236"/>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512"/>
      <c r="AM18" s="512"/>
      <c r="AP18" s="1236"/>
      <c r="AQ18" s="1236"/>
      <c r="AR18" s="1236"/>
      <c r="AS18" s="1236"/>
      <c r="AT18" s="1236"/>
      <c r="AU18" s="91"/>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row>
    <row r="19" spans="2:75" x14ac:dyDescent="0.15">
      <c r="B19" s="484"/>
      <c r="D19" s="1236"/>
      <c r="E19" s="508"/>
      <c r="F19" s="508"/>
      <c r="G19" s="96"/>
      <c r="H19" s="96"/>
      <c r="I19" s="1236"/>
      <c r="J19" s="1236"/>
      <c r="K19" s="1236"/>
      <c r="L19" s="1236"/>
      <c r="M19" s="1236"/>
      <c r="N19" s="1236"/>
      <c r="O19" s="1236"/>
      <c r="P19" s="1236"/>
      <c r="Q19" s="1236"/>
      <c r="R19" s="1236"/>
      <c r="S19" s="1236"/>
      <c r="T19" s="1236"/>
      <c r="U19" s="1236"/>
      <c r="V19" s="1236"/>
      <c r="W19" s="1236"/>
      <c r="X19" s="1236"/>
      <c r="Y19" s="1236"/>
      <c r="Z19" s="1236"/>
      <c r="AA19" s="1236"/>
      <c r="AB19" s="1236"/>
      <c r="AC19" s="1236"/>
      <c r="AD19" s="1236"/>
      <c r="AE19" s="1236"/>
      <c r="AF19" s="1236"/>
      <c r="AG19" s="1236"/>
      <c r="AH19" s="1236"/>
      <c r="AJ19" s="512"/>
      <c r="AM19" s="91"/>
      <c r="AP19" s="1236"/>
      <c r="AQ19" s="1236"/>
      <c r="AR19" s="1236"/>
      <c r="AS19" s="1236"/>
      <c r="AT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row>
    <row r="20" spans="2:75" x14ac:dyDescent="0.15">
      <c r="B20" s="484"/>
      <c r="D20" s="1236"/>
      <c r="E20" s="508"/>
      <c r="F20" s="508"/>
      <c r="G20" s="96"/>
      <c r="H20" s="96"/>
      <c r="I20" s="1236"/>
      <c r="J20" s="1236"/>
      <c r="K20" s="1236"/>
      <c r="L20" s="1236"/>
      <c r="M20" s="1236"/>
      <c r="N20" s="1236"/>
      <c r="O20" s="1236"/>
      <c r="P20" s="1236"/>
      <c r="Q20" s="1236"/>
      <c r="R20" s="1236"/>
      <c r="S20" s="1236"/>
      <c r="T20" s="1236"/>
      <c r="U20" s="1236"/>
      <c r="V20" s="1236"/>
      <c r="W20" s="1236"/>
      <c r="X20" s="1236"/>
      <c r="Y20" s="1236"/>
      <c r="Z20" s="1236"/>
      <c r="AA20" s="1236"/>
      <c r="AB20" s="1236"/>
      <c r="AC20" s="1236"/>
      <c r="AD20" s="1236"/>
      <c r="AE20" s="1236"/>
      <c r="AF20" s="1236"/>
      <c r="AG20" s="1236"/>
      <c r="AH20" s="1236"/>
      <c r="AJ20" s="512"/>
      <c r="AM20" s="91"/>
      <c r="AP20" s="1236"/>
      <c r="AQ20" s="1236"/>
      <c r="AR20" s="1236"/>
      <c r="AS20" s="1236"/>
      <c r="AT20" s="1236"/>
      <c r="AU20" s="91"/>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row>
    <row r="21" spans="2:75" x14ac:dyDescent="0.15">
      <c r="B21" s="484"/>
      <c r="D21" s="1236"/>
      <c r="E21" s="508"/>
      <c r="F21" s="508"/>
      <c r="G21" s="96"/>
      <c r="H21" s="9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J21" s="512"/>
      <c r="AM21" s="91"/>
      <c r="AU21" s="91"/>
    </row>
    <row r="22" spans="2:75" x14ac:dyDescent="0.15">
      <c r="G22" s="96"/>
      <c r="H22" s="9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6"/>
      <c r="AE22" s="1236"/>
      <c r="AF22" s="1236"/>
      <c r="AG22" s="1236"/>
      <c r="AJ22" s="484"/>
      <c r="AM22" s="483"/>
      <c r="AN22" s="1236"/>
      <c r="AO22" s="1236"/>
      <c r="AP22" s="1236"/>
      <c r="AQ22" s="1236"/>
      <c r="AR22" s="1236"/>
      <c r="AS22" s="1236"/>
      <c r="AT22" s="1236"/>
      <c r="AU22" s="91"/>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row>
    <row r="23" spans="2:75" x14ac:dyDescent="0.15">
      <c r="B23" s="507"/>
      <c r="E23" s="508"/>
      <c r="F23" s="508"/>
      <c r="G23" s="96"/>
      <c r="H23" s="96"/>
      <c r="I23" s="1236"/>
      <c r="J23" s="1236"/>
      <c r="K23" s="1236"/>
      <c r="L23" s="1236"/>
      <c r="M23" s="1236"/>
      <c r="N23" s="1236"/>
      <c r="O23" s="1236"/>
      <c r="P23" s="1236"/>
      <c r="Q23" s="1236"/>
      <c r="R23" s="1236"/>
      <c r="S23" s="1236"/>
      <c r="T23" s="1236"/>
      <c r="U23" s="1236"/>
      <c r="V23" s="1236"/>
      <c r="W23" s="1236"/>
      <c r="X23" s="1236"/>
      <c r="Y23" s="1236"/>
      <c r="Z23" s="1236"/>
      <c r="AA23" s="1236"/>
      <c r="AB23" s="1236"/>
      <c r="AC23" s="1236"/>
      <c r="AD23" s="1236"/>
      <c r="AE23" s="1236"/>
      <c r="AF23" s="1236"/>
      <c r="AG23" s="1236"/>
      <c r="AJ23" s="507"/>
      <c r="AM23" s="508"/>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row>
    <row r="24" spans="2:75" x14ac:dyDescent="0.15">
      <c r="B24" s="507"/>
      <c r="D24" s="1236"/>
      <c r="E24" s="508"/>
      <c r="F24" s="508"/>
      <c r="G24" s="96"/>
      <c r="H24" s="9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J24" s="507"/>
      <c r="AM24" s="508"/>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row>
    <row r="25" spans="2:75" x14ac:dyDescent="0.15">
      <c r="B25" s="484"/>
      <c r="D25" s="1236"/>
      <c r="E25" s="508"/>
      <c r="F25" s="508"/>
      <c r="G25" s="96"/>
      <c r="H25" s="96"/>
      <c r="I25" s="1236"/>
      <c r="J25" s="1236"/>
      <c r="K25" s="1236"/>
      <c r="L25" s="1236"/>
      <c r="M25" s="1236"/>
      <c r="N25" s="1236"/>
      <c r="O25" s="1236"/>
      <c r="P25" s="1236"/>
      <c r="Q25" s="1236"/>
      <c r="R25" s="1236"/>
      <c r="S25" s="1236"/>
      <c r="T25" s="1236"/>
      <c r="U25" s="1236"/>
      <c r="V25" s="1236"/>
      <c r="W25" s="1236"/>
      <c r="X25" s="1236"/>
      <c r="Y25" s="1236"/>
      <c r="Z25" s="1236"/>
      <c r="AA25" s="1236"/>
      <c r="AB25" s="1236"/>
      <c r="AC25" s="1236"/>
      <c r="AD25" s="1236"/>
      <c r="AE25" s="1236"/>
      <c r="AF25" s="1236"/>
      <c r="AG25" s="1236"/>
      <c r="AJ25" s="507"/>
      <c r="AM25" s="508"/>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row>
    <row r="26" spans="2:75" x14ac:dyDescent="0.15">
      <c r="B26" s="484"/>
      <c r="D26" s="1236"/>
      <c r="E26" s="508"/>
      <c r="F26" s="508"/>
      <c r="G26" s="96"/>
      <c r="H26" s="9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c r="AF26" s="1236"/>
      <c r="AG26" s="1236"/>
      <c r="AJ26" s="507"/>
      <c r="AM26" s="508"/>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row>
    <row r="27" spans="2:75" x14ac:dyDescent="0.15">
      <c r="B27" s="484"/>
      <c r="D27" s="1236"/>
      <c r="E27" s="508"/>
      <c r="F27" s="508"/>
      <c r="G27" s="96"/>
      <c r="H27" s="9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c r="AE27" s="1236"/>
      <c r="AF27" s="1236"/>
      <c r="AG27" s="1236"/>
      <c r="AJ27" s="507"/>
      <c r="AM27" s="508"/>
      <c r="AN27" s="1236"/>
      <c r="AO27" s="508"/>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row>
    <row r="28" spans="2:75" ht="10.5" customHeight="1" x14ac:dyDescent="0.15">
      <c r="E28" s="935"/>
      <c r="U28" s="6"/>
      <c r="V28" s="6"/>
      <c r="W28" s="6"/>
      <c r="X28" s="6"/>
      <c r="Y28" s="6"/>
      <c r="Z28" s="6"/>
      <c r="AA28" s="6"/>
      <c r="AB28" s="6"/>
      <c r="AC28" s="6"/>
      <c r="AD28" s="6"/>
      <c r="AE28" s="6"/>
      <c r="AF28" s="6"/>
      <c r="AG28" s="6"/>
      <c r="AH28" s="6"/>
      <c r="AI28" s="6"/>
      <c r="AJ28" s="6"/>
      <c r="AK28" s="1236"/>
      <c r="AL28" s="1236"/>
      <c r="AM28" s="1236"/>
      <c r="AN28" s="1236"/>
      <c r="AO28" s="1236"/>
      <c r="AP28" s="1236"/>
      <c r="BC28" s="484"/>
      <c r="BP28" s="1854"/>
      <c r="BW28" s="91"/>
    </row>
    <row r="29" spans="2:75" x14ac:dyDescent="0.15">
      <c r="B29" s="484"/>
      <c r="D29" s="1236"/>
      <c r="F29" s="508"/>
      <c r="G29" s="509"/>
      <c r="H29" s="509"/>
      <c r="I29" s="1236"/>
      <c r="J29" s="1236"/>
      <c r="K29" s="1236"/>
      <c r="L29" s="1236"/>
      <c r="M29" s="1236"/>
      <c r="N29" s="1236"/>
      <c r="O29" s="1236"/>
      <c r="P29" s="1236"/>
      <c r="Q29" s="1236"/>
      <c r="R29" s="1236"/>
      <c r="S29" s="1236"/>
      <c r="T29" s="1236"/>
      <c r="U29" s="1236"/>
      <c r="V29" s="1236"/>
      <c r="W29" s="1236"/>
      <c r="X29" s="1236"/>
      <c r="Y29" s="1236"/>
      <c r="Z29" s="1236"/>
      <c r="AA29" s="1236"/>
      <c r="AB29" s="1236"/>
      <c r="AC29" s="1236"/>
      <c r="AD29" s="1236"/>
      <c r="AE29" s="1236"/>
      <c r="AF29" s="1236"/>
      <c r="BQ29" s="1843"/>
    </row>
    <row r="30" spans="2:75" x14ac:dyDescent="0.15">
      <c r="E30" s="1236"/>
      <c r="F30" s="1236"/>
      <c r="G30" s="1236"/>
      <c r="H30" s="1236"/>
      <c r="I30" s="1236"/>
      <c r="J30" s="1236"/>
      <c r="K30" s="1236"/>
      <c r="L30" s="1236"/>
      <c r="M30" s="1236"/>
      <c r="N30" s="1236"/>
      <c r="O30" s="1236"/>
      <c r="P30" s="1236"/>
      <c r="Q30" s="1236"/>
      <c r="R30" s="1236"/>
      <c r="S30" s="1236"/>
      <c r="T30" s="1236"/>
      <c r="U30" s="1236"/>
      <c r="V30" s="1236"/>
      <c r="W30" s="1236"/>
      <c r="X30" s="1236"/>
      <c r="Y30" s="1236"/>
      <c r="Z30" s="1236"/>
      <c r="AA30" s="1236"/>
      <c r="AB30" s="1236"/>
      <c r="AC30" s="1236"/>
      <c r="AD30" s="1236"/>
    </row>
  </sheetData>
  <mergeCells count="37">
    <mergeCell ref="BF11:BQ11"/>
    <mergeCell ref="A10:E10"/>
    <mergeCell ref="F10:R10"/>
    <mergeCell ref="S10:AE10"/>
    <mergeCell ref="AF10:AR10"/>
    <mergeCell ref="AS10:BE10"/>
    <mergeCell ref="BF10:BQ10"/>
    <mergeCell ref="A11:E11"/>
    <mergeCell ref="F11:R11"/>
    <mergeCell ref="S11:AE11"/>
    <mergeCell ref="AF11:AR11"/>
    <mergeCell ref="AS11:BE11"/>
    <mergeCell ref="BF9:BQ9"/>
    <mergeCell ref="A8:E8"/>
    <mergeCell ref="F8:R8"/>
    <mergeCell ref="S8:AE8"/>
    <mergeCell ref="AF8:AR8"/>
    <mergeCell ref="AS8:BE8"/>
    <mergeCell ref="BF8:BQ8"/>
    <mergeCell ref="A9:E9"/>
    <mergeCell ref="F9:R9"/>
    <mergeCell ref="S9:AE9"/>
    <mergeCell ref="AF9:AR9"/>
    <mergeCell ref="AS9:BE9"/>
    <mergeCell ref="BB1:BN1"/>
    <mergeCell ref="BF6:BQ6"/>
    <mergeCell ref="A4:E5"/>
    <mergeCell ref="F4:R5"/>
    <mergeCell ref="S4:AE5"/>
    <mergeCell ref="AF4:AR5"/>
    <mergeCell ref="AS4:BE5"/>
    <mergeCell ref="BF4:BQ5"/>
    <mergeCell ref="A6:E6"/>
    <mergeCell ref="F6:R6"/>
    <mergeCell ref="S6:AE6"/>
    <mergeCell ref="AF6:AR6"/>
    <mergeCell ref="AS6:BE6"/>
  </mergeCells>
  <phoneticPr fontId="60"/>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showGridLines="0" zoomScaleNormal="100" zoomScaleSheetLayoutView="100" workbookViewId="0">
      <selection activeCell="P60" sqref="P60"/>
    </sheetView>
  </sheetViews>
  <sheetFormatPr defaultRowHeight="13.5" x14ac:dyDescent="0.15"/>
  <cols>
    <col min="1" max="3" width="2.875" style="395" customWidth="1"/>
    <col min="4" max="4" width="11.375" style="395" customWidth="1"/>
    <col min="5" max="5" width="16.75" style="395" customWidth="1"/>
    <col min="6" max="6" width="10.625" style="395" customWidth="1"/>
    <col min="7" max="7" width="7.625" style="395" customWidth="1"/>
    <col min="8" max="10" width="2.875" style="513" customWidth="1"/>
    <col min="11" max="11" width="11.375" style="513" customWidth="1"/>
    <col min="12" max="12" width="14.625" style="513" customWidth="1"/>
    <col min="13" max="13" width="10.625" style="513" customWidth="1"/>
    <col min="14" max="14" width="10" style="395" customWidth="1"/>
    <col min="15" max="15" width="9" style="1254" bestFit="1" customWidth="1"/>
    <col min="16" max="256" width="9" style="395"/>
    <col min="257" max="259" width="2.875" style="395" customWidth="1"/>
    <col min="260" max="260" width="11.375" style="395" customWidth="1"/>
    <col min="261" max="261" width="16.75" style="395" customWidth="1"/>
    <col min="262" max="262" width="10.625" style="395" customWidth="1"/>
    <col min="263" max="263" width="7.625" style="395" customWidth="1"/>
    <col min="264" max="266" width="2.875" style="395" customWidth="1"/>
    <col min="267" max="267" width="11.375" style="395" customWidth="1"/>
    <col min="268" max="268" width="14.625" style="395" customWidth="1"/>
    <col min="269" max="269" width="10.625" style="395" customWidth="1"/>
    <col min="270" max="270" width="10" style="395" customWidth="1"/>
    <col min="271" max="271" width="9" style="395" bestFit="1" customWidth="1"/>
    <col min="272" max="512" width="9" style="395"/>
    <col min="513" max="515" width="2.875" style="395" customWidth="1"/>
    <col min="516" max="516" width="11.375" style="395" customWidth="1"/>
    <col min="517" max="517" width="16.75" style="395" customWidth="1"/>
    <col min="518" max="518" width="10.625" style="395" customWidth="1"/>
    <col min="519" max="519" width="7.625" style="395" customWidth="1"/>
    <col min="520" max="522" width="2.875" style="395" customWidth="1"/>
    <col min="523" max="523" width="11.375" style="395" customWidth="1"/>
    <col min="524" max="524" width="14.625" style="395" customWidth="1"/>
    <col min="525" max="525" width="10.625" style="395" customWidth="1"/>
    <col min="526" max="526" width="10" style="395" customWidth="1"/>
    <col min="527" max="527" width="9" style="395" bestFit="1" customWidth="1"/>
    <col min="528" max="768" width="9" style="395"/>
    <col min="769" max="771" width="2.875" style="395" customWidth="1"/>
    <col min="772" max="772" width="11.375" style="395" customWidth="1"/>
    <col min="773" max="773" width="16.75" style="395" customWidth="1"/>
    <col min="774" max="774" width="10.625" style="395" customWidth="1"/>
    <col min="775" max="775" width="7.625" style="395" customWidth="1"/>
    <col min="776" max="778" width="2.875" style="395" customWidth="1"/>
    <col min="779" max="779" width="11.375" style="395" customWidth="1"/>
    <col min="780" max="780" width="14.625" style="395" customWidth="1"/>
    <col min="781" max="781" width="10.625" style="395" customWidth="1"/>
    <col min="782" max="782" width="10" style="395" customWidth="1"/>
    <col min="783" max="783" width="9" style="395" bestFit="1" customWidth="1"/>
    <col min="784" max="1024" width="9" style="395"/>
    <col min="1025" max="1027" width="2.875" style="395" customWidth="1"/>
    <col min="1028" max="1028" width="11.375" style="395" customWidth="1"/>
    <col min="1029" max="1029" width="16.75" style="395" customWidth="1"/>
    <col min="1030" max="1030" width="10.625" style="395" customWidth="1"/>
    <col min="1031" max="1031" width="7.625" style="395" customWidth="1"/>
    <col min="1032" max="1034" width="2.875" style="395" customWidth="1"/>
    <col min="1035" max="1035" width="11.375" style="395" customWidth="1"/>
    <col min="1036" max="1036" width="14.625" style="395" customWidth="1"/>
    <col min="1037" max="1037" width="10.625" style="395" customWidth="1"/>
    <col min="1038" max="1038" width="10" style="395" customWidth="1"/>
    <col min="1039" max="1039" width="9" style="395" bestFit="1" customWidth="1"/>
    <col min="1040" max="1280" width="9" style="395"/>
    <col min="1281" max="1283" width="2.875" style="395" customWidth="1"/>
    <col min="1284" max="1284" width="11.375" style="395" customWidth="1"/>
    <col min="1285" max="1285" width="16.75" style="395" customWidth="1"/>
    <col min="1286" max="1286" width="10.625" style="395" customWidth="1"/>
    <col min="1287" max="1287" width="7.625" style="395" customWidth="1"/>
    <col min="1288" max="1290" width="2.875" style="395" customWidth="1"/>
    <col min="1291" max="1291" width="11.375" style="395" customWidth="1"/>
    <col min="1292" max="1292" width="14.625" style="395" customWidth="1"/>
    <col min="1293" max="1293" width="10.625" style="395" customWidth="1"/>
    <col min="1294" max="1294" width="10" style="395" customWidth="1"/>
    <col min="1295" max="1295" width="9" style="395" bestFit="1" customWidth="1"/>
    <col min="1296" max="1536" width="9" style="395"/>
    <col min="1537" max="1539" width="2.875" style="395" customWidth="1"/>
    <col min="1540" max="1540" width="11.375" style="395" customWidth="1"/>
    <col min="1541" max="1541" width="16.75" style="395" customWidth="1"/>
    <col min="1542" max="1542" width="10.625" style="395" customWidth="1"/>
    <col min="1543" max="1543" width="7.625" style="395" customWidth="1"/>
    <col min="1544" max="1546" width="2.875" style="395" customWidth="1"/>
    <col min="1547" max="1547" width="11.375" style="395" customWidth="1"/>
    <col min="1548" max="1548" width="14.625" style="395" customWidth="1"/>
    <col min="1549" max="1549" width="10.625" style="395" customWidth="1"/>
    <col min="1550" max="1550" width="10" style="395" customWidth="1"/>
    <col min="1551" max="1551" width="9" style="395" bestFit="1" customWidth="1"/>
    <col min="1552" max="1792" width="9" style="395"/>
    <col min="1793" max="1795" width="2.875" style="395" customWidth="1"/>
    <col min="1796" max="1796" width="11.375" style="395" customWidth="1"/>
    <col min="1797" max="1797" width="16.75" style="395" customWidth="1"/>
    <col min="1798" max="1798" width="10.625" style="395" customWidth="1"/>
    <col min="1799" max="1799" width="7.625" style="395" customWidth="1"/>
    <col min="1800" max="1802" width="2.875" style="395" customWidth="1"/>
    <col min="1803" max="1803" width="11.375" style="395" customWidth="1"/>
    <col min="1804" max="1804" width="14.625" style="395" customWidth="1"/>
    <col min="1805" max="1805" width="10.625" style="395" customWidth="1"/>
    <col min="1806" max="1806" width="10" style="395" customWidth="1"/>
    <col min="1807" max="1807" width="9" style="395" bestFit="1" customWidth="1"/>
    <col min="1808" max="2048" width="9" style="395"/>
    <col min="2049" max="2051" width="2.875" style="395" customWidth="1"/>
    <col min="2052" max="2052" width="11.375" style="395" customWidth="1"/>
    <col min="2053" max="2053" width="16.75" style="395" customWidth="1"/>
    <col min="2054" max="2054" width="10.625" style="395" customWidth="1"/>
    <col min="2055" max="2055" width="7.625" style="395" customWidth="1"/>
    <col min="2056" max="2058" width="2.875" style="395" customWidth="1"/>
    <col min="2059" max="2059" width="11.375" style="395" customWidth="1"/>
    <col min="2060" max="2060" width="14.625" style="395" customWidth="1"/>
    <col min="2061" max="2061" width="10.625" style="395" customWidth="1"/>
    <col min="2062" max="2062" width="10" style="395" customWidth="1"/>
    <col min="2063" max="2063" width="9" style="395" bestFit="1" customWidth="1"/>
    <col min="2064" max="2304" width="9" style="395"/>
    <col min="2305" max="2307" width="2.875" style="395" customWidth="1"/>
    <col min="2308" max="2308" width="11.375" style="395" customWidth="1"/>
    <col min="2309" max="2309" width="16.75" style="395" customWidth="1"/>
    <col min="2310" max="2310" width="10.625" style="395" customWidth="1"/>
    <col min="2311" max="2311" width="7.625" style="395" customWidth="1"/>
    <col min="2312" max="2314" width="2.875" style="395" customWidth="1"/>
    <col min="2315" max="2315" width="11.375" style="395" customWidth="1"/>
    <col min="2316" max="2316" width="14.625" style="395" customWidth="1"/>
    <col min="2317" max="2317" width="10.625" style="395" customWidth="1"/>
    <col min="2318" max="2318" width="10" style="395" customWidth="1"/>
    <col min="2319" max="2319" width="9" style="395" bestFit="1" customWidth="1"/>
    <col min="2320" max="2560" width="9" style="395"/>
    <col min="2561" max="2563" width="2.875" style="395" customWidth="1"/>
    <col min="2564" max="2564" width="11.375" style="395" customWidth="1"/>
    <col min="2565" max="2565" width="16.75" style="395" customWidth="1"/>
    <col min="2566" max="2566" width="10.625" style="395" customWidth="1"/>
    <col min="2567" max="2567" width="7.625" style="395" customWidth="1"/>
    <col min="2568" max="2570" width="2.875" style="395" customWidth="1"/>
    <col min="2571" max="2571" width="11.375" style="395" customWidth="1"/>
    <col min="2572" max="2572" width="14.625" style="395" customWidth="1"/>
    <col min="2573" max="2573" width="10.625" style="395" customWidth="1"/>
    <col min="2574" max="2574" width="10" style="395" customWidth="1"/>
    <col min="2575" max="2575" width="9" style="395" bestFit="1" customWidth="1"/>
    <col min="2576" max="2816" width="9" style="395"/>
    <col min="2817" max="2819" width="2.875" style="395" customWidth="1"/>
    <col min="2820" max="2820" width="11.375" style="395" customWidth="1"/>
    <col min="2821" max="2821" width="16.75" style="395" customWidth="1"/>
    <col min="2822" max="2822" width="10.625" style="395" customWidth="1"/>
    <col min="2823" max="2823" width="7.625" style="395" customWidth="1"/>
    <col min="2824" max="2826" width="2.875" style="395" customWidth="1"/>
    <col min="2827" max="2827" width="11.375" style="395" customWidth="1"/>
    <col min="2828" max="2828" width="14.625" style="395" customWidth="1"/>
    <col min="2829" max="2829" width="10.625" style="395" customWidth="1"/>
    <col min="2830" max="2830" width="10" style="395" customWidth="1"/>
    <col min="2831" max="2831" width="9" style="395" bestFit="1" customWidth="1"/>
    <col min="2832" max="3072" width="9" style="395"/>
    <col min="3073" max="3075" width="2.875" style="395" customWidth="1"/>
    <col min="3076" max="3076" width="11.375" style="395" customWidth="1"/>
    <col min="3077" max="3077" width="16.75" style="395" customWidth="1"/>
    <col min="3078" max="3078" width="10.625" style="395" customWidth="1"/>
    <col min="3079" max="3079" width="7.625" style="395" customWidth="1"/>
    <col min="3080" max="3082" width="2.875" style="395" customWidth="1"/>
    <col min="3083" max="3083" width="11.375" style="395" customWidth="1"/>
    <col min="3084" max="3084" width="14.625" style="395" customWidth="1"/>
    <col min="3085" max="3085" width="10.625" style="395" customWidth="1"/>
    <col min="3086" max="3086" width="10" style="395" customWidth="1"/>
    <col min="3087" max="3087" width="9" style="395" bestFit="1" customWidth="1"/>
    <col min="3088" max="3328" width="9" style="395"/>
    <col min="3329" max="3331" width="2.875" style="395" customWidth="1"/>
    <col min="3332" max="3332" width="11.375" style="395" customWidth="1"/>
    <col min="3333" max="3333" width="16.75" style="395" customWidth="1"/>
    <col min="3334" max="3334" width="10.625" style="395" customWidth="1"/>
    <col min="3335" max="3335" width="7.625" style="395" customWidth="1"/>
    <col min="3336" max="3338" width="2.875" style="395" customWidth="1"/>
    <col min="3339" max="3339" width="11.375" style="395" customWidth="1"/>
    <col min="3340" max="3340" width="14.625" style="395" customWidth="1"/>
    <col min="3341" max="3341" width="10.625" style="395" customWidth="1"/>
    <col min="3342" max="3342" width="10" style="395" customWidth="1"/>
    <col min="3343" max="3343" width="9" style="395" bestFit="1" customWidth="1"/>
    <col min="3344" max="3584" width="9" style="395"/>
    <col min="3585" max="3587" width="2.875" style="395" customWidth="1"/>
    <col min="3588" max="3588" width="11.375" style="395" customWidth="1"/>
    <col min="3589" max="3589" width="16.75" style="395" customWidth="1"/>
    <col min="3590" max="3590" width="10.625" style="395" customWidth="1"/>
    <col min="3591" max="3591" width="7.625" style="395" customWidth="1"/>
    <col min="3592" max="3594" width="2.875" style="395" customWidth="1"/>
    <col min="3595" max="3595" width="11.375" style="395" customWidth="1"/>
    <col min="3596" max="3596" width="14.625" style="395" customWidth="1"/>
    <col min="3597" max="3597" width="10.625" style="395" customWidth="1"/>
    <col min="3598" max="3598" width="10" style="395" customWidth="1"/>
    <col min="3599" max="3599" width="9" style="395" bestFit="1" customWidth="1"/>
    <col min="3600" max="3840" width="9" style="395"/>
    <col min="3841" max="3843" width="2.875" style="395" customWidth="1"/>
    <col min="3844" max="3844" width="11.375" style="395" customWidth="1"/>
    <col min="3845" max="3845" width="16.75" style="395" customWidth="1"/>
    <col min="3846" max="3846" width="10.625" style="395" customWidth="1"/>
    <col min="3847" max="3847" width="7.625" style="395" customWidth="1"/>
    <col min="3848" max="3850" width="2.875" style="395" customWidth="1"/>
    <col min="3851" max="3851" width="11.375" style="395" customWidth="1"/>
    <col min="3852" max="3852" width="14.625" style="395" customWidth="1"/>
    <col min="3853" max="3853" width="10.625" style="395" customWidth="1"/>
    <col min="3854" max="3854" width="10" style="395" customWidth="1"/>
    <col min="3855" max="3855" width="9" style="395" bestFit="1" customWidth="1"/>
    <col min="3856" max="4096" width="9" style="395"/>
    <col min="4097" max="4099" width="2.875" style="395" customWidth="1"/>
    <col min="4100" max="4100" width="11.375" style="395" customWidth="1"/>
    <col min="4101" max="4101" width="16.75" style="395" customWidth="1"/>
    <col min="4102" max="4102" width="10.625" style="395" customWidth="1"/>
    <col min="4103" max="4103" width="7.625" style="395" customWidth="1"/>
    <col min="4104" max="4106" width="2.875" style="395" customWidth="1"/>
    <col min="4107" max="4107" width="11.375" style="395" customWidth="1"/>
    <col min="4108" max="4108" width="14.625" style="395" customWidth="1"/>
    <col min="4109" max="4109" width="10.625" style="395" customWidth="1"/>
    <col min="4110" max="4110" width="10" style="395" customWidth="1"/>
    <col min="4111" max="4111" width="9" style="395" bestFit="1" customWidth="1"/>
    <col min="4112" max="4352" width="9" style="395"/>
    <col min="4353" max="4355" width="2.875" style="395" customWidth="1"/>
    <col min="4356" max="4356" width="11.375" style="395" customWidth="1"/>
    <col min="4357" max="4357" width="16.75" style="395" customWidth="1"/>
    <col min="4358" max="4358" width="10.625" style="395" customWidth="1"/>
    <col min="4359" max="4359" width="7.625" style="395" customWidth="1"/>
    <col min="4360" max="4362" width="2.875" style="395" customWidth="1"/>
    <col min="4363" max="4363" width="11.375" style="395" customWidth="1"/>
    <col min="4364" max="4364" width="14.625" style="395" customWidth="1"/>
    <col min="4365" max="4365" width="10.625" style="395" customWidth="1"/>
    <col min="4366" max="4366" width="10" style="395" customWidth="1"/>
    <col min="4367" max="4367" width="9" style="395" bestFit="1" customWidth="1"/>
    <col min="4368" max="4608" width="9" style="395"/>
    <col min="4609" max="4611" width="2.875" style="395" customWidth="1"/>
    <col min="4612" max="4612" width="11.375" style="395" customWidth="1"/>
    <col min="4613" max="4613" width="16.75" style="395" customWidth="1"/>
    <col min="4614" max="4614" width="10.625" style="395" customWidth="1"/>
    <col min="4615" max="4615" width="7.625" style="395" customWidth="1"/>
    <col min="4616" max="4618" width="2.875" style="395" customWidth="1"/>
    <col min="4619" max="4619" width="11.375" style="395" customWidth="1"/>
    <col min="4620" max="4620" width="14.625" style="395" customWidth="1"/>
    <col min="4621" max="4621" width="10.625" style="395" customWidth="1"/>
    <col min="4622" max="4622" width="10" style="395" customWidth="1"/>
    <col min="4623" max="4623" width="9" style="395" bestFit="1" customWidth="1"/>
    <col min="4624" max="4864" width="9" style="395"/>
    <col min="4865" max="4867" width="2.875" style="395" customWidth="1"/>
    <col min="4868" max="4868" width="11.375" style="395" customWidth="1"/>
    <col min="4869" max="4869" width="16.75" style="395" customWidth="1"/>
    <col min="4870" max="4870" width="10.625" style="395" customWidth="1"/>
    <col min="4871" max="4871" width="7.625" style="395" customWidth="1"/>
    <col min="4872" max="4874" width="2.875" style="395" customWidth="1"/>
    <col min="4875" max="4875" width="11.375" style="395" customWidth="1"/>
    <col min="4876" max="4876" width="14.625" style="395" customWidth="1"/>
    <col min="4877" max="4877" width="10.625" style="395" customWidth="1"/>
    <col min="4878" max="4878" width="10" style="395" customWidth="1"/>
    <col min="4879" max="4879" width="9" style="395" bestFit="1" customWidth="1"/>
    <col min="4880" max="5120" width="9" style="395"/>
    <col min="5121" max="5123" width="2.875" style="395" customWidth="1"/>
    <col min="5124" max="5124" width="11.375" style="395" customWidth="1"/>
    <col min="5125" max="5125" width="16.75" style="395" customWidth="1"/>
    <col min="5126" max="5126" width="10.625" style="395" customWidth="1"/>
    <col min="5127" max="5127" width="7.625" style="395" customWidth="1"/>
    <col min="5128" max="5130" width="2.875" style="395" customWidth="1"/>
    <col min="5131" max="5131" width="11.375" style="395" customWidth="1"/>
    <col min="5132" max="5132" width="14.625" style="395" customWidth="1"/>
    <col min="5133" max="5133" width="10.625" style="395" customWidth="1"/>
    <col min="5134" max="5134" width="10" style="395" customWidth="1"/>
    <col min="5135" max="5135" width="9" style="395" bestFit="1" customWidth="1"/>
    <col min="5136" max="5376" width="9" style="395"/>
    <col min="5377" max="5379" width="2.875" style="395" customWidth="1"/>
    <col min="5380" max="5380" width="11.375" style="395" customWidth="1"/>
    <col min="5381" max="5381" width="16.75" style="395" customWidth="1"/>
    <col min="5382" max="5382" width="10.625" style="395" customWidth="1"/>
    <col min="5383" max="5383" width="7.625" style="395" customWidth="1"/>
    <col min="5384" max="5386" width="2.875" style="395" customWidth="1"/>
    <col min="5387" max="5387" width="11.375" style="395" customWidth="1"/>
    <col min="5388" max="5388" width="14.625" style="395" customWidth="1"/>
    <col min="5389" max="5389" width="10.625" style="395" customWidth="1"/>
    <col min="5390" max="5390" width="10" style="395" customWidth="1"/>
    <col min="5391" max="5391" width="9" style="395" bestFit="1" customWidth="1"/>
    <col min="5392" max="5632" width="9" style="395"/>
    <col min="5633" max="5635" width="2.875" style="395" customWidth="1"/>
    <col min="5636" max="5636" width="11.375" style="395" customWidth="1"/>
    <col min="5637" max="5637" width="16.75" style="395" customWidth="1"/>
    <col min="5638" max="5638" width="10.625" style="395" customWidth="1"/>
    <col min="5639" max="5639" width="7.625" style="395" customWidth="1"/>
    <col min="5640" max="5642" width="2.875" style="395" customWidth="1"/>
    <col min="5643" max="5643" width="11.375" style="395" customWidth="1"/>
    <col min="5644" max="5644" width="14.625" style="395" customWidth="1"/>
    <col min="5645" max="5645" width="10.625" style="395" customWidth="1"/>
    <col min="5646" max="5646" width="10" style="395" customWidth="1"/>
    <col min="5647" max="5647" width="9" style="395" bestFit="1" customWidth="1"/>
    <col min="5648" max="5888" width="9" style="395"/>
    <col min="5889" max="5891" width="2.875" style="395" customWidth="1"/>
    <col min="5892" max="5892" width="11.375" style="395" customWidth="1"/>
    <col min="5893" max="5893" width="16.75" style="395" customWidth="1"/>
    <col min="5894" max="5894" width="10.625" style="395" customWidth="1"/>
    <col min="5895" max="5895" width="7.625" style="395" customWidth="1"/>
    <col min="5896" max="5898" width="2.875" style="395" customWidth="1"/>
    <col min="5899" max="5899" width="11.375" style="395" customWidth="1"/>
    <col min="5900" max="5900" width="14.625" style="395" customWidth="1"/>
    <col min="5901" max="5901" width="10.625" style="395" customWidth="1"/>
    <col min="5902" max="5902" width="10" style="395" customWidth="1"/>
    <col min="5903" max="5903" width="9" style="395" bestFit="1" customWidth="1"/>
    <col min="5904" max="6144" width="9" style="395"/>
    <col min="6145" max="6147" width="2.875" style="395" customWidth="1"/>
    <col min="6148" max="6148" width="11.375" style="395" customWidth="1"/>
    <col min="6149" max="6149" width="16.75" style="395" customWidth="1"/>
    <col min="6150" max="6150" width="10.625" style="395" customWidth="1"/>
    <col min="6151" max="6151" width="7.625" style="395" customWidth="1"/>
    <col min="6152" max="6154" width="2.875" style="395" customWidth="1"/>
    <col min="6155" max="6155" width="11.375" style="395" customWidth="1"/>
    <col min="6156" max="6156" width="14.625" style="395" customWidth="1"/>
    <col min="6157" max="6157" width="10.625" style="395" customWidth="1"/>
    <col min="6158" max="6158" width="10" style="395" customWidth="1"/>
    <col min="6159" max="6159" width="9" style="395" bestFit="1" customWidth="1"/>
    <col min="6160" max="6400" width="9" style="395"/>
    <col min="6401" max="6403" width="2.875" style="395" customWidth="1"/>
    <col min="6404" max="6404" width="11.375" style="395" customWidth="1"/>
    <col min="6405" max="6405" width="16.75" style="395" customWidth="1"/>
    <col min="6406" max="6406" width="10.625" style="395" customWidth="1"/>
    <col min="6407" max="6407" width="7.625" style="395" customWidth="1"/>
    <col min="6408" max="6410" width="2.875" style="395" customWidth="1"/>
    <col min="6411" max="6411" width="11.375" style="395" customWidth="1"/>
    <col min="6412" max="6412" width="14.625" style="395" customWidth="1"/>
    <col min="6413" max="6413" width="10.625" style="395" customWidth="1"/>
    <col min="6414" max="6414" width="10" style="395" customWidth="1"/>
    <col min="6415" max="6415" width="9" style="395" bestFit="1" customWidth="1"/>
    <col min="6416" max="6656" width="9" style="395"/>
    <col min="6657" max="6659" width="2.875" style="395" customWidth="1"/>
    <col min="6660" max="6660" width="11.375" style="395" customWidth="1"/>
    <col min="6661" max="6661" width="16.75" style="395" customWidth="1"/>
    <col min="6662" max="6662" width="10.625" style="395" customWidth="1"/>
    <col min="6663" max="6663" width="7.625" style="395" customWidth="1"/>
    <col min="6664" max="6666" width="2.875" style="395" customWidth="1"/>
    <col min="6667" max="6667" width="11.375" style="395" customWidth="1"/>
    <col min="6668" max="6668" width="14.625" style="395" customWidth="1"/>
    <col min="6669" max="6669" width="10.625" style="395" customWidth="1"/>
    <col min="6670" max="6670" width="10" style="395" customWidth="1"/>
    <col min="6671" max="6671" width="9" style="395" bestFit="1" customWidth="1"/>
    <col min="6672" max="6912" width="9" style="395"/>
    <col min="6913" max="6915" width="2.875" style="395" customWidth="1"/>
    <col min="6916" max="6916" width="11.375" style="395" customWidth="1"/>
    <col min="6917" max="6917" width="16.75" style="395" customWidth="1"/>
    <col min="6918" max="6918" width="10.625" style="395" customWidth="1"/>
    <col min="6919" max="6919" width="7.625" style="395" customWidth="1"/>
    <col min="6920" max="6922" width="2.875" style="395" customWidth="1"/>
    <col min="6923" max="6923" width="11.375" style="395" customWidth="1"/>
    <col min="6924" max="6924" width="14.625" style="395" customWidth="1"/>
    <col min="6925" max="6925" width="10.625" style="395" customWidth="1"/>
    <col min="6926" max="6926" width="10" style="395" customWidth="1"/>
    <col min="6927" max="6927" width="9" style="395" bestFit="1" customWidth="1"/>
    <col min="6928" max="7168" width="9" style="395"/>
    <col min="7169" max="7171" width="2.875" style="395" customWidth="1"/>
    <col min="7172" max="7172" width="11.375" style="395" customWidth="1"/>
    <col min="7173" max="7173" width="16.75" style="395" customWidth="1"/>
    <col min="7174" max="7174" width="10.625" style="395" customWidth="1"/>
    <col min="7175" max="7175" width="7.625" style="395" customWidth="1"/>
    <col min="7176" max="7178" width="2.875" style="395" customWidth="1"/>
    <col min="7179" max="7179" width="11.375" style="395" customWidth="1"/>
    <col min="7180" max="7180" width="14.625" style="395" customWidth="1"/>
    <col min="7181" max="7181" width="10.625" style="395" customWidth="1"/>
    <col min="7182" max="7182" width="10" style="395" customWidth="1"/>
    <col min="7183" max="7183" width="9" style="395" bestFit="1" customWidth="1"/>
    <col min="7184" max="7424" width="9" style="395"/>
    <col min="7425" max="7427" width="2.875" style="395" customWidth="1"/>
    <col min="7428" max="7428" width="11.375" style="395" customWidth="1"/>
    <col min="7429" max="7429" width="16.75" style="395" customWidth="1"/>
    <col min="7430" max="7430" width="10.625" style="395" customWidth="1"/>
    <col min="7431" max="7431" width="7.625" style="395" customWidth="1"/>
    <col min="7432" max="7434" width="2.875" style="395" customWidth="1"/>
    <col min="7435" max="7435" width="11.375" style="395" customWidth="1"/>
    <col min="7436" max="7436" width="14.625" style="395" customWidth="1"/>
    <col min="7437" max="7437" width="10.625" style="395" customWidth="1"/>
    <col min="7438" max="7438" width="10" style="395" customWidth="1"/>
    <col min="7439" max="7439" width="9" style="395" bestFit="1" customWidth="1"/>
    <col min="7440" max="7680" width="9" style="395"/>
    <col min="7681" max="7683" width="2.875" style="395" customWidth="1"/>
    <col min="7684" max="7684" width="11.375" style="395" customWidth="1"/>
    <col min="7685" max="7685" width="16.75" style="395" customWidth="1"/>
    <col min="7686" max="7686" width="10.625" style="395" customWidth="1"/>
    <col min="7687" max="7687" width="7.625" style="395" customWidth="1"/>
    <col min="7688" max="7690" width="2.875" style="395" customWidth="1"/>
    <col min="7691" max="7691" width="11.375" style="395" customWidth="1"/>
    <col min="7692" max="7692" width="14.625" style="395" customWidth="1"/>
    <col min="7693" max="7693" width="10.625" style="395" customWidth="1"/>
    <col min="7694" max="7694" width="10" style="395" customWidth="1"/>
    <col min="7695" max="7695" width="9" style="395" bestFit="1" customWidth="1"/>
    <col min="7696" max="7936" width="9" style="395"/>
    <col min="7937" max="7939" width="2.875" style="395" customWidth="1"/>
    <col min="7940" max="7940" width="11.375" style="395" customWidth="1"/>
    <col min="7941" max="7941" width="16.75" style="395" customWidth="1"/>
    <col min="7942" max="7942" width="10.625" style="395" customWidth="1"/>
    <col min="7943" max="7943" width="7.625" style="395" customWidth="1"/>
    <col min="7944" max="7946" width="2.875" style="395" customWidth="1"/>
    <col min="7947" max="7947" width="11.375" style="395" customWidth="1"/>
    <col min="7948" max="7948" width="14.625" style="395" customWidth="1"/>
    <col min="7949" max="7949" width="10.625" style="395" customWidth="1"/>
    <col min="7950" max="7950" width="10" style="395" customWidth="1"/>
    <col min="7951" max="7951" width="9" style="395" bestFit="1" customWidth="1"/>
    <col min="7952" max="8192" width="9" style="395"/>
    <col min="8193" max="8195" width="2.875" style="395" customWidth="1"/>
    <col min="8196" max="8196" width="11.375" style="395" customWidth="1"/>
    <col min="8197" max="8197" width="16.75" style="395" customWidth="1"/>
    <col min="8198" max="8198" width="10.625" style="395" customWidth="1"/>
    <col min="8199" max="8199" width="7.625" style="395" customWidth="1"/>
    <col min="8200" max="8202" width="2.875" style="395" customWidth="1"/>
    <col min="8203" max="8203" width="11.375" style="395" customWidth="1"/>
    <col min="8204" max="8204" width="14.625" style="395" customWidth="1"/>
    <col min="8205" max="8205" width="10.625" style="395" customWidth="1"/>
    <col min="8206" max="8206" width="10" style="395" customWidth="1"/>
    <col min="8207" max="8207" width="9" style="395" bestFit="1" customWidth="1"/>
    <col min="8208" max="8448" width="9" style="395"/>
    <col min="8449" max="8451" width="2.875" style="395" customWidth="1"/>
    <col min="8452" max="8452" width="11.375" style="395" customWidth="1"/>
    <col min="8453" max="8453" width="16.75" style="395" customWidth="1"/>
    <col min="8454" max="8454" width="10.625" style="395" customWidth="1"/>
    <col min="8455" max="8455" width="7.625" style="395" customWidth="1"/>
    <col min="8456" max="8458" width="2.875" style="395" customWidth="1"/>
    <col min="8459" max="8459" width="11.375" style="395" customWidth="1"/>
    <col min="8460" max="8460" width="14.625" style="395" customWidth="1"/>
    <col min="8461" max="8461" width="10.625" style="395" customWidth="1"/>
    <col min="8462" max="8462" width="10" style="395" customWidth="1"/>
    <col min="8463" max="8463" width="9" style="395" bestFit="1" customWidth="1"/>
    <col min="8464" max="8704" width="9" style="395"/>
    <col min="8705" max="8707" width="2.875" style="395" customWidth="1"/>
    <col min="8708" max="8708" width="11.375" style="395" customWidth="1"/>
    <col min="8709" max="8709" width="16.75" style="395" customWidth="1"/>
    <col min="8710" max="8710" width="10.625" style="395" customWidth="1"/>
    <col min="8711" max="8711" width="7.625" style="395" customWidth="1"/>
    <col min="8712" max="8714" width="2.875" style="395" customWidth="1"/>
    <col min="8715" max="8715" width="11.375" style="395" customWidth="1"/>
    <col min="8716" max="8716" width="14.625" style="395" customWidth="1"/>
    <col min="8717" max="8717" width="10.625" style="395" customWidth="1"/>
    <col min="8718" max="8718" width="10" style="395" customWidth="1"/>
    <col min="8719" max="8719" width="9" style="395" bestFit="1" customWidth="1"/>
    <col min="8720" max="8960" width="9" style="395"/>
    <col min="8961" max="8963" width="2.875" style="395" customWidth="1"/>
    <col min="8964" max="8964" width="11.375" style="395" customWidth="1"/>
    <col min="8965" max="8965" width="16.75" style="395" customWidth="1"/>
    <col min="8966" max="8966" width="10.625" style="395" customWidth="1"/>
    <col min="8967" max="8967" width="7.625" style="395" customWidth="1"/>
    <col min="8968" max="8970" width="2.875" style="395" customWidth="1"/>
    <col min="8971" max="8971" width="11.375" style="395" customWidth="1"/>
    <col min="8972" max="8972" width="14.625" style="395" customWidth="1"/>
    <col min="8973" max="8973" width="10.625" style="395" customWidth="1"/>
    <col min="8974" max="8974" width="10" style="395" customWidth="1"/>
    <col min="8975" max="8975" width="9" style="395" bestFit="1" customWidth="1"/>
    <col min="8976" max="9216" width="9" style="395"/>
    <col min="9217" max="9219" width="2.875" style="395" customWidth="1"/>
    <col min="9220" max="9220" width="11.375" style="395" customWidth="1"/>
    <col min="9221" max="9221" width="16.75" style="395" customWidth="1"/>
    <col min="9222" max="9222" width="10.625" style="395" customWidth="1"/>
    <col min="9223" max="9223" width="7.625" style="395" customWidth="1"/>
    <col min="9224" max="9226" width="2.875" style="395" customWidth="1"/>
    <col min="9227" max="9227" width="11.375" style="395" customWidth="1"/>
    <col min="9228" max="9228" width="14.625" style="395" customWidth="1"/>
    <col min="9229" max="9229" width="10.625" style="395" customWidth="1"/>
    <col min="9230" max="9230" width="10" style="395" customWidth="1"/>
    <col min="9231" max="9231" width="9" style="395" bestFit="1" customWidth="1"/>
    <col min="9232" max="9472" width="9" style="395"/>
    <col min="9473" max="9475" width="2.875" style="395" customWidth="1"/>
    <col min="9476" max="9476" width="11.375" style="395" customWidth="1"/>
    <col min="9477" max="9477" width="16.75" style="395" customWidth="1"/>
    <col min="9478" max="9478" width="10.625" style="395" customWidth="1"/>
    <col min="9479" max="9479" width="7.625" style="395" customWidth="1"/>
    <col min="9480" max="9482" width="2.875" style="395" customWidth="1"/>
    <col min="9483" max="9483" width="11.375" style="395" customWidth="1"/>
    <col min="9484" max="9484" width="14.625" style="395" customWidth="1"/>
    <col min="9485" max="9485" width="10.625" style="395" customWidth="1"/>
    <col min="9486" max="9486" width="10" style="395" customWidth="1"/>
    <col min="9487" max="9487" width="9" style="395" bestFit="1" customWidth="1"/>
    <col min="9488" max="9728" width="9" style="395"/>
    <col min="9729" max="9731" width="2.875" style="395" customWidth="1"/>
    <col min="9732" max="9732" width="11.375" style="395" customWidth="1"/>
    <col min="9733" max="9733" width="16.75" style="395" customWidth="1"/>
    <col min="9734" max="9734" width="10.625" style="395" customWidth="1"/>
    <col min="9735" max="9735" width="7.625" style="395" customWidth="1"/>
    <col min="9736" max="9738" width="2.875" style="395" customWidth="1"/>
    <col min="9739" max="9739" width="11.375" style="395" customWidth="1"/>
    <col min="9740" max="9740" width="14.625" style="395" customWidth="1"/>
    <col min="9741" max="9741" width="10.625" style="395" customWidth="1"/>
    <col min="9742" max="9742" width="10" style="395" customWidth="1"/>
    <col min="9743" max="9743" width="9" style="395" bestFit="1" customWidth="1"/>
    <col min="9744" max="9984" width="9" style="395"/>
    <col min="9985" max="9987" width="2.875" style="395" customWidth="1"/>
    <col min="9988" max="9988" width="11.375" style="395" customWidth="1"/>
    <col min="9989" max="9989" width="16.75" style="395" customWidth="1"/>
    <col min="9990" max="9990" width="10.625" style="395" customWidth="1"/>
    <col min="9991" max="9991" width="7.625" style="395" customWidth="1"/>
    <col min="9992" max="9994" width="2.875" style="395" customWidth="1"/>
    <col min="9995" max="9995" width="11.375" style="395" customWidth="1"/>
    <col min="9996" max="9996" width="14.625" style="395" customWidth="1"/>
    <col min="9997" max="9997" width="10.625" style="395" customWidth="1"/>
    <col min="9998" max="9998" width="10" style="395" customWidth="1"/>
    <col min="9999" max="9999" width="9" style="395" bestFit="1" customWidth="1"/>
    <col min="10000" max="10240" width="9" style="395"/>
    <col min="10241" max="10243" width="2.875" style="395" customWidth="1"/>
    <col min="10244" max="10244" width="11.375" style="395" customWidth="1"/>
    <col min="10245" max="10245" width="16.75" style="395" customWidth="1"/>
    <col min="10246" max="10246" width="10.625" style="395" customWidth="1"/>
    <col min="10247" max="10247" width="7.625" style="395" customWidth="1"/>
    <col min="10248" max="10250" width="2.875" style="395" customWidth="1"/>
    <col min="10251" max="10251" width="11.375" style="395" customWidth="1"/>
    <col min="10252" max="10252" width="14.625" style="395" customWidth="1"/>
    <col min="10253" max="10253" width="10.625" style="395" customWidth="1"/>
    <col min="10254" max="10254" width="10" style="395" customWidth="1"/>
    <col min="10255" max="10255" width="9" style="395" bestFit="1" customWidth="1"/>
    <col min="10256" max="10496" width="9" style="395"/>
    <col min="10497" max="10499" width="2.875" style="395" customWidth="1"/>
    <col min="10500" max="10500" width="11.375" style="395" customWidth="1"/>
    <col min="10501" max="10501" width="16.75" style="395" customWidth="1"/>
    <col min="10502" max="10502" width="10.625" style="395" customWidth="1"/>
    <col min="10503" max="10503" width="7.625" style="395" customWidth="1"/>
    <col min="10504" max="10506" width="2.875" style="395" customWidth="1"/>
    <col min="10507" max="10507" width="11.375" style="395" customWidth="1"/>
    <col min="10508" max="10508" width="14.625" style="395" customWidth="1"/>
    <col min="10509" max="10509" width="10.625" style="395" customWidth="1"/>
    <col min="10510" max="10510" width="10" style="395" customWidth="1"/>
    <col min="10511" max="10511" width="9" style="395" bestFit="1" customWidth="1"/>
    <col min="10512" max="10752" width="9" style="395"/>
    <col min="10753" max="10755" width="2.875" style="395" customWidth="1"/>
    <col min="10756" max="10756" width="11.375" style="395" customWidth="1"/>
    <col min="10757" max="10757" width="16.75" style="395" customWidth="1"/>
    <col min="10758" max="10758" width="10.625" style="395" customWidth="1"/>
    <col min="10759" max="10759" width="7.625" style="395" customWidth="1"/>
    <col min="10760" max="10762" width="2.875" style="395" customWidth="1"/>
    <col min="10763" max="10763" width="11.375" style="395" customWidth="1"/>
    <col min="10764" max="10764" width="14.625" style="395" customWidth="1"/>
    <col min="10765" max="10765" width="10.625" style="395" customWidth="1"/>
    <col min="10766" max="10766" width="10" style="395" customWidth="1"/>
    <col min="10767" max="10767" width="9" style="395" bestFit="1" customWidth="1"/>
    <col min="10768" max="11008" width="9" style="395"/>
    <col min="11009" max="11011" width="2.875" style="395" customWidth="1"/>
    <col min="11012" max="11012" width="11.375" style="395" customWidth="1"/>
    <col min="11013" max="11013" width="16.75" style="395" customWidth="1"/>
    <col min="11014" max="11014" width="10.625" style="395" customWidth="1"/>
    <col min="11015" max="11015" width="7.625" style="395" customWidth="1"/>
    <col min="11016" max="11018" width="2.875" style="395" customWidth="1"/>
    <col min="11019" max="11019" width="11.375" style="395" customWidth="1"/>
    <col min="11020" max="11020" width="14.625" style="395" customWidth="1"/>
    <col min="11021" max="11021" width="10.625" style="395" customWidth="1"/>
    <col min="11022" max="11022" width="10" style="395" customWidth="1"/>
    <col min="11023" max="11023" width="9" style="395" bestFit="1" customWidth="1"/>
    <col min="11024" max="11264" width="9" style="395"/>
    <col min="11265" max="11267" width="2.875" style="395" customWidth="1"/>
    <col min="11268" max="11268" width="11.375" style="395" customWidth="1"/>
    <col min="11269" max="11269" width="16.75" style="395" customWidth="1"/>
    <col min="11270" max="11270" width="10.625" style="395" customWidth="1"/>
    <col min="11271" max="11271" width="7.625" style="395" customWidth="1"/>
    <col min="11272" max="11274" width="2.875" style="395" customWidth="1"/>
    <col min="11275" max="11275" width="11.375" style="395" customWidth="1"/>
    <col min="11276" max="11276" width="14.625" style="395" customWidth="1"/>
    <col min="11277" max="11277" width="10.625" style="395" customWidth="1"/>
    <col min="11278" max="11278" width="10" style="395" customWidth="1"/>
    <col min="11279" max="11279" width="9" style="395" bestFit="1" customWidth="1"/>
    <col min="11280" max="11520" width="9" style="395"/>
    <col min="11521" max="11523" width="2.875" style="395" customWidth="1"/>
    <col min="11524" max="11524" width="11.375" style="395" customWidth="1"/>
    <col min="11525" max="11525" width="16.75" style="395" customWidth="1"/>
    <col min="11526" max="11526" width="10.625" style="395" customWidth="1"/>
    <col min="11527" max="11527" width="7.625" style="395" customWidth="1"/>
    <col min="11528" max="11530" width="2.875" style="395" customWidth="1"/>
    <col min="11531" max="11531" width="11.375" style="395" customWidth="1"/>
    <col min="11532" max="11532" width="14.625" style="395" customWidth="1"/>
    <col min="11533" max="11533" width="10.625" style="395" customWidth="1"/>
    <col min="11534" max="11534" width="10" style="395" customWidth="1"/>
    <col min="11535" max="11535" width="9" style="395" bestFit="1" customWidth="1"/>
    <col min="11536" max="11776" width="9" style="395"/>
    <col min="11777" max="11779" width="2.875" style="395" customWidth="1"/>
    <col min="11780" max="11780" width="11.375" style="395" customWidth="1"/>
    <col min="11781" max="11781" width="16.75" style="395" customWidth="1"/>
    <col min="11782" max="11782" width="10.625" style="395" customWidth="1"/>
    <col min="11783" max="11783" width="7.625" style="395" customWidth="1"/>
    <col min="11784" max="11786" width="2.875" style="395" customWidth="1"/>
    <col min="11787" max="11787" width="11.375" style="395" customWidth="1"/>
    <col min="11788" max="11788" width="14.625" style="395" customWidth="1"/>
    <col min="11789" max="11789" width="10.625" style="395" customWidth="1"/>
    <col min="11790" max="11790" width="10" style="395" customWidth="1"/>
    <col min="11791" max="11791" width="9" style="395" bestFit="1" customWidth="1"/>
    <col min="11792" max="12032" width="9" style="395"/>
    <col min="12033" max="12035" width="2.875" style="395" customWidth="1"/>
    <col min="12036" max="12036" width="11.375" style="395" customWidth="1"/>
    <col min="12037" max="12037" width="16.75" style="395" customWidth="1"/>
    <col min="12038" max="12038" width="10.625" style="395" customWidth="1"/>
    <col min="12039" max="12039" width="7.625" style="395" customWidth="1"/>
    <col min="12040" max="12042" width="2.875" style="395" customWidth="1"/>
    <col min="12043" max="12043" width="11.375" style="395" customWidth="1"/>
    <col min="12044" max="12044" width="14.625" style="395" customWidth="1"/>
    <col min="12045" max="12045" width="10.625" style="395" customWidth="1"/>
    <col min="12046" max="12046" width="10" style="395" customWidth="1"/>
    <col min="12047" max="12047" width="9" style="395" bestFit="1" customWidth="1"/>
    <col min="12048" max="12288" width="9" style="395"/>
    <col min="12289" max="12291" width="2.875" style="395" customWidth="1"/>
    <col min="12292" max="12292" width="11.375" style="395" customWidth="1"/>
    <col min="12293" max="12293" width="16.75" style="395" customWidth="1"/>
    <col min="12294" max="12294" width="10.625" style="395" customWidth="1"/>
    <col min="12295" max="12295" width="7.625" style="395" customWidth="1"/>
    <col min="12296" max="12298" width="2.875" style="395" customWidth="1"/>
    <col min="12299" max="12299" width="11.375" style="395" customWidth="1"/>
    <col min="12300" max="12300" width="14.625" style="395" customWidth="1"/>
    <col min="12301" max="12301" width="10.625" style="395" customWidth="1"/>
    <col min="12302" max="12302" width="10" style="395" customWidth="1"/>
    <col min="12303" max="12303" width="9" style="395" bestFit="1" customWidth="1"/>
    <col min="12304" max="12544" width="9" style="395"/>
    <col min="12545" max="12547" width="2.875" style="395" customWidth="1"/>
    <col min="12548" max="12548" width="11.375" style="395" customWidth="1"/>
    <col min="12549" max="12549" width="16.75" style="395" customWidth="1"/>
    <col min="12550" max="12550" width="10.625" style="395" customWidth="1"/>
    <col min="12551" max="12551" width="7.625" style="395" customWidth="1"/>
    <col min="12552" max="12554" width="2.875" style="395" customWidth="1"/>
    <col min="12555" max="12555" width="11.375" style="395" customWidth="1"/>
    <col min="12556" max="12556" width="14.625" style="395" customWidth="1"/>
    <col min="12557" max="12557" width="10.625" style="395" customWidth="1"/>
    <col min="12558" max="12558" width="10" style="395" customWidth="1"/>
    <col min="12559" max="12559" width="9" style="395" bestFit="1" customWidth="1"/>
    <col min="12560" max="12800" width="9" style="395"/>
    <col min="12801" max="12803" width="2.875" style="395" customWidth="1"/>
    <col min="12804" max="12804" width="11.375" style="395" customWidth="1"/>
    <col min="12805" max="12805" width="16.75" style="395" customWidth="1"/>
    <col min="12806" max="12806" width="10.625" style="395" customWidth="1"/>
    <col min="12807" max="12807" width="7.625" style="395" customWidth="1"/>
    <col min="12808" max="12810" width="2.875" style="395" customWidth="1"/>
    <col min="12811" max="12811" width="11.375" style="395" customWidth="1"/>
    <col min="12812" max="12812" width="14.625" style="395" customWidth="1"/>
    <col min="12813" max="12813" width="10.625" style="395" customWidth="1"/>
    <col min="12814" max="12814" width="10" style="395" customWidth="1"/>
    <col min="12815" max="12815" width="9" style="395" bestFit="1" customWidth="1"/>
    <col min="12816" max="13056" width="9" style="395"/>
    <col min="13057" max="13059" width="2.875" style="395" customWidth="1"/>
    <col min="13060" max="13060" width="11.375" style="395" customWidth="1"/>
    <col min="13061" max="13061" width="16.75" style="395" customWidth="1"/>
    <col min="13062" max="13062" width="10.625" style="395" customWidth="1"/>
    <col min="13063" max="13063" width="7.625" style="395" customWidth="1"/>
    <col min="13064" max="13066" width="2.875" style="395" customWidth="1"/>
    <col min="13067" max="13067" width="11.375" style="395" customWidth="1"/>
    <col min="13068" max="13068" width="14.625" style="395" customWidth="1"/>
    <col min="13069" max="13069" width="10.625" style="395" customWidth="1"/>
    <col min="13070" max="13070" width="10" style="395" customWidth="1"/>
    <col min="13071" max="13071" width="9" style="395" bestFit="1" customWidth="1"/>
    <col min="13072" max="13312" width="9" style="395"/>
    <col min="13313" max="13315" width="2.875" style="395" customWidth="1"/>
    <col min="13316" max="13316" width="11.375" style="395" customWidth="1"/>
    <col min="13317" max="13317" width="16.75" style="395" customWidth="1"/>
    <col min="13318" max="13318" width="10.625" style="395" customWidth="1"/>
    <col min="13319" max="13319" width="7.625" style="395" customWidth="1"/>
    <col min="13320" max="13322" width="2.875" style="395" customWidth="1"/>
    <col min="13323" max="13323" width="11.375" style="395" customWidth="1"/>
    <col min="13324" max="13324" width="14.625" style="395" customWidth="1"/>
    <col min="13325" max="13325" width="10.625" style="395" customWidth="1"/>
    <col min="13326" max="13326" width="10" style="395" customWidth="1"/>
    <col min="13327" max="13327" width="9" style="395" bestFit="1" customWidth="1"/>
    <col min="13328" max="13568" width="9" style="395"/>
    <col min="13569" max="13571" width="2.875" style="395" customWidth="1"/>
    <col min="13572" max="13572" width="11.375" style="395" customWidth="1"/>
    <col min="13573" max="13573" width="16.75" style="395" customWidth="1"/>
    <col min="13574" max="13574" width="10.625" style="395" customWidth="1"/>
    <col min="13575" max="13575" width="7.625" style="395" customWidth="1"/>
    <col min="13576" max="13578" width="2.875" style="395" customWidth="1"/>
    <col min="13579" max="13579" width="11.375" style="395" customWidth="1"/>
    <col min="13580" max="13580" width="14.625" style="395" customWidth="1"/>
    <col min="13581" max="13581" width="10.625" style="395" customWidth="1"/>
    <col min="13582" max="13582" width="10" style="395" customWidth="1"/>
    <col min="13583" max="13583" width="9" style="395" bestFit="1" customWidth="1"/>
    <col min="13584" max="13824" width="9" style="395"/>
    <col min="13825" max="13827" width="2.875" style="395" customWidth="1"/>
    <col min="13828" max="13828" width="11.375" style="395" customWidth="1"/>
    <col min="13829" max="13829" width="16.75" style="395" customWidth="1"/>
    <col min="13830" max="13830" width="10.625" style="395" customWidth="1"/>
    <col min="13831" max="13831" width="7.625" style="395" customWidth="1"/>
    <col min="13832" max="13834" width="2.875" style="395" customWidth="1"/>
    <col min="13835" max="13835" width="11.375" style="395" customWidth="1"/>
    <col min="13836" max="13836" width="14.625" style="395" customWidth="1"/>
    <col min="13837" max="13837" width="10.625" style="395" customWidth="1"/>
    <col min="13838" max="13838" width="10" style="395" customWidth="1"/>
    <col min="13839" max="13839" width="9" style="395" bestFit="1" customWidth="1"/>
    <col min="13840" max="14080" width="9" style="395"/>
    <col min="14081" max="14083" width="2.875" style="395" customWidth="1"/>
    <col min="14084" max="14084" width="11.375" style="395" customWidth="1"/>
    <col min="14085" max="14085" width="16.75" style="395" customWidth="1"/>
    <col min="14086" max="14086" width="10.625" style="395" customWidth="1"/>
    <col min="14087" max="14087" width="7.625" style="395" customWidth="1"/>
    <col min="14088" max="14090" width="2.875" style="395" customWidth="1"/>
    <col min="14091" max="14091" width="11.375" style="395" customWidth="1"/>
    <col min="14092" max="14092" width="14.625" style="395" customWidth="1"/>
    <col min="14093" max="14093" width="10.625" style="395" customWidth="1"/>
    <col min="14094" max="14094" width="10" style="395" customWidth="1"/>
    <col min="14095" max="14095" width="9" style="395" bestFit="1" customWidth="1"/>
    <col min="14096" max="14336" width="9" style="395"/>
    <col min="14337" max="14339" width="2.875" style="395" customWidth="1"/>
    <col min="14340" max="14340" width="11.375" style="395" customWidth="1"/>
    <col min="14341" max="14341" width="16.75" style="395" customWidth="1"/>
    <col min="14342" max="14342" width="10.625" style="395" customWidth="1"/>
    <col min="14343" max="14343" width="7.625" style="395" customWidth="1"/>
    <col min="14344" max="14346" width="2.875" style="395" customWidth="1"/>
    <col min="14347" max="14347" width="11.375" style="395" customWidth="1"/>
    <col min="14348" max="14348" width="14.625" style="395" customWidth="1"/>
    <col min="14349" max="14349" width="10.625" style="395" customWidth="1"/>
    <col min="14350" max="14350" width="10" style="395" customWidth="1"/>
    <col min="14351" max="14351" width="9" style="395" bestFit="1" customWidth="1"/>
    <col min="14352" max="14592" width="9" style="395"/>
    <col min="14593" max="14595" width="2.875" style="395" customWidth="1"/>
    <col min="14596" max="14596" width="11.375" style="395" customWidth="1"/>
    <col min="14597" max="14597" width="16.75" style="395" customWidth="1"/>
    <col min="14598" max="14598" width="10.625" style="395" customWidth="1"/>
    <col min="14599" max="14599" width="7.625" style="395" customWidth="1"/>
    <col min="14600" max="14602" width="2.875" style="395" customWidth="1"/>
    <col min="14603" max="14603" width="11.375" style="395" customWidth="1"/>
    <col min="14604" max="14604" width="14.625" style="395" customWidth="1"/>
    <col min="14605" max="14605" width="10.625" style="395" customWidth="1"/>
    <col min="14606" max="14606" width="10" style="395" customWidth="1"/>
    <col min="14607" max="14607" width="9" style="395" bestFit="1" customWidth="1"/>
    <col min="14608" max="14848" width="9" style="395"/>
    <col min="14849" max="14851" width="2.875" style="395" customWidth="1"/>
    <col min="14852" max="14852" width="11.375" style="395" customWidth="1"/>
    <col min="14853" max="14853" width="16.75" style="395" customWidth="1"/>
    <col min="14854" max="14854" width="10.625" style="395" customWidth="1"/>
    <col min="14855" max="14855" width="7.625" style="395" customWidth="1"/>
    <col min="14856" max="14858" width="2.875" style="395" customWidth="1"/>
    <col min="14859" max="14859" width="11.375" style="395" customWidth="1"/>
    <col min="14860" max="14860" width="14.625" style="395" customWidth="1"/>
    <col min="14861" max="14861" width="10.625" style="395" customWidth="1"/>
    <col min="14862" max="14862" width="10" style="395" customWidth="1"/>
    <col min="14863" max="14863" width="9" style="395" bestFit="1" customWidth="1"/>
    <col min="14864" max="15104" width="9" style="395"/>
    <col min="15105" max="15107" width="2.875" style="395" customWidth="1"/>
    <col min="15108" max="15108" width="11.375" style="395" customWidth="1"/>
    <col min="15109" max="15109" width="16.75" style="395" customWidth="1"/>
    <col min="15110" max="15110" width="10.625" style="395" customWidth="1"/>
    <col min="15111" max="15111" width="7.625" style="395" customWidth="1"/>
    <col min="15112" max="15114" width="2.875" style="395" customWidth="1"/>
    <col min="15115" max="15115" width="11.375" style="395" customWidth="1"/>
    <col min="15116" max="15116" width="14.625" style="395" customWidth="1"/>
    <col min="15117" max="15117" width="10.625" style="395" customWidth="1"/>
    <col min="15118" max="15118" width="10" style="395" customWidth="1"/>
    <col min="15119" max="15119" width="9" style="395" bestFit="1" customWidth="1"/>
    <col min="15120" max="15360" width="9" style="395"/>
    <col min="15361" max="15363" width="2.875" style="395" customWidth="1"/>
    <col min="15364" max="15364" width="11.375" style="395" customWidth="1"/>
    <col min="15365" max="15365" width="16.75" style="395" customWidth="1"/>
    <col min="15366" max="15366" width="10.625" style="395" customWidth="1"/>
    <col min="15367" max="15367" width="7.625" style="395" customWidth="1"/>
    <col min="15368" max="15370" width="2.875" style="395" customWidth="1"/>
    <col min="15371" max="15371" width="11.375" style="395" customWidth="1"/>
    <col min="15372" max="15372" width="14.625" style="395" customWidth="1"/>
    <col min="15373" max="15373" width="10.625" style="395" customWidth="1"/>
    <col min="15374" max="15374" width="10" style="395" customWidth="1"/>
    <col min="15375" max="15375" width="9" style="395" bestFit="1" customWidth="1"/>
    <col min="15376" max="15616" width="9" style="395"/>
    <col min="15617" max="15619" width="2.875" style="395" customWidth="1"/>
    <col min="15620" max="15620" width="11.375" style="395" customWidth="1"/>
    <col min="15621" max="15621" width="16.75" style="395" customWidth="1"/>
    <col min="15622" max="15622" width="10.625" style="395" customWidth="1"/>
    <col min="15623" max="15623" width="7.625" style="395" customWidth="1"/>
    <col min="15624" max="15626" width="2.875" style="395" customWidth="1"/>
    <col min="15627" max="15627" width="11.375" style="395" customWidth="1"/>
    <col min="15628" max="15628" width="14.625" style="395" customWidth="1"/>
    <col min="15629" max="15629" width="10.625" style="395" customWidth="1"/>
    <col min="15630" max="15630" width="10" style="395" customWidth="1"/>
    <col min="15631" max="15631" width="9" style="395" bestFit="1" customWidth="1"/>
    <col min="15632" max="15872" width="9" style="395"/>
    <col min="15873" max="15875" width="2.875" style="395" customWidth="1"/>
    <col min="15876" max="15876" width="11.375" style="395" customWidth="1"/>
    <col min="15877" max="15877" width="16.75" style="395" customWidth="1"/>
    <col min="15878" max="15878" width="10.625" style="395" customWidth="1"/>
    <col min="15879" max="15879" width="7.625" style="395" customWidth="1"/>
    <col min="15880" max="15882" width="2.875" style="395" customWidth="1"/>
    <col min="15883" max="15883" width="11.375" style="395" customWidth="1"/>
    <col min="15884" max="15884" width="14.625" style="395" customWidth="1"/>
    <col min="15885" max="15885" width="10.625" style="395" customWidth="1"/>
    <col min="15886" max="15886" width="10" style="395" customWidth="1"/>
    <col min="15887" max="15887" width="9" style="395" bestFit="1" customWidth="1"/>
    <col min="15888" max="16128" width="9" style="395"/>
    <col min="16129" max="16131" width="2.875" style="395" customWidth="1"/>
    <col min="16132" max="16132" width="11.375" style="395" customWidth="1"/>
    <col min="16133" max="16133" width="16.75" style="395" customWidth="1"/>
    <col min="16134" max="16134" width="10.625" style="395" customWidth="1"/>
    <col min="16135" max="16135" width="7.625" style="395" customWidth="1"/>
    <col min="16136" max="16138" width="2.875" style="395" customWidth="1"/>
    <col min="16139" max="16139" width="11.375" style="395" customWidth="1"/>
    <col min="16140" max="16140" width="14.625" style="395" customWidth="1"/>
    <col min="16141" max="16141" width="10.625" style="395" customWidth="1"/>
    <col min="16142" max="16142" width="10" style="395" customWidth="1"/>
    <col min="16143" max="16143" width="9" style="395" bestFit="1" customWidth="1"/>
    <col min="16144" max="16384" width="9" style="395"/>
  </cols>
  <sheetData>
    <row r="1" spans="1:15" ht="18" customHeight="1" x14ac:dyDescent="0.15">
      <c r="A1" s="2421" t="s">
        <v>1011</v>
      </c>
      <c r="B1" s="2421"/>
      <c r="C1" s="2421"/>
      <c r="D1" s="2421"/>
      <c r="E1" s="2421"/>
      <c r="F1" s="2421"/>
      <c r="G1" s="2421"/>
      <c r="H1" s="2422" t="s">
        <v>1012</v>
      </c>
      <c r="I1" s="2422"/>
      <c r="J1" s="2422"/>
      <c r="K1" s="2422"/>
      <c r="L1" s="2422"/>
      <c r="M1" s="2422"/>
      <c r="N1" s="2422"/>
    </row>
    <row r="2" spans="1:15" ht="22.7" customHeight="1" x14ac:dyDescent="0.15">
      <c r="A2" s="2423" t="s">
        <v>1013</v>
      </c>
      <c r="B2" s="2423"/>
      <c r="C2" s="2423"/>
      <c r="D2" s="2423"/>
      <c r="E2" s="2424"/>
      <c r="F2" s="514" t="s">
        <v>1014</v>
      </c>
      <c r="G2" s="515" t="s">
        <v>1015</v>
      </c>
      <c r="H2" s="2425" t="s">
        <v>1013</v>
      </c>
      <c r="I2" s="2426"/>
      <c r="J2" s="2426"/>
      <c r="K2" s="2426"/>
      <c r="L2" s="2427"/>
      <c r="M2" s="514" t="s">
        <v>1014</v>
      </c>
      <c r="N2" s="516" t="s">
        <v>1015</v>
      </c>
      <c r="O2" s="267"/>
    </row>
    <row r="3" spans="1:15" ht="14.25" customHeight="1" x14ac:dyDescent="0.15">
      <c r="A3" s="938" t="s">
        <v>476</v>
      </c>
      <c r="B3" s="938"/>
      <c r="C3" s="938"/>
      <c r="D3" s="938"/>
      <c r="E3" s="938"/>
      <c r="F3" s="517">
        <v>204918829</v>
      </c>
      <c r="G3" s="518">
        <v>93.585966990000003</v>
      </c>
      <c r="H3" s="939" t="s">
        <v>476</v>
      </c>
      <c r="I3" s="938"/>
      <c r="J3" s="938"/>
      <c r="K3" s="938"/>
      <c r="L3" s="938"/>
      <c r="M3" s="517">
        <v>109528455</v>
      </c>
      <c r="N3" s="519">
        <v>76.806996870000006</v>
      </c>
      <c r="O3" s="267"/>
    </row>
    <row r="4" spans="1:15" ht="14.25" customHeight="1" x14ac:dyDescent="0.15">
      <c r="A4" s="940" t="s">
        <v>195</v>
      </c>
      <c r="B4" s="940"/>
      <c r="C4" s="940"/>
      <c r="D4" s="940"/>
      <c r="E4" s="981"/>
      <c r="F4" s="520">
        <v>1767326</v>
      </c>
      <c r="G4" s="521">
        <v>108.80539309</v>
      </c>
      <c r="H4" s="985" t="s">
        <v>195</v>
      </c>
      <c r="I4" s="986"/>
      <c r="J4" s="986"/>
      <c r="K4" s="986"/>
      <c r="L4" s="987"/>
      <c r="M4" s="522">
        <v>25558395</v>
      </c>
      <c r="N4" s="523">
        <v>77.70101871</v>
      </c>
      <c r="O4" s="267"/>
    </row>
    <row r="5" spans="1:15" ht="14.25" customHeight="1" x14ac:dyDescent="0.15">
      <c r="A5" s="979"/>
      <c r="B5" s="979" t="s">
        <v>307</v>
      </c>
      <c r="C5" s="979"/>
      <c r="D5" s="979"/>
      <c r="E5" s="980"/>
      <c r="F5" s="524">
        <v>332878</v>
      </c>
      <c r="G5" s="525">
        <v>80.856469669999996</v>
      </c>
      <c r="H5" s="982"/>
      <c r="I5" s="983" t="s">
        <v>307</v>
      </c>
      <c r="J5" s="983"/>
      <c r="K5" s="983"/>
      <c r="L5" s="984"/>
      <c r="M5" s="524">
        <v>17124387</v>
      </c>
      <c r="N5" s="526">
        <v>74.391044600000001</v>
      </c>
      <c r="O5" s="267"/>
    </row>
    <row r="6" spans="1:15" ht="14.25" customHeight="1" x14ac:dyDescent="0.15">
      <c r="A6" s="979"/>
      <c r="B6" s="979" t="s">
        <v>71</v>
      </c>
      <c r="C6" s="979"/>
      <c r="D6" s="979"/>
      <c r="E6" s="980"/>
      <c r="F6" s="524">
        <v>794400</v>
      </c>
      <c r="G6" s="525">
        <v>135.76261367000001</v>
      </c>
      <c r="H6" s="982"/>
      <c r="I6" s="983"/>
      <c r="J6" s="983"/>
      <c r="K6" s="983" t="s">
        <v>308</v>
      </c>
      <c r="L6" s="984"/>
      <c r="M6" s="524">
        <v>13347757</v>
      </c>
      <c r="N6" s="526">
        <v>69.583921959999998</v>
      </c>
      <c r="O6" s="267"/>
    </row>
    <row r="7" spans="1:15" ht="14.25" customHeight="1" x14ac:dyDescent="0.15">
      <c r="A7" s="977"/>
      <c r="B7" s="977"/>
      <c r="C7" s="977" t="s">
        <v>22</v>
      </c>
      <c r="D7" s="977"/>
      <c r="E7" s="978"/>
      <c r="F7" s="524">
        <v>626607</v>
      </c>
      <c r="G7" s="525">
        <v>135.02133253</v>
      </c>
      <c r="H7" s="982"/>
      <c r="I7" s="983"/>
      <c r="J7" s="983" t="s">
        <v>310</v>
      </c>
      <c r="K7" s="983"/>
      <c r="L7" s="984"/>
      <c r="M7" s="524">
        <v>376204</v>
      </c>
      <c r="N7" s="526">
        <v>50.99100687</v>
      </c>
      <c r="O7" s="267"/>
    </row>
    <row r="8" spans="1:15" ht="14.25" customHeight="1" x14ac:dyDescent="0.15">
      <c r="A8" s="940" t="s">
        <v>312</v>
      </c>
      <c r="B8" s="943"/>
      <c r="C8" s="940"/>
      <c r="D8" s="940"/>
      <c r="E8" s="940"/>
      <c r="F8" s="878">
        <v>137288</v>
      </c>
      <c r="G8" s="518">
        <v>103.77178793</v>
      </c>
      <c r="H8" s="982"/>
      <c r="I8" s="983"/>
      <c r="J8" s="983" t="s">
        <v>313</v>
      </c>
      <c r="K8" s="983"/>
      <c r="L8" s="984"/>
      <c r="M8" s="524">
        <v>958806</v>
      </c>
      <c r="N8" s="526">
        <v>53.188664920000001</v>
      </c>
      <c r="O8" s="267"/>
    </row>
    <row r="9" spans="1:15" ht="14.25" customHeight="1" x14ac:dyDescent="0.15">
      <c r="A9" s="940" t="s">
        <v>281</v>
      </c>
      <c r="B9" s="940"/>
      <c r="C9" s="940"/>
      <c r="D9" s="940"/>
      <c r="E9" s="981"/>
      <c r="F9" s="522">
        <v>688598</v>
      </c>
      <c r="G9" s="527">
        <v>73.055524910000003</v>
      </c>
      <c r="H9" s="982"/>
      <c r="I9" s="983"/>
      <c r="J9" s="983" t="s">
        <v>293</v>
      </c>
      <c r="K9" s="983"/>
      <c r="L9" s="984"/>
      <c r="M9" s="524">
        <v>873333</v>
      </c>
      <c r="N9" s="526">
        <v>93.334223929999993</v>
      </c>
      <c r="O9" s="267"/>
    </row>
    <row r="10" spans="1:15" ht="14.25" customHeight="1" x14ac:dyDescent="0.15">
      <c r="A10" s="979"/>
      <c r="B10" s="979" t="s">
        <v>129</v>
      </c>
      <c r="C10" s="979"/>
      <c r="D10" s="979"/>
      <c r="E10" s="980"/>
      <c r="F10" s="524">
        <v>231146</v>
      </c>
      <c r="G10" s="525">
        <v>72.60066587</v>
      </c>
      <c r="H10" s="982"/>
      <c r="I10" s="983"/>
      <c r="J10" s="983" t="s">
        <v>76</v>
      </c>
      <c r="K10" s="983"/>
      <c r="L10" s="984"/>
      <c r="M10" s="524">
        <v>1235279</v>
      </c>
      <c r="N10" s="526">
        <v>116.84517397</v>
      </c>
      <c r="O10" s="267"/>
    </row>
    <row r="11" spans="1:15" ht="14.25" customHeight="1" x14ac:dyDescent="0.15">
      <c r="A11" s="940" t="s">
        <v>41</v>
      </c>
      <c r="B11" s="940"/>
      <c r="C11" s="940"/>
      <c r="D11" s="940"/>
      <c r="E11" s="981"/>
      <c r="F11" s="520">
        <v>179374</v>
      </c>
      <c r="G11" s="521">
        <v>99.024516809999994</v>
      </c>
      <c r="H11" s="982"/>
      <c r="I11" s="983"/>
      <c r="J11" s="983" t="s">
        <v>113</v>
      </c>
      <c r="K11" s="983"/>
      <c r="L11" s="984"/>
      <c r="M11" s="524">
        <v>651640</v>
      </c>
      <c r="N11" s="526">
        <v>95.625364110000007</v>
      </c>
      <c r="O11" s="267"/>
    </row>
    <row r="12" spans="1:15" ht="14.25" customHeight="1" x14ac:dyDescent="0.15">
      <c r="A12" s="979"/>
      <c r="B12" s="979"/>
      <c r="C12" s="979" t="s">
        <v>30</v>
      </c>
      <c r="D12" s="979"/>
      <c r="E12" s="980"/>
      <c r="F12" s="528">
        <v>168386</v>
      </c>
      <c r="G12" s="529">
        <v>98.808797299999995</v>
      </c>
      <c r="H12" s="982"/>
      <c r="I12" s="983" t="s">
        <v>314</v>
      </c>
      <c r="J12" s="983"/>
      <c r="K12" s="983"/>
      <c r="L12" s="983"/>
      <c r="M12" s="528">
        <v>1874407</v>
      </c>
      <c r="N12" s="530">
        <v>106.80546081999999</v>
      </c>
      <c r="O12" s="267"/>
    </row>
    <row r="13" spans="1:15" ht="14.25" customHeight="1" x14ac:dyDescent="0.15">
      <c r="A13" s="944" t="s">
        <v>315</v>
      </c>
      <c r="B13" s="944"/>
      <c r="C13" s="944"/>
      <c r="D13" s="944"/>
      <c r="E13" s="945"/>
      <c r="F13" s="517">
        <v>1487</v>
      </c>
      <c r="G13" s="518">
        <v>9.4520722100000008</v>
      </c>
      <c r="H13" s="985" t="s">
        <v>312</v>
      </c>
      <c r="I13" s="986"/>
      <c r="J13" s="986"/>
      <c r="K13" s="986"/>
      <c r="L13" s="987"/>
      <c r="M13" s="522">
        <v>349314</v>
      </c>
      <c r="N13" s="523">
        <v>96.818128900000005</v>
      </c>
      <c r="O13" s="267"/>
    </row>
    <row r="14" spans="1:15" ht="14.25" customHeight="1" x14ac:dyDescent="0.15">
      <c r="A14" s="940" t="s">
        <v>316</v>
      </c>
      <c r="B14" s="940"/>
      <c r="C14" s="940"/>
      <c r="D14" s="940"/>
      <c r="E14" s="981"/>
      <c r="F14" s="520">
        <v>12342062</v>
      </c>
      <c r="G14" s="521">
        <v>83.199181899999999</v>
      </c>
      <c r="H14" s="982"/>
      <c r="I14" s="983" t="s">
        <v>317</v>
      </c>
      <c r="J14" s="983"/>
      <c r="K14" s="983"/>
      <c r="L14" s="984"/>
      <c r="M14" s="528">
        <v>349314</v>
      </c>
      <c r="N14" s="530">
        <v>96.818128900000005</v>
      </c>
      <c r="O14" s="267"/>
    </row>
    <row r="15" spans="1:15" ht="14.25" customHeight="1" x14ac:dyDescent="0.15">
      <c r="A15" s="979"/>
      <c r="B15" s="979"/>
      <c r="C15" s="979" t="s">
        <v>152</v>
      </c>
      <c r="D15" s="979"/>
      <c r="E15" s="980"/>
      <c r="F15" s="524">
        <v>1187004</v>
      </c>
      <c r="G15" s="525">
        <v>90.188757519999996</v>
      </c>
      <c r="H15" s="985" t="s">
        <v>281</v>
      </c>
      <c r="I15" s="986"/>
      <c r="J15" s="986"/>
      <c r="K15" s="986"/>
      <c r="L15" s="987"/>
      <c r="M15" s="522">
        <v>5889149</v>
      </c>
      <c r="N15" s="523">
        <v>48.64387464</v>
      </c>
      <c r="O15" s="267"/>
    </row>
    <row r="16" spans="1:15" ht="14.25" customHeight="1" x14ac:dyDescent="0.15">
      <c r="A16" s="979"/>
      <c r="B16" s="979"/>
      <c r="C16" s="979" t="s">
        <v>318</v>
      </c>
      <c r="D16" s="979"/>
      <c r="E16" s="980"/>
      <c r="F16" s="524">
        <v>943889</v>
      </c>
      <c r="G16" s="525">
        <v>57.27447042</v>
      </c>
      <c r="H16" s="982"/>
      <c r="I16" s="983"/>
      <c r="J16" s="983" t="s">
        <v>123</v>
      </c>
      <c r="K16" s="983"/>
      <c r="L16" s="984"/>
      <c r="M16" s="524" t="s">
        <v>1016</v>
      </c>
      <c r="N16" s="526" t="s">
        <v>1017</v>
      </c>
      <c r="O16" s="267"/>
    </row>
    <row r="17" spans="1:15" ht="14.25" customHeight="1" x14ac:dyDescent="0.15">
      <c r="A17" s="979"/>
      <c r="B17" s="979" t="s">
        <v>320</v>
      </c>
      <c r="C17" s="979"/>
      <c r="D17" s="979"/>
      <c r="E17" s="980"/>
      <c r="F17" s="524">
        <v>326228</v>
      </c>
      <c r="G17" s="525">
        <v>104.37959941</v>
      </c>
      <c r="H17" s="982"/>
      <c r="I17" s="983"/>
      <c r="J17" s="983" t="s">
        <v>321</v>
      </c>
      <c r="K17" s="983"/>
      <c r="L17" s="984"/>
      <c r="M17" s="524">
        <v>1592512</v>
      </c>
      <c r="N17" s="526">
        <v>83.428347509999995</v>
      </c>
      <c r="O17" s="267"/>
    </row>
    <row r="18" spans="1:15" ht="14.25" customHeight="1" x14ac:dyDescent="0.15">
      <c r="A18" s="979"/>
      <c r="B18" s="979" t="s">
        <v>304</v>
      </c>
      <c r="C18" s="979"/>
      <c r="D18" s="979"/>
      <c r="E18" s="980"/>
      <c r="F18" s="524">
        <v>988004</v>
      </c>
      <c r="G18" s="525">
        <v>161.76129173000001</v>
      </c>
      <c r="H18" s="982"/>
      <c r="I18" s="983"/>
      <c r="J18" s="983"/>
      <c r="K18" s="983" t="s">
        <v>474</v>
      </c>
      <c r="L18" s="984"/>
      <c r="M18" s="524">
        <v>1592512</v>
      </c>
      <c r="N18" s="526">
        <v>83.428347509999995</v>
      </c>
      <c r="O18" s="267"/>
    </row>
    <row r="19" spans="1:15" ht="14.25" customHeight="1" x14ac:dyDescent="0.15">
      <c r="A19" s="979"/>
      <c r="B19" s="979" t="s">
        <v>322</v>
      </c>
      <c r="C19" s="979"/>
      <c r="D19" s="979"/>
      <c r="E19" s="980"/>
      <c r="F19" s="524">
        <v>480155</v>
      </c>
      <c r="G19" s="525">
        <v>94.465703300000001</v>
      </c>
      <c r="H19" s="982"/>
      <c r="I19" s="983"/>
      <c r="J19" s="983" t="s">
        <v>323</v>
      </c>
      <c r="K19" s="983"/>
      <c r="L19" s="984"/>
      <c r="M19" s="524">
        <v>510423</v>
      </c>
      <c r="N19" s="526">
        <v>102.54770544</v>
      </c>
      <c r="O19" s="267"/>
    </row>
    <row r="20" spans="1:15" ht="14.25" customHeight="1" x14ac:dyDescent="0.15">
      <c r="A20" s="979"/>
      <c r="B20" s="979" t="s">
        <v>324</v>
      </c>
      <c r="C20" s="979"/>
      <c r="D20" s="979"/>
      <c r="E20" s="980"/>
      <c r="F20" s="528">
        <v>4963876</v>
      </c>
      <c r="G20" s="529">
        <v>87.866740849999999</v>
      </c>
      <c r="H20" s="982"/>
      <c r="I20" s="983"/>
      <c r="J20" s="983"/>
      <c r="K20" s="983" t="s">
        <v>475</v>
      </c>
      <c r="L20" s="984"/>
      <c r="M20" s="524">
        <v>467095</v>
      </c>
      <c r="N20" s="526">
        <v>93.842794060000003</v>
      </c>
      <c r="O20" s="267"/>
    </row>
    <row r="21" spans="1:15" ht="14.25" customHeight="1" x14ac:dyDescent="0.15">
      <c r="A21" s="940" t="s">
        <v>125</v>
      </c>
      <c r="B21" s="940"/>
      <c r="C21" s="940"/>
      <c r="D21" s="940"/>
      <c r="E21" s="981"/>
      <c r="F21" s="520">
        <v>19363181</v>
      </c>
      <c r="G21" s="521">
        <v>118.61709915</v>
      </c>
      <c r="H21" s="982"/>
      <c r="I21" s="983"/>
      <c r="J21" s="983" t="s">
        <v>325</v>
      </c>
      <c r="K21" s="983"/>
      <c r="L21" s="984"/>
      <c r="M21" s="524">
        <v>2659915</v>
      </c>
      <c r="N21" s="526">
        <v>42.861136760000001</v>
      </c>
      <c r="O21" s="267"/>
    </row>
    <row r="22" spans="1:15" ht="14.25" customHeight="1" x14ac:dyDescent="0.15">
      <c r="A22" s="979"/>
      <c r="B22" s="979" t="s">
        <v>192</v>
      </c>
      <c r="C22" s="979"/>
      <c r="D22" s="979"/>
      <c r="E22" s="980"/>
      <c r="F22" s="524">
        <v>1554732</v>
      </c>
      <c r="G22" s="525">
        <v>99.835035099999999</v>
      </c>
      <c r="H22" s="982"/>
      <c r="I22" s="983" t="s">
        <v>129</v>
      </c>
      <c r="J22" s="983"/>
      <c r="K22" s="983"/>
      <c r="L22" s="983"/>
      <c r="M22" s="528">
        <v>373875</v>
      </c>
      <c r="N22" s="530">
        <v>127.5771349</v>
      </c>
      <c r="O22" s="267"/>
    </row>
    <row r="23" spans="1:15" ht="14.25" customHeight="1" x14ac:dyDescent="0.15">
      <c r="A23" s="979"/>
      <c r="B23" s="979" t="s">
        <v>244</v>
      </c>
      <c r="C23" s="979"/>
      <c r="D23" s="979"/>
      <c r="E23" s="980"/>
      <c r="F23" s="524">
        <v>2327016</v>
      </c>
      <c r="G23" s="525">
        <v>96.996101010000004</v>
      </c>
      <c r="H23" s="985" t="s">
        <v>41</v>
      </c>
      <c r="I23" s="986"/>
      <c r="J23" s="986"/>
      <c r="K23" s="986"/>
      <c r="L23" s="987"/>
      <c r="M23" s="522">
        <v>11439039</v>
      </c>
      <c r="N23" s="523">
        <v>45.538534630000001</v>
      </c>
      <c r="O23" s="267"/>
    </row>
    <row r="24" spans="1:15" ht="14.25" customHeight="1" x14ac:dyDescent="0.15">
      <c r="A24" s="979"/>
      <c r="B24" s="979"/>
      <c r="C24" s="979" t="s">
        <v>306</v>
      </c>
      <c r="D24" s="979"/>
      <c r="E24" s="980"/>
      <c r="F24" s="524">
        <v>2075375</v>
      </c>
      <c r="G24" s="525">
        <v>97.04984374</v>
      </c>
      <c r="H24" s="982"/>
      <c r="I24" s="983" t="s">
        <v>13</v>
      </c>
      <c r="J24" s="983"/>
      <c r="K24" s="983"/>
      <c r="L24" s="983"/>
      <c r="M24" s="528">
        <v>11303105</v>
      </c>
      <c r="N24" s="530">
        <v>45.08767323</v>
      </c>
      <c r="O24" s="267"/>
    </row>
    <row r="25" spans="1:15" ht="14.25" customHeight="1" x14ac:dyDescent="0.15">
      <c r="A25" s="979"/>
      <c r="B25" s="979" t="s">
        <v>302</v>
      </c>
      <c r="C25" s="979"/>
      <c r="D25" s="979"/>
      <c r="E25" s="980"/>
      <c r="F25" s="524">
        <v>2246347</v>
      </c>
      <c r="G25" s="525">
        <v>126.34826124</v>
      </c>
      <c r="H25" s="941" t="s">
        <v>315</v>
      </c>
      <c r="I25" s="942"/>
      <c r="J25" s="942"/>
      <c r="K25" s="942"/>
      <c r="L25" s="942"/>
      <c r="M25" s="517">
        <v>340381</v>
      </c>
      <c r="N25" s="531">
        <v>76.000634120000001</v>
      </c>
      <c r="O25" s="267"/>
    </row>
    <row r="26" spans="1:15" ht="14.25" customHeight="1" x14ac:dyDescent="0.15">
      <c r="A26" s="979"/>
      <c r="B26" s="979" t="s">
        <v>267</v>
      </c>
      <c r="C26" s="979"/>
      <c r="D26" s="979"/>
      <c r="E26" s="980"/>
      <c r="F26" s="524">
        <v>4034383</v>
      </c>
      <c r="G26" s="525">
        <v>220.06677744000001</v>
      </c>
      <c r="H26" s="985" t="s">
        <v>316</v>
      </c>
      <c r="I26" s="986"/>
      <c r="J26" s="986"/>
      <c r="K26" s="986"/>
      <c r="L26" s="987"/>
      <c r="M26" s="522">
        <v>14171489</v>
      </c>
      <c r="N26" s="523">
        <v>98.352214810000007</v>
      </c>
      <c r="O26" s="267"/>
    </row>
    <row r="27" spans="1:15" ht="14.25" customHeight="1" x14ac:dyDescent="0.15">
      <c r="A27" s="979"/>
      <c r="B27" s="979"/>
      <c r="C27" s="979" t="s">
        <v>275</v>
      </c>
      <c r="D27" s="979"/>
      <c r="E27" s="980"/>
      <c r="F27" s="524">
        <v>2274057</v>
      </c>
      <c r="G27" s="525">
        <v>860.78854430000001</v>
      </c>
      <c r="H27" s="982"/>
      <c r="I27" s="983"/>
      <c r="J27" s="983" t="s">
        <v>152</v>
      </c>
      <c r="K27" s="983"/>
      <c r="L27" s="984"/>
      <c r="M27" s="524">
        <v>4061559</v>
      </c>
      <c r="N27" s="526">
        <v>75.877364229999998</v>
      </c>
      <c r="O27" s="267"/>
    </row>
    <row r="28" spans="1:15" ht="14.25" customHeight="1" x14ac:dyDescent="0.15">
      <c r="A28" s="979"/>
      <c r="B28" s="979" t="s">
        <v>305</v>
      </c>
      <c r="C28" s="979"/>
      <c r="D28" s="979"/>
      <c r="E28" s="980"/>
      <c r="F28" s="524">
        <v>1849658</v>
      </c>
      <c r="G28" s="525">
        <v>96.122781360000005</v>
      </c>
      <c r="H28" s="982"/>
      <c r="I28" s="983"/>
      <c r="J28" s="983" t="s">
        <v>318</v>
      </c>
      <c r="K28" s="983"/>
      <c r="L28" s="984"/>
      <c r="M28" s="524">
        <v>1920464</v>
      </c>
      <c r="N28" s="526">
        <v>95.795350760000005</v>
      </c>
      <c r="O28" s="267"/>
    </row>
    <row r="29" spans="1:15" ht="14.25" customHeight="1" x14ac:dyDescent="0.15">
      <c r="A29" s="979"/>
      <c r="B29" s="979"/>
      <c r="C29" s="979" t="s">
        <v>326</v>
      </c>
      <c r="D29" s="979"/>
      <c r="E29" s="980"/>
      <c r="F29" s="524">
        <v>1460899</v>
      </c>
      <c r="G29" s="525">
        <v>93.119278039999998</v>
      </c>
      <c r="H29" s="982"/>
      <c r="I29" s="983" t="s">
        <v>320</v>
      </c>
      <c r="J29" s="983"/>
      <c r="K29" s="983"/>
      <c r="L29" s="984"/>
      <c r="M29" s="524">
        <v>520856</v>
      </c>
      <c r="N29" s="532">
        <v>86.621509029999999</v>
      </c>
      <c r="O29" s="267"/>
    </row>
    <row r="30" spans="1:15" ht="14.25" customHeight="1" x14ac:dyDescent="0.15">
      <c r="A30" s="979"/>
      <c r="B30" s="979" t="s">
        <v>327</v>
      </c>
      <c r="C30" s="979"/>
      <c r="D30" s="979"/>
      <c r="E30" s="980"/>
      <c r="F30" s="524">
        <v>3464522</v>
      </c>
      <c r="G30" s="525">
        <v>119.07583031999999</v>
      </c>
      <c r="H30" s="982"/>
      <c r="I30" s="983" t="s">
        <v>304</v>
      </c>
      <c r="J30" s="983"/>
      <c r="K30" s="983"/>
      <c r="L30" s="984"/>
      <c r="M30" s="524">
        <v>986052</v>
      </c>
      <c r="N30" s="532">
        <v>96.576229979999994</v>
      </c>
      <c r="O30" s="267"/>
    </row>
    <row r="31" spans="1:15" ht="14.25" customHeight="1" x14ac:dyDescent="0.15">
      <c r="A31" s="979"/>
      <c r="B31" s="979"/>
      <c r="C31" s="979" t="s">
        <v>328</v>
      </c>
      <c r="D31" s="979"/>
      <c r="E31" s="980"/>
      <c r="F31" s="524">
        <v>3185916</v>
      </c>
      <c r="G31" s="525">
        <v>126.75555704</v>
      </c>
      <c r="H31" s="982"/>
      <c r="I31" s="983" t="s">
        <v>322</v>
      </c>
      <c r="J31" s="983"/>
      <c r="K31" s="983"/>
      <c r="L31" s="984"/>
      <c r="M31" s="524">
        <v>879811</v>
      </c>
      <c r="N31" s="532">
        <v>125.48400162999999</v>
      </c>
      <c r="O31" s="267"/>
    </row>
    <row r="32" spans="1:15" ht="14.25" customHeight="1" x14ac:dyDescent="0.15">
      <c r="A32" s="979"/>
      <c r="B32" s="979" t="s">
        <v>329</v>
      </c>
      <c r="C32" s="979"/>
      <c r="D32" s="979"/>
      <c r="E32" s="980"/>
      <c r="F32" s="524">
        <v>3858884</v>
      </c>
      <c r="G32" s="525">
        <v>99.287036409999999</v>
      </c>
      <c r="H32" s="982"/>
      <c r="I32" s="983" t="s">
        <v>324</v>
      </c>
      <c r="J32" s="983"/>
      <c r="K32" s="983"/>
      <c r="L32" s="984"/>
      <c r="M32" s="524">
        <v>2904771</v>
      </c>
      <c r="N32" s="526">
        <v>111.53008689000001</v>
      </c>
      <c r="O32" s="267"/>
    </row>
    <row r="33" spans="1:15" ht="14.25" customHeight="1" x14ac:dyDescent="0.15">
      <c r="A33" s="979"/>
      <c r="B33" s="979"/>
      <c r="C33" s="979" t="s">
        <v>330</v>
      </c>
      <c r="D33" s="979"/>
      <c r="E33" s="980"/>
      <c r="F33" s="524">
        <v>1304595</v>
      </c>
      <c r="G33" s="525">
        <v>101.23906977</v>
      </c>
      <c r="H33" s="982"/>
      <c r="I33" s="983"/>
      <c r="J33" s="983" t="s">
        <v>223</v>
      </c>
      <c r="K33" s="983"/>
      <c r="L33" s="983"/>
      <c r="M33" s="528">
        <v>674877</v>
      </c>
      <c r="N33" s="530">
        <v>146.04186863999999</v>
      </c>
      <c r="O33" s="267"/>
    </row>
    <row r="34" spans="1:15" ht="14.25" customHeight="1" x14ac:dyDescent="0.15">
      <c r="A34" s="979"/>
      <c r="B34" s="979"/>
      <c r="C34" s="979" t="s">
        <v>331</v>
      </c>
      <c r="D34" s="979"/>
      <c r="E34" s="980"/>
      <c r="F34" s="528">
        <v>1208732</v>
      </c>
      <c r="G34" s="529">
        <v>88.920701780000002</v>
      </c>
      <c r="H34" s="985" t="s">
        <v>125</v>
      </c>
      <c r="I34" s="986"/>
      <c r="J34" s="986"/>
      <c r="K34" s="986"/>
      <c r="L34" s="987"/>
      <c r="M34" s="522">
        <v>11233683</v>
      </c>
      <c r="N34" s="523">
        <v>97.139064020000006</v>
      </c>
      <c r="O34" s="267"/>
    </row>
    <row r="35" spans="1:15" ht="14.25" customHeight="1" x14ac:dyDescent="0.15">
      <c r="A35" s="940" t="s">
        <v>17</v>
      </c>
      <c r="B35" s="940"/>
      <c r="C35" s="940"/>
      <c r="D35" s="940"/>
      <c r="E35" s="981"/>
      <c r="F35" s="520">
        <v>135898163</v>
      </c>
      <c r="G35" s="521">
        <v>91.993007250000005</v>
      </c>
      <c r="H35" s="982"/>
      <c r="I35" s="983" t="s">
        <v>192</v>
      </c>
      <c r="J35" s="983"/>
      <c r="K35" s="983"/>
      <c r="L35" s="984"/>
      <c r="M35" s="524">
        <v>456900</v>
      </c>
      <c r="N35" s="526">
        <v>102.85050547</v>
      </c>
      <c r="O35" s="267"/>
    </row>
    <row r="36" spans="1:15" ht="14.25" customHeight="1" x14ac:dyDescent="0.15">
      <c r="A36" s="979"/>
      <c r="B36" s="979" t="s">
        <v>226</v>
      </c>
      <c r="C36" s="979"/>
      <c r="D36" s="979"/>
      <c r="E36" s="980"/>
      <c r="F36" s="524">
        <v>56057450</v>
      </c>
      <c r="G36" s="525">
        <v>76.223376250000001</v>
      </c>
      <c r="H36" s="982"/>
      <c r="I36" s="983"/>
      <c r="J36" s="983" t="s">
        <v>95</v>
      </c>
      <c r="K36" s="983"/>
      <c r="L36" s="984"/>
      <c r="M36" s="524">
        <v>420311</v>
      </c>
      <c r="N36" s="526">
        <v>147.67496197</v>
      </c>
      <c r="O36" s="267"/>
    </row>
    <row r="37" spans="1:15" ht="14.25" customHeight="1" x14ac:dyDescent="0.15">
      <c r="A37" s="979"/>
      <c r="B37" s="979"/>
      <c r="C37" s="979" t="s">
        <v>54</v>
      </c>
      <c r="D37" s="979"/>
      <c r="E37" s="980"/>
      <c r="F37" s="524">
        <v>29905269</v>
      </c>
      <c r="G37" s="525">
        <v>75.100465589999999</v>
      </c>
      <c r="H37" s="982"/>
      <c r="I37" s="983"/>
      <c r="J37" s="983" t="s">
        <v>333</v>
      </c>
      <c r="K37" s="983"/>
      <c r="L37" s="984"/>
      <c r="M37" s="524">
        <v>277450</v>
      </c>
      <c r="N37" s="526">
        <v>55.376920329999997</v>
      </c>
      <c r="O37" s="267"/>
    </row>
    <row r="38" spans="1:15" ht="14.25" customHeight="1" x14ac:dyDescent="0.15">
      <c r="A38" s="979"/>
      <c r="B38" s="979"/>
      <c r="C38" s="979" t="s">
        <v>334</v>
      </c>
      <c r="D38" s="979"/>
      <c r="E38" s="980"/>
      <c r="F38" s="524">
        <v>1674348</v>
      </c>
      <c r="G38" s="525">
        <v>102.58385283</v>
      </c>
      <c r="H38" s="982"/>
      <c r="I38" s="983"/>
      <c r="J38" s="983" t="s">
        <v>335</v>
      </c>
      <c r="K38" s="983"/>
      <c r="L38" s="984"/>
      <c r="M38" s="524">
        <v>949934</v>
      </c>
      <c r="N38" s="526">
        <v>109.19195786</v>
      </c>
      <c r="O38" s="267"/>
    </row>
    <row r="39" spans="1:15" ht="14.25" customHeight="1" x14ac:dyDescent="0.15">
      <c r="A39" s="979"/>
      <c r="B39" s="979"/>
      <c r="C39" s="979" t="s">
        <v>336</v>
      </c>
      <c r="D39" s="979"/>
      <c r="E39" s="980"/>
      <c r="F39" s="524">
        <v>901710</v>
      </c>
      <c r="G39" s="525">
        <v>46.383185570000002</v>
      </c>
      <c r="H39" s="982"/>
      <c r="I39" s="983" t="s">
        <v>338</v>
      </c>
      <c r="J39" s="983"/>
      <c r="K39" s="983"/>
      <c r="L39" s="984"/>
      <c r="M39" s="524">
        <v>1445026</v>
      </c>
      <c r="N39" s="526">
        <v>71.415735889999993</v>
      </c>
      <c r="O39" s="267"/>
    </row>
    <row r="40" spans="1:15" ht="14.25" customHeight="1" x14ac:dyDescent="0.15">
      <c r="A40" s="979"/>
      <c r="B40" s="979"/>
      <c r="C40" s="979"/>
      <c r="D40" s="979" t="s">
        <v>193</v>
      </c>
      <c r="E40" s="980"/>
      <c r="F40" s="524">
        <v>328726</v>
      </c>
      <c r="G40" s="525">
        <v>25.41140493</v>
      </c>
      <c r="H40" s="982"/>
      <c r="I40" s="983"/>
      <c r="J40" s="983" t="s">
        <v>339</v>
      </c>
      <c r="K40" s="983"/>
      <c r="L40" s="984"/>
      <c r="M40" s="524">
        <v>1161195</v>
      </c>
      <c r="N40" s="526">
        <v>66.518281150000007</v>
      </c>
      <c r="O40" s="267"/>
    </row>
    <row r="41" spans="1:15" ht="14.25" customHeight="1" x14ac:dyDescent="0.15">
      <c r="A41" s="979"/>
      <c r="B41" s="979"/>
      <c r="C41" s="979" t="s">
        <v>340</v>
      </c>
      <c r="D41" s="979"/>
      <c r="E41" s="980"/>
      <c r="F41" s="524">
        <v>7912830</v>
      </c>
      <c r="G41" s="525">
        <v>108.52495331999999</v>
      </c>
      <c r="H41" s="982"/>
      <c r="I41" s="983" t="s">
        <v>191</v>
      </c>
      <c r="J41" s="983"/>
      <c r="K41" s="983"/>
      <c r="L41" s="984"/>
      <c r="M41" s="524">
        <v>1584347</v>
      </c>
      <c r="N41" s="526">
        <v>98.055412689999997</v>
      </c>
      <c r="O41" s="267"/>
    </row>
    <row r="42" spans="1:15" ht="14.25" customHeight="1" x14ac:dyDescent="0.15">
      <c r="A42" s="979"/>
      <c r="B42" s="979"/>
      <c r="C42" s="979" t="s">
        <v>74</v>
      </c>
      <c r="D42" s="979"/>
      <c r="E42" s="980"/>
      <c r="F42" s="524">
        <v>2316246</v>
      </c>
      <c r="G42" s="525">
        <v>24.401875159999999</v>
      </c>
      <c r="H42" s="982"/>
      <c r="I42" s="983" t="s">
        <v>160</v>
      </c>
      <c r="J42" s="983"/>
      <c r="K42" s="983"/>
      <c r="L42" s="984"/>
      <c r="M42" s="524">
        <v>1204218</v>
      </c>
      <c r="N42" s="526">
        <v>94.490120349999998</v>
      </c>
      <c r="O42" s="267"/>
    </row>
    <row r="43" spans="1:15" ht="14.25" customHeight="1" x14ac:dyDescent="0.15">
      <c r="A43" s="979"/>
      <c r="B43" s="979"/>
      <c r="C43" s="979"/>
      <c r="D43" s="979" t="s">
        <v>19</v>
      </c>
      <c r="E43" s="980"/>
      <c r="F43" s="524">
        <v>1740851</v>
      </c>
      <c r="G43" s="525">
        <v>25.926802420000001</v>
      </c>
      <c r="H43" s="982"/>
      <c r="I43" s="983" t="s">
        <v>341</v>
      </c>
      <c r="J43" s="983"/>
      <c r="K43" s="983"/>
      <c r="L43" s="984"/>
      <c r="M43" s="524">
        <v>555213</v>
      </c>
      <c r="N43" s="526">
        <v>98.576952849999998</v>
      </c>
      <c r="O43" s="267"/>
    </row>
    <row r="44" spans="1:15" ht="14.25" customHeight="1" x14ac:dyDescent="0.15">
      <c r="A44" s="979"/>
      <c r="B44" s="979"/>
      <c r="C44" s="979" t="s">
        <v>332</v>
      </c>
      <c r="D44" s="979"/>
      <c r="E44" s="980"/>
      <c r="F44" s="524">
        <v>3611380</v>
      </c>
      <c r="G44" s="525">
        <v>98.382217330000003</v>
      </c>
      <c r="H44" s="982"/>
      <c r="I44" s="983"/>
      <c r="J44" s="983" t="s">
        <v>342</v>
      </c>
      <c r="K44" s="983"/>
      <c r="L44" s="984"/>
      <c r="M44" s="524">
        <v>2495087</v>
      </c>
      <c r="N44" s="526">
        <v>125.48422902</v>
      </c>
      <c r="O44" s="267"/>
    </row>
    <row r="45" spans="1:15" ht="14.25" customHeight="1" x14ac:dyDescent="0.15">
      <c r="A45" s="979"/>
      <c r="B45" s="979"/>
      <c r="C45" s="979" t="s">
        <v>344</v>
      </c>
      <c r="D45" s="979"/>
      <c r="E45" s="980"/>
      <c r="F45" s="524">
        <v>394982</v>
      </c>
      <c r="G45" s="525">
        <v>126.52380037</v>
      </c>
      <c r="H45" s="982"/>
      <c r="I45" s="983" t="s">
        <v>319</v>
      </c>
      <c r="J45" s="983"/>
      <c r="K45" s="983"/>
      <c r="L45" s="983"/>
      <c r="M45" s="528">
        <v>1025551</v>
      </c>
      <c r="N45" s="530">
        <v>100.34716141</v>
      </c>
      <c r="O45" s="267"/>
    </row>
    <row r="46" spans="1:15" ht="14.25" customHeight="1" x14ac:dyDescent="0.15">
      <c r="A46" s="979"/>
      <c r="B46" s="979"/>
      <c r="C46" s="979" t="s">
        <v>345</v>
      </c>
      <c r="D46" s="979"/>
      <c r="E46" s="980"/>
      <c r="F46" s="524">
        <v>766790</v>
      </c>
      <c r="G46" s="525">
        <v>115.55943370999999</v>
      </c>
      <c r="H46" s="985" t="s">
        <v>17</v>
      </c>
      <c r="I46" s="986"/>
      <c r="J46" s="986"/>
      <c r="K46" s="986"/>
      <c r="L46" s="986"/>
      <c r="M46" s="522">
        <v>28539358</v>
      </c>
      <c r="N46" s="523">
        <v>108.54768338</v>
      </c>
      <c r="O46" s="267"/>
    </row>
    <row r="47" spans="1:15" ht="14.25" customHeight="1" x14ac:dyDescent="0.15">
      <c r="A47" s="979"/>
      <c r="B47" s="979"/>
      <c r="C47" s="979" t="s">
        <v>213</v>
      </c>
      <c r="D47" s="979"/>
      <c r="E47" s="980"/>
      <c r="F47" s="524">
        <v>187905</v>
      </c>
      <c r="G47" s="525">
        <v>47.720571620000001</v>
      </c>
      <c r="H47" s="982"/>
      <c r="I47" s="983" t="s">
        <v>226</v>
      </c>
      <c r="J47" s="983"/>
      <c r="K47" s="983"/>
      <c r="L47" s="983"/>
      <c r="M47" s="524">
        <v>9724706</v>
      </c>
      <c r="N47" s="526">
        <v>94.572235629999994</v>
      </c>
      <c r="O47" s="267"/>
    </row>
    <row r="48" spans="1:15" ht="14.25" customHeight="1" x14ac:dyDescent="0.15">
      <c r="A48" s="979"/>
      <c r="B48" s="979" t="s">
        <v>346</v>
      </c>
      <c r="C48" s="979"/>
      <c r="D48" s="979"/>
      <c r="E48" s="980"/>
      <c r="F48" s="524">
        <v>36047296</v>
      </c>
      <c r="G48" s="525">
        <v>93.930569500000004</v>
      </c>
      <c r="H48" s="982"/>
      <c r="I48" s="983"/>
      <c r="J48" s="983" t="s">
        <v>54</v>
      </c>
      <c r="K48" s="983"/>
      <c r="L48" s="983"/>
      <c r="M48" s="524">
        <v>851442</v>
      </c>
      <c r="N48" s="526">
        <v>129.83138306000001</v>
      </c>
      <c r="O48" s="267"/>
    </row>
    <row r="49" spans="1:15" ht="14.25" customHeight="1" x14ac:dyDescent="0.15">
      <c r="A49" s="979"/>
      <c r="B49" s="979"/>
      <c r="C49" s="979" t="s">
        <v>130</v>
      </c>
      <c r="D49" s="979"/>
      <c r="E49" s="980"/>
      <c r="F49" s="524">
        <v>7615397</v>
      </c>
      <c r="G49" s="525">
        <v>111.70662543</v>
      </c>
      <c r="H49" s="982"/>
      <c r="I49" s="983"/>
      <c r="J49" s="983" t="s">
        <v>334</v>
      </c>
      <c r="K49" s="983"/>
      <c r="L49" s="983"/>
      <c r="M49" s="524">
        <v>1634305</v>
      </c>
      <c r="N49" s="526">
        <v>227.43947329</v>
      </c>
      <c r="O49" s="267"/>
    </row>
    <row r="50" spans="1:15" ht="14.25" customHeight="1" x14ac:dyDescent="0.15">
      <c r="A50" s="979"/>
      <c r="B50" s="979"/>
      <c r="C50" s="979" t="s">
        <v>347</v>
      </c>
      <c r="D50" s="979"/>
      <c r="E50" s="980"/>
      <c r="F50" s="524">
        <v>7751377</v>
      </c>
      <c r="G50" s="525">
        <v>100.19897921</v>
      </c>
      <c r="H50" s="982"/>
      <c r="I50" s="983"/>
      <c r="J50" s="983" t="s">
        <v>336</v>
      </c>
      <c r="K50" s="983"/>
      <c r="L50" s="983"/>
      <c r="M50" s="524">
        <v>170093</v>
      </c>
      <c r="N50" s="526">
        <v>24.690091039999999</v>
      </c>
      <c r="O50" s="267"/>
    </row>
    <row r="51" spans="1:15" ht="14.25" customHeight="1" x14ac:dyDescent="0.15">
      <c r="A51" s="979"/>
      <c r="B51" s="979"/>
      <c r="C51" s="979" t="s">
        <v>253</v>
      </c>
      <c r="D51" s="979"/>
      <c r="E51" s="980"/>
      <c r="F51" s="524">
        <v>2663002</v>
      </c>
      <c r="G51" s="525">
        <v>103.4410536</v>
      </c>
      <c r="H51" s="982"/>
      <c r="I51" s="983"/>
      <c r="J51" s="983" t="s">
        <v>100</v>
      </c>
      <c r="K51" s="983"/>
      <c r="L51" s="983"/>
      <c r="M51" s="524">
        <v>1134916</v>
      </c>
      <c r="N51" s="526">
        <v>98.243773390000001</v>
      </c>
      <c r="O51" s="267"/>
    </row>
    <row r="52" spans="1:15" ht="14.25" customHeight="1" x14ac:dyDescent="0.15">
      <c r="A52" s="979"/>
      <c r="B52" s="979"/>
      <c r="C52" s="979" t="s">
        <v>348</v>
      </c>
      <c r="D52" s="979"/>
      <c r="E52" s="980"/>
      <c r="F52" s="524">
        <v>287212</v>
      </c>
      <c r="G52" s="525">
        <v>76.381497940000003</v>
      </c>
      <c r="H52" s="982"/>
      <c r="I52" s="983"/>
      <c r="J52" s="983" t="s">
        <v>349</v>
      </c>
      <c r="K52" s="983"/>
      <c r="L52" s="983"/>
      <c r="M52" s="524">
        <v>2213644</v>
      </c>
      <c r="N52" s="532">
        <v>82.115584220000002</v>
      </c>
      <c r="O52" s="267"/>
    </row>
    <row r="53" spans="1:15" ht="14.25" customHeight="1" x14ac:dyDescent="0.15">
      <c r="A53" s="979"/>
      <c r="B53" s="979"/>
      <c r="C53" s="979" t="s">
        <v>204</v>
      </c>
      <c r="D53" s="979"/>
      <c r="E53" s="980"/>
      <c r="F53" s="524">
        <v>558322</v>
      </c>
      <c r="G53" s="525">
        <v>101.43507811000001</v>
      </c>
      <c r="H53" s="982"/>
      <c r="I53" s="983"/>
      <c r="J53" s="983"/>
      <c r="K53" s="983" t="s">
        <v>101</v>
      </c>
      <c r="L53" s="983"/>
      <c r="M53" s="524">
        <v>913964</v>
      </c>
      <c r="N53" s="526">
        <v>64.061939260000003</v>
      </c>
      <c r="O53" s="267"/>
    </row>
    <row r="54" spans="1:15" ht="14.25" customHeight="1" x14ac:dyDescent="0.15">
      <c r="A54" s="979"/>
      <c r="B54" s="979"/>
      <c r="C54" s="979" t="s">
        <v>120</v>
      </c>
      <c r="D54" s="979"/>
      <c r="E54" s="980"/>
      <c r="F54" s="524">
        <v>4910666</v>
      </c>
      <c r="G54" s="525">
        <v>85.182922430000005</v>
      </c>
      <c r="H54" s="982"/>
      <c r="I54" s="983"/>
      <c r="J54" s="983" t="s">
        <v>351</v>
      </c>
      <c r="K54" s="983"/>
      <c r="L54" s="983"/>
      <c r="M54" s="524">
        <v>1436978</v>
      </c>
      <c r="N54" s="526">
        <v>66.10916967</v>
      </c>
      <c r="O54" s="267"/>
    </row>
    <row r="55" spans="1:15" ht="14.25" customHeight="1" x14ac:dyDescent="0.15">
      <c r="A55" s="979"/>
      <c r="B55" s="979"/>
      <c r="C55" s="979"/>
      <c r="D55" s="979" t="s">
        <v>124</v>
      </c>
      <c r="E55" s="980"/>
      <c r="F55" s="524">
        <v>2125851</v>
      </c>
      <c r="G55" s="525">
        <v>80.640426980000001</v>
      </c>
      <c r="H55" s="982"/>
      <c r="I55" s="983"/>
      <c r="J55" s="983" t="s">
        <v>352</v>
      </c>
      <c r="K55" s="983"/>
      <c r="L55" s="983"/>
      <c r="M55" s="524">
        <v>685115</v>
      </c>
      <c r="N55" s="526">
        <v>153.96396275000001</v>
      </c>
      <c r="O55" s="267"/>
    </row>
    <row r="56" spans="1:15" ht="14.25" customHeight="1" x14ac:dyDescent="0.15">
      <c r="A56" s="979"/>
      <c r="B56" s="979"/>
      <c r="C56" s="979"/>
      <c r="D56" s="979" t="s">
        <v>209</v>
      </c>
      <c r="E56" s="980"/>
      <c r="F56" s="524">
        <v>1652289</v>
      </c>
      <c r="G56" s="525">
        <v>80.337406709999996</v>
      </c>
      <c r="H56" s="982"/>
      <c r="I56" s="983" t="s">
        <v>346</v>
      </c>
      <c r="J56" s="983"/>
      <c r="K56" s="983"/>
      <c r="L56" s="983"/>
      <c r="M56" s="524">
        <v>14639729</v>
      </c>
      <c r="N56" s="526">
        <v>122.96040896</v>
      </c>
      <c r="O56" s="267"/>
    </row>
    <row r="57" spans="1:15" ht="14.25" customHeight="1" x14ac:dyDescent="0.15">
      <c r="A57" s="979"/>
      <c r="B57" s="979"/>
      <c r="C57" s="979" t="s">
        <v>353</v>
      </c>
      <c r="D57" s="979"/>
      <c r="E57" s="980"/>
      <c r="F57" s="524">
        <v>1867199</v>
      </c>
      <c r="G57" s="525">
        <v>106.00454289</v>
      </c>
      <c r="H57" s="982"/>
      <c r="I57" s="983"/>
      <c r="J57" s="983" t="s">
        <v>130</v>
      </c>
      <c r="K57" s="983"/>
      <c r="L57" s="983"/>
      <c r="M57" s="524">
        <v>2330661</v>
      </c>
      <c r="N57" s="526">
        <v>196.79500873999999</v>
      </c>
      <c r="O57" s="267"/>
    </row>
    <row r="58" spans="1:15" ht="14.25" customHeight="1" x14ac:dyDescent="0.15">
      <c r="A58" s="979"/>
      <c r="B58" s="979"/>
      <c r="C58" s="979" t="s">
        <v>354</v>
      </c>
      <c r="D58" s="979"/>
      <c r="E58" s="980"/>
      <c r="F58" s="524">
        <v>2387816</v>
      </c>
      <c r="G58" s="525">
        <v>50.205716320000001</v>
      </c>
      <c r="H58" s="982"/>
      <c r="I58" s="983"/>
      <c r="J58" s="983" t="s">
        <v>347</v>
      </c>
      <c r="K58" s="983"/>
      <c r="L58" s="983"/>
      <c r="M58" s="524">
        <v>1702531</v>
      </c>
      <c r="N58" s="526">
        <v>133.27501434000001</v>
      </c>
      <c r="O58" s="267"/>
    </row>
    <row r="59" spans="1:15" ht="14.25" customHeight="1" x14ac:dyDescent="0.15">
      <c r="A59" s="979"/>
      <c r="B59" s="979" t="s">
        <v>355</v>
      </c>
      <c r="C59" s="979"/>
      <c r="D59" s="979"/>
      <c r="E59" s="980"/>
      <c r="F59" s="524">
        <v>43793417</v>
      </c>
      <c r="G59" s="525">
        <v>122.30596537</v>
      </c>
      <c r="H59" s="982"/>
      <c r="I59" s="983"/>
      <c r="J59" s="983" t="s">
        <v>356</v>
      </c>
      <c r="K59" s="983"/>
      <c r="L59" s="984"/>
      <c r="M59" s="524">
        <v>4778350</v>
      </c>
      <c r="N59" s="526">
        <v>122.99982264</v>
      </c>
      <c r="O59" s="267"/>
    </row>
    <row r="60" spans="1:15" ht="14.25" customHeight="1" x14ac:dyDescent="0.15">
      <c r="A60" s="979"/>
      <c r="B60" s="979"/>
      <c r="C60" s="979" t="s">
        <v>140</v>
      </c>
      <c r="D60" s="979"/>
      <c r="E60" s="980"/>
      <c r="F60" s="524">
        <v>500155</v>
      </c>
      <c r="G60" s="525">
        <v>134.19162528000001</v>
      </c>
      <c r="H60" s="982"/>
      <c r="I60" s="983"/>
      <c r="J60" s="983" t="s">
        <v>467</v>
      </c>
      <c r="K60" s="983"/>
      <c r="L60" s="984"/>
      <c r="M60" s="524">
        <v>955521</v>
      </c>
      <c r="N60" s="526">
        <v>104.11050398</v>
      </c>
      <c r="O60" s="267"/>
    </row>
    <row r="61" spans="1:15" ht="14.25" customHeight="1" x14ac:dyDescent="0.15">
      <c r="A61" s="979"/>
      <c r="B61" s="979"/>
      <c r="C61" s="979"/>
      <c r="D61" s="979" t="s">
        <v>48</v>
      </c>
      <c r="E61" s="980"/>
      <c r="F61" s="524">
        <v>335701</v>
      </c>
      <c r="G61" s="525">
        <v>103.66997409</v>
      </c>
      <c r="H61" s="982"/>
      <c r="I61" s="983"/>
      <c r="J61" s="983" t="s">
        <v>280</v>
      </c>
      <c r="K61" s="983"/>
      <c r="L61" s="984"/>
      <c r="M61" s="524">
        <v>528222</v>
      </c>
      <c r="N61" s="526">
        <v>83.534887249999997</v>
      </c>
      <c r="O61" s="267"/>
    </row>
    <row r="62" spans="1:15" x14ac:dyDescent="0.15">
      <c r="A62" s="979"/>
      <c r="B62" s="979"/>
      <c r="C62" s="979"/>
      <c r="D62" s="979" t="s">
        <v>139</v>
      </c>
      <c r="E62" s="980"/>
      <c r="F62" s="524">
        <v>164454</v>
      </c>
      <c r="G62" s="525">
        <v>336.30674847</v>
      </c>
      <c r="H62" s="982"/>
      <c r="I62" s="983"/>
      <c r="J62" s="983" t="s">
        <v>357</v>
      </c>
      <c r="K62" s="983"/>
      <c r="L62" s="984"/>
      <c r="M62" s="524">
        <v>867107</v>
      </c>
      <c r="N62" s="526">
        <v>145.78004555999999</v>
      </c>
      <c r="O62" s="267"/>
    </row>
    <row r="63" spans="1:15" x14ac:dyDescent="0.15">
      <c r="A63" s="979"/>
      <c r="B63" s="979"/>
      <c r="C63" s="979" t="s">
        <v>88</v>
      </c>
      <c r="D63" s="979"/>
      <c r="E63" s="980"/>
      <c r="F63" s="524">
        <v>18610570</v>
      </c>
      <c r="G63" s="525">
        <v>140.53069592</v>
      </c>
      <c r="H63" s="982"/>
      <c r="I63" s="983"/>
      <c r="J63" s="983" t="s">
        <v>358</v>
      </c>
      <c r="K63" s="983"/>
      <c r="L63" s="984"/>
      <c r="M63" s="524">
        <v>437791</v>
      </c>
      <c r="N63" s="526">
        <v>99.47873706</v>
      </c>
      <c r="O63" s="267"/>
    </row>
    <row r="64" spans="1:15" x14ac:dyDescent="0.15">
      <c r="A64" s="979"/>
      <c r="B64" s="979"/>
      <c r="C64" s="979" t="s">
        <v>359</v>
      </c>
      <c r="D64" s="979"/>
      <c r="E64" s="980"/>
      <c r="F64" s="524">
        <v>24250441</v>
      </c>
      <c r="G64" s="525">
        <v>111.55584358999999</v>
      </c>
      <c r="H64" s="982"/>
      <c r="I64" s="983" t="s">
        <v>355</v>
      </c>
      <c r="J64" s="983"/>
      <c r="K64" s="983"/>
      <c r="L64" s="984"/>
      <c r="M64" s="524">
        <v>4174923</v>
      </c>
      <c r="N64" s="526">
        <v>101.75006019999999</v>
      </c>
      <c r="O64" s="267"/>
    </row>
    <row r="65" spans="1:15" x14ac:dyDescent="0.15">
      <c r="A65" s="979"/>
      <c r="B65" s="979"/>
      <c r="C65" s="979"/>
      <c r="D65" s="979" t="s">
        <v>106</v>
      </c>
      <c r="E65" s="980"/>
      <c r="F65" s="524">
        <v>22598500</v>
      </c>
      <c r="G65" s="525">
        <v>113.52780061</v>
      </c>
      <c r="H65" s="982"/>
      <c r="I65" s="983"/>
      <c r="J65" s="983" t="s">
        <v>196</v>
      </c>
      <c r="K65" s="983"/>
      <c r="L65" s="984"/>
      <c r="M65" s="524">
        <v>2551665</v>
      </c>
      <c r="N65" s="526">
        <v>139.64838137999999</v>
      </c>
      <c r="O65" s="267"/>
    </row>
    <row r="66" spans="1:15" x14ac:dyDescent="0.15">
      <c r="A66" s="979"/>
      <c r="B66" s="979"/>
      <c r="C66" s="979" t="s">
        <v>360</v>
      </c>
      <c r="D66" s="979"/>
      <c r="E66" s="980"/>
      <c r="F66" s="524">
        <v>17492</v>
      </c>
      <c r="G66" s="525">
        <v>41.518122050000002</v>
      </c>
      <c r="H66" s="982"/>
      <c r="I66" s="983"/>
      <c r="J66" s="983" t="s">
        <v>55</v>
      </c>
      <c r="K66" s="983"/>
      <c r="L66" s="983"/>
      <c r="M66" s="524">
        <v>1453765</v>
      </c>
      <c r="N66" s="526">
        <v>73.523699800000003</v>
      </c>
      <c r="O66" s="267"/>
    </row>
    <row r="67" spans="1:15" x14ac:dyDescent="0.15">
      <c r="A67" s="979"/>
      <c r="B67" s="979"/>
      <c r="C67" s="979" t="s">
        <v>361</v>
      </c>
      <c r="D67" s="979"/>
      <c r="E67" s="980"/>
      <c r="F67" s="524">
        <v>178599</v>
      </c>
      <c r="G67" s="525">
        <v>112.79533154000001</v>
      </c>
      <c r="H67" s="985" t="s">
        <v>138</v>
      </c>
      <c r="I67" s="986"/>
      <c r="J67" s="986"/>
      <c r="K67" s="986"/>
      <c r="L67" s="987"/>
      <c r="M67" s="520">
        <v>11550364</v>
      </c>
      <c r="N67" s="1203">
        <v>61.592487300000002</v>
      </c>
      <c r="O67" s="267"/>
    </row>
    <row r="68" spans="1:15" x14ac:dyDescent="0.15">
      <c r="A68" s="940" t="s">
        <v>138</v>
      </c>
      <c r="B68" s="940"/>
      <c r="C68" s="940"/>
      <c r="D68" s="940"/>
      <c r="E68" s="981"/>
      <c r="F68" s="520">
        <v>26617158</v>
      </c>
      <c r="G68" s="521">
        <v>95.612134220000002</v>
      </c>
      <c r="H68" s="982"/>
      <c r="I68" s="983" t="s">
        <v>166</v>
      </c>
      <c r="J68" s="983"/>
      <c r="K68" s="983"/>
      <c r="L68" s="984"/>
      <c r="M68" s="524">
        <v>770080</v>
      </c>
      <c r="N68" s="526">
        <v>113.84373392000001</v>
      </c>
      <c r="O68" s="267"/>
    </row>
    <row r="69" spans="1:15" x14ac:dyDescent="0.15">
      <c r="A69" s="979"/>
      <c r="B69" s="979"/>
      <c r="C69" s="979" t="s">
        <v>362</v>
      </c>
      <c r="D69" s="979"/>
      <c r="E69" s="980"/>
      <c r="F69" s="524">
        <v>14810347</v>
      </c>
      <c r="G69" s="525">
        <v>87.715597040000006</v>
      </c>
      <c r="H69" s="982"/>
      <c r="I69" s="983" t="s">
        <v>96</v>
      </c>
      <c r="J69" s="983"/>
      <c r="K69" s="983"/>
      <c r="L69" s="984"/>
      <c r="M69" s="879">
        <v>593587</v>
      </c>
      <c r="N69" s="533">
        <v>157.88399953000001</v>
      </c>
      <c r="O69" s="267"/>
    </row>
    <row r="70" spans="1:15" x14ac:dyDescent="0.15">
      <c r="A70" s="979"/>
      <c r="B70" s="979"/>
      <c r="C70" s="979" t="s">
        <v>343</v>
      </c>
      <c r="D70" s="979"/>
      <c r="E70" s="980"/>
      <c r="F70" s="524">
        <v>5521934</v>
      </c>
      <c r="G70" s="525">
        <v>130.54448955999999</v>
      </c>
      <c r="H70" s="982"/>
      <c r="I70" s="983" t="s">
        <v>200</v>
      </c>
      <c r="J70" s="983"/>
      <c r="K70" s="983"/>
      <c r="L70" s="984"/>
      <c r="M70" s="880">
        <v>397765</v>
      </c>
      <c r="N70" s="534">
        <v>108.90152552000001</v>
      </c>
    </row>
    <row r="71" spans="1:15" x14ac:dyDescent="0.15">
      <c r="A71" s="979"/>
      <c r="B71" s="979"/>
      <c r="C71" s="979" t="s">
        <v>132</v>
      </c>
      <c r="D71" s="979"/>
      <c r="E71" s="980"/>
      <c r="F71" s="524">
        <v>1301279</v>
      </c>
      <c r="G71" s="525">
        <v>95.994260760000003</v>
      </c>
      <c r="H71" s="982"/>
      <c r="I71" s="983"/>
      <c r="J71" s="983" t="s">
        <v>362</v>
      </c>
      <c r="K71" s="983"/>
      <c r="L71" s="984"/>
      <c r="M71" s="879">
        <v>2774382</v>
      </c>
      <c r="N71" s="533">
        <v>222.76212698000001</v>
      </c>
    </row>
    <row r="72" spans="1:15" x14ac:dyDescent="0.15">
      <c r="A72" s="979"/>
      <c r="B72" s="979"/>
      <c r="C72" s="979" t="s">
        <v>363</v>
      </c>
      <c r="D72" s="979"/>
      <c r="E72" s="980"/>
      <c r="F72" s="524">
        <v>3028477</v>
      </c>
      <c r="G72" s="525">
        <v>109.84081030999999</v>
      </c>
      <c r="H72" s="988"/>
      <c r="I72" s="979"/>
      <c r="J72" s="979" t="s">
        <v>364</v>
      </c>
      <c r="K72" s="979"/>
      <c r="L72" s="980"/>
      <c r="M72" s="881">
        <v>2006697</v>
      </c>
      <c r="N72" s="533">
        <v>95.098083819999999</v>
      </c>
      <c r="O72" s="535"/>
    </row>
    <row r="73" spans="1:15" x14ac:dyDescent="0.15">
      <c r="A73" s="1198"/>
      <c r="B73" s="1198"/>
      <c r="C73" s="1198" t="s">
        <v>136</v>
      </c>
      <c r="D73" s="1198"/>
      <c r="E73" s="1198"/>
      <c r="F73" s="528">
        <v>1114993</v>
      </c>
      <c r="G73" s="529">
        <v>73.175330509999995</v>
      </c>
      <c r="H73" s="988"/>
      <c r="I73" s="979"/>
      <c r="J73" s="979" t="s">
        <v>163</v>
      </c>
      <c r="K73" s="979"/>
      <c r="L73" s="980"/>
      <c r="M73" s="881">
        <v>1461138</v>
      </c>
      <c r="N73" s="533">
        <v>13.230469579999999</v>
      </c>
      <c r="O73" s="535"/>
    </row>
    <row r="74" spans="1:15" x14ac:dyDescent="0.15">
      <c r="A74" s="1199" t="s">
        <v>0</v>
      </c>
      <c r="B74" s="1199"/>
      <c r="C74" s="1199"/>
      <c r="D74" s="1199"/>
      <c r="E74" s="1200"/>
      <c r="F74" s="522">
        <v>7924192</v>
      </c>
      <c r="G74" s="527">
        <v>84.810619180000003</v>
      </c>
      <c r="H74" s="1206"/>
      <c r="I74" s="1198"/>
      <c r="J74" s="1198" t="s">
        <v>365</v>
      </c>
      <c r="K74" s="1198"/>
      <c r="L74" s="1198"/>
      <c r="M74" s="882">
        <v>358887</v>
      </c>
      <c r="N74" s="1197">
        <v>57.569482100000002</v>
      </c>
      <c r="O74" s="535"/>
    </row>
    <row r="75" spans="1:15" x14ac:dyDescent="0.15">
      <c r="A75" s="946"/>
      <c r="B75" s="946"/>
      <c r="C75" s="946"/>
      <c r="D75" s="946"/>
      <c r="E75" s="946"/>
      <c r="F75" s="932"/>
      <c r="G75" s="933"/>
      <c r="H75" s="1194" t="s">
        <v>0</v>
      </c>
      <c r="I75" s="946"/>
      <c r="J75" s="946"/>
      <c r="K75" s="946"/>
      <c r="L75" s="946"/>
      <c r="M75" s="1195">
        <v>457283</v>
      </c>
      <c r="N75" s="1196">
        <v>69.728714260000004</v>
      </c>
      <c r="O75" s="535"/>
    </row>
    <row r="76" spans="1:15" x14ac:dyDescent="0.15">
      <c r="A76" s="1254"/>
      <c r="B76" s="1254"/>
      <c r="C76" s="1254"/>
      <c r="D76" s="1254"/>
      <c r="E76" s="1254"/>
      <c r="F76" s="1254"/>
      <c r="G76" s="1254"/>
      <c r="H76" s="1201"/>
      <c r="I76" s="1202"/>
      <c r="J76" s="1202"/>
      <c r="K76" s="1202"/>
      <c r="L76" s="1202"/>
      <c r="M76" s="1205"/>
      <c r="N76" s="1204"/>
    </row>
    <row r="83" spans="5:5" x14ac:dyDescent="0.15">
      <c r="E83" s="1254"/>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firstPageNumber="0" orientation="portrait" r:id="rId1"/>
      <headerFooter alignWithMargins="0"/>
    </customSheetView>
  </customSheetViews>
  <mergeCells count="4">
    <mergeCell ref="A1:G1"/>
    <mergeCell ref="H1:N1"/>
    <mergeCell ref="A2:E2"/>
    <mergeCell ref="H2:L2"/>
  </mergeCells>
  <phoneticPr fontId="60"/>
  <printOptions horizontalCentered="1" verticalCentered="1"/>
  <pageMargins left="0.59055118110236227" right="0" top="0.11811023622047245" bottom="0.23622047244094491" header="0.19685039370078741" footer="0.19685039370078741"/>
  <pageSetup paperSize="9" scale="80" firstPageNumber="0"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showGridLines="0" zoomScaleNormal="100" zoomScaleSheetLayoutView="100" workbookViewId="0">
      <selection activeCell="U16" sqref="U16"/>
    </sheetView>
  </sheetViews>
  <sheetFormatPr defaultRowHeight="12" x14ac:dyDescent="0.15"/>
  <cols>
    <col min="1" max="1" width="7.25" style="536" customWidth="1"/>
    <col min="2" max="3" width="3.125" style="536" customWidth="1"/>
    <col min="4" max="15" width="6.625" style="536" customWidth="1"/>
    <col min="16" max="16" width="7.25" style="536" customWidth="1"/>
    <col min="17" max="18" width="3.125" style="536" customWidth="1"/>
    <col min="19" max="33" width="5.625" style="536" customWidth="1"/>
    <col min="34" max="34" width="6.625" style="536" customWidth="1"/>
    <col min="35" max="35" width="6.75" style="536" customWidth="1"/>
    <col min="36" max="50" width="5.625" style="536" customWidth="1"/>
    <col min="51" max="16384" width="9" style="536"/>
  </cols>
  <sheetData>
    <row r="1" spans="1:45" ht="12.75" customHeight="1" x14ac:dyDescent="0.15"/>
    <row r="2" spans="1:45" ht="19.5" customHeight="1" x14ac:dyDescent="0.2">
      <c r="G2" s="591" t="s">
        <v>198</v>
      </c>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row>
    <row r="3" spans="1:45" ht="13.5" customHeight="1" x14ac:dyDescent="0.15">
      <c r="A3" s="536" t="s">
        <v>164</v>
      </c>
      <c r="H3" s="997" t="s">
        <v>559</v>
      </c>
      <c r="O3" s="541" t="s">
        <v>366</v>
      </c>
    </row>
    <row r="4" spans="1:45" ht="15" customHeight="1" x14ac:dyDescent="0.15">
      <c r="A4" s="2431" t="s">
        <v>261</v>
      </c>
      <c r="B4" s="2431"/>
      <c r="C4" s="2432"/>
      <c r="D4" s="2428" t="s">
        <v>220</v>
      </c>
      <c r="E4" s="2429"/>
      <c r="F4" s="2428" t="s">
        <v>367</v>
      </c>
      <c r="G4" s="2429"/>
      <c r="H4" s="2428" t="s">
        <v>368</v>
      </c>
      <c r="I4" s="2429"/>
      <c r="J4" s="2428" t="s">
        <v>92</v>
      </c>
      <c r="K4" s="2429"/>
      <c r="L4" s="2428" t="s">
        <v>370</v>
      </c>
      <c r="M4" s="2429"/>
      <c r="N4" s="2428" t="s">
        <v>311</v>
      </c>
      <c r="O4" s="2430"/>
    </row>
    <row r="5" spans="1:45" ht="15" customHeight="1" x14ac:dyDescent="0.15">
      <c r="A5" s="2433"/>
      <c r="B5" s="2433"/>
      <c r="C5" s="2434"/>
      <c r="D5" s="1238" t="s">
        <v>371</v>
      </c>
      <c r="E5" s="1238" t="s">
        <v>372</v>
      </c>
      <c r="F5" s="1238" t="s">
        <v>371</v>
      </c>
      <c r="G5" s="1238" t="s">
        <v>372</v>
      </c>
      <c r="H5" s="1238" t="s">
        <v>371</v>
      </c>
      <c r="I5" s="1238" t="s">
        <v>372</v>
      </c>
      <c r="J5" s="1238" t="s">
        <v>371</v>
      </c>
      <c r="K5" s="1238" t="s">
        <v>372</v>
      </c>
      <c r="L5" s="1238" t="s">
        <v>371</v>
      </c>
      <c r="M5" s="1238" t="s">
        <v>372</v>
      </c>
      <c r="N5" s="1238" t="s">
        <v>371</v>
      </c>
      <c r="O5" s="1238" t="s">
        <v>372</v>
      </c>
    </row>
    <row r="6" spans="1:45" ht="17.25" customHeight="1" x14ac:dyDescent="0.15">
      <c r="A6" s="758" t="s">
        <v>233</v>
      </c>
      <c r="B6" s="759">
        <v>2</v>
      </c>
      <c r="C6" s="758" t="s">
        <v>1018</v>
      </c>
      <c r="D6" s="1003">
        <v>7720</v>
      </c>
      <c r="E6" s="1004">
        <v>43863</v>
      </c>
      <c r="F6" s="1004">
        <v>1790</v>
      </c>
      <c r="G6" s="1004">
        <v>33145.603000000003</v>
      </c>
      <c r="H6" s="1004">
        <v>5052</v>
      </c>
      <c r="I6" s="1004">
        <v>9858.5990000000002</v>
      </c>
      <c r="J6" s="1004">
        <v>135</v>
      </c>
      <c r="K6" s="1004">
        <v>57</v>
      </c>
      <c r="L6" s="1005" t="s">
        <v>52</v>
      </c>
      <c r="M6" s="1005" t="s">
        <v>52</v>
      </c>
      <c r="N6" s="1004">
        <v>743</v>
      </c>
      <c r="O6" s="1004">
        <v>802</v>
      </c>
    </row>
    <row r="7" spans="1:45" ht="17.25" customHeight="1" x14ac:dyDescent="0.15">
      <c r="A7" s="760"/>
      <c r="B7" s="761">
        <v>3</v>
      </c>
      <c r="C7" s="761"/>
      <c r="D7" s="1006">
        <v>7464</v>
      </c>
      <c r="E7" s="1007">
        <v>41040</v>
      </c>
      <c r="F7" s="1007">
        <v>1593</v>
      </c>
      <c r="G7" s="1007">
        <v>30198</v>
      </c>
      <c r="H7" s="1007">
        <v>5099</v>
      </c>
      <c r="I7" s="1007">
        <v>9899</v>
      </c>
      <c r="J7" s="1007">
        <v>150</v>
      </c>
      <c r="K7" s="1008">
        <v>67</v>
      </c>
      <c r="L7" s="1008" t="s">
        <v>52</v>
      </c>
      <c r="M7" s="1008" t="s">
        <v>52</v>
      </c>
      <c r="N7" s="1007">
        <v>622</v>
      </c>
      <c r="O7" s="1007">
        <v>876</v>
      </c>
    </row>
    <row r="8" spans="1:45" s="537" customFormat="1" ht="17.25" customHeight="1" x14ac:dyDescent="0.15">
      <c r="A8" s="764"/>
      <c r="B8" s="765">
        <v>4</v>
      </c>
      <c r="C8" s="765"/>
      <c r="D8" s="1150">
        <v>7485</v>
      </c>
      <c r="E8" s="1147">
        <v>41023.678</v>
      </c>
      <c r="F8" s="1147">
        <v>1619</v>
      </c>
      <c r="G8" s="1147">
        <v>29875.296999999999</v>
      </c>
      <c r="H8" s="1147">
        <v>5056</v>
      </c>
      <c r="I8" s="1147">
        <v>10081.372000000001</v>
      </c>
      <c r="J8" s="1147">
        <v>147</v>
      </c>
      <c r="K8" s="1147">
        <v>60.083000000000006</v>
      </c>
      <c r="L8" s="1008" t="s">
        <v>1019</v>
      </c>
      <c r="M8" s="1008" t="s">
        <v>1020</v>
      </c>
      <c r="N8" s="1147">
        <v>663</v>
      </c>
      <c r="O8" s="1147">
        <v>1006.926</v>
      </c>
    </row>
    <row r="9" spans="1:45" ht="17.25" customHeight="1" x14ac:dyDescent="0.15">
      <c r="A9" s="767" t="s">
        <v>907</v>
      </c>
      <c r="B9" s="1855">
        <v>10</v>
      </c>
      <c r="C9" s="769" t="s">
        <v>874</v>
      </c>
      <c r="D9" s="1174">
        <v>650</v>
      </c>
      <c r="E9" s="720">
        <v>4839.634</v>
      </c>
      <c r="F9" s="720">
        <v>152</v>
      </c>
      <c r="G9" s="720">
        <v>3910.6990000000001</v>
      </c>
      <c r="H9" s="720">
        <v>416</v>
      </c>
      <c r="I9" s="720">
        <v>882.80100000000004</v>
      </c>
      <c r="J9" s="770">
        <v>6</v>
      </c>
      <c r="K9" s="770">
        <v>2.5819999999999999</v>
      </c>
      <c r="L9" s="1175" t="s">
        <v>1020</v>
      </c>
      <c r="M9" s="1175" t="s">
        <v>1021</v>
      </c>
      <c r="N9" s="770">
        <v>76</v>
      </c>
      <c r="O9" s="770">
        <v>43.552</v>
      </c>
      <c r="P9" s="548"/>
    </row>
    <row r="10" spans="1:45" ht="17.25" customHeight="1" x14ac:dyDescent="0.15">
      <c r="A10" s="771"/>
      <c r="B10" s="772">
        <v>11</v>
      </c>
      <c r="C10" s="773"/>
      <c r="D10" s="1174">
        <v>590</v>
      </c>
      <c r="E10" s="770">
        <v>4095.3970000000004</v>
      </c>
      <c r="F10" s="770">
        <v>138</v>
      </c>
      <c r="G10" s="770">
        <v>3087.9140000000002</v>
      </c>
      <c r="H10" s="770">
        <v>379</v>
      </c>
      <c r="I10" s="770">
        <v>894.88699999999994</v>
      </c>
      <c r="J10" s="770">
        <v>5</v>
      </c>
      <c r="K10" s="770">
        <v>2.391</v>
      </c>
      <c r="L10" s="1175" t="s">
        <v>969</v>
      </c>
      <c r="M10" s="1175" t="s">
        <v>1022</v>
      </c>
      <c r="N10" s="770">
        <v>68</v>
      </c>
      <c r="O10" s="770">
        <v>110.205</v>
      </c>
    </row>
    <row r="11" spans="1:45" ht="17.25" customHeight="1" x14ac:dyDescent="0.15">
      <c r="A11" s="774"/>
      <c r="B11" s="775">
        <v>12</v>
      </c>
      <c r="C11" s="775"/>
      <c r="D11" s="776">
        <v>592</v>
      </c>
      <c r="E11" s="777">
        <v>3534.6439999999998</v>
      </c>
      <c r="F11" s="777">
        <v>128</v>
      </c>
      <c r="G11" s="777">
        <v>2669.3609999999999</v>
      </c>
      <c r="H11" s="777">
        <v>401</v>
      </c>
      <c r="I11" s="777">
        <v>773.29100000000005</v>
      </c>
      <c r="J11" s="778">
        <v>9</v>
      </c>
      <c r="K11" s="778">
        <v>3.7959999999999998</v>
      </c>
      <c r="L11" s="1163" t="s">
        <v>1006</v>
      </c>
      <c r="M11" s="1163" t="s">
        <v>1020</v>
      </c>
      <c r="N11" s="778">
        <v>54</v>
      </c>
      <c r="O11" s="778">
        <v>88.195999999999998</v>
      </c>
      <c r="P11" s="537"/>
      <c r="Q11" s="537"/>
      <c r="R11" s="537"/>
    </row>
    <row r="12" spans="1:45" ht="12" customHeight="1" x14ac:dyDescent="0.15">
      <c r="A12" s="536" t="s">
        <v>462</v>
      </c>
      <c r="B12" s="550"/>
      <c r="C12" s="550"/>
      <c r="D12" s="554"/>
      <c r="E12" s="555"/>
      <c r="F12" s="555"/>
      <c r="G12" s="555"/>
      <c r="H12" s="555"/>
      <c r="I12" s="555"/>
      <c r="J12" s="555"/>
      <c r="K12" s="555"/>
      <c r="L12" s="553"/>
      <c r="M12" s="553"/>
      <c r="N12" s="555"/>
      <c r="O12" s="555"/>
    </row>
    <row r="13" spans="1:45" ht="12" customHeight="1" x14ac:dyDescent="0.15">
      <c r="B13" s="550"/>
      <c r="C13" s="550"/>
      <c r="D13" s="554"/>
      <c r="E13" s="555"/>
      <c r="F13" s="555"/>
      <c r="G13" s="555"/>
      <c r="H13" s="555"/>
      <c r="I13" s="555"/>
      <c r="J13" s="555"/>
      <c r="K13" s="555"/>
      <c r="L13" s="553"/>
      <c r="M13" s="553"/>
      <c r="N13" s="555"/>
      <c r="O13" s="555"/>
    </row>
    <row r="14" spans="1:45" ht="19.5" customHeight="1" x14ac:dyDescent="0.15">
      <c r="G14" s="556" t="s">
        <v>375</v>
      </c>
    </row>
    <row r="15" spans="1:45" ht="13.5" customHeight="1" x14ac:dyDescent="0.15">
      <c r="A15" s="1243" t="s">
        <v>164</v>
      </c>
      <c r="H15" s="569" t="s">
        <v>559</v>
      </c>
      <c r="O15" s="1246" t="s">
        <v>337</v>
      </c>
    </row>
    <row r="16" spans="1:45" ht="15" customHeight="1" x14ac:dyDescent="0.15">
      <c r="A16" s="2431" t="s">
        <v>261</v>
      </c>
      <c r="B16" s="2431"/>
      <c r="C16" s="2432"/>
      <c r="D16" s="2428" t="s">
        <v>220</v>
      </c>
      <c r="E16" s="2429"/>
      <c r="F16" s="2428" t="s">
        <v>367</v>
      </c>
      <c r="G16" s="2429"/>
      <c r="H16" s="2428" t="s">
        <v>368</v>
      </c>
      <c r="I16" s="2429"/>
      <c r="J16" s="2428" t="s">
        <v>92</v>
      </c>
      <c r="K16" s="2429"/>
      <c r="L16" s="2428" t="s">
        <v>370</v>
      </c>
      <c r="M16" s="2429"/>
      <c r="N16" s="2428" t="s">
        <v>311</v>
      </c>
      <c r="O16" s="2430"/>
    </row>
    <row r="17" spans="1:15" ht="15" customHeight="1" x14ac:dyDescent="0.15">
      <c r="A17" s="2433"/>
      <c r="B17" s="2433"/>
      <c r="C17" s="2434"/>
      <c r="D17" s="1238" t="s">
        <v>371</v>
      </c>
      <c r="E17" s="1238" t="s">
        <v>372</v>
      </c>
      <c r="F17" s="1238" t="s">
        <v>371</v>
      </c>
      <c r="G17" s="1238" t="s">
        <v>372</v>
      </c>
      <c r="H17" s="1238" t="s">
        <v>371</v>
      </c>
      <c r="I17" s="1238" t="s">
        <v>372</v>
      </c>
      <c r="J17" s="1238" t="s">
        <v>371</v>
      </c>
      <c r="K17" s="1238" t="s">
        <v>372</v>
      </c>
      <c r="L17" s="1238" t="s">
        <v>371</v>
      </c>
      <c r="M17" s="1238" t="s">
        <v>372</v>
      </c>
      <c r="N17" s="1238" t="s">
        <v>371</v>
      </c>
      <c r="O17" s="1238" t="s">
        <v>372</v>
      </c>
    </row>
    <row r="18" spans="1:15" ht="17.25" customHeight="1" x14ac:dyDescent="0.15">
      <c r="A18" s="758" t="s">
        <v>233</v>
      </c>
      <c r="B18" s="759">
        <v>2</v>
      </c>
      <c r="C18" s="758" t="s">
        <v>563</v>
      </c>
      <c r="D18" s="779">
        <v>1497</v>
      </c>
      <c r="E18" s="762">
        <v>2767</v>
      </c>
      <c r="F18" s="762">
        <v>89</v>
      </c>
      <c r="G18" s="762">
        <v>1038</v>
      </c>
      <c r="H18" s="762">
        <v>1374</v>
      </c>
      <c r="I18" s="762">
        <v>1708</v>
      </c>
      <c r="J18" s="763" t="s">
        <v>52</v>
      </c>
      <c r="K18" s="763" t="s">
        <v>52</v>
      </c>
      <c r="L18" s="763" t="s">
        <v>52</v>
      </c>
      <c r="M18" s="763" t="s">
        <v>52</v>
      </c>
      <c r="N18" s="763">
        <v>34</v>
      </c>
      <c r="O18" s="763">
        <v>21</v>
      </c>
    </row>
    <row r="19" spans="1:15" ht="17.25" customHeight="1" x14ac:dyDescent="0.15">
      <c r="A19" s="764"/>
      <c r="B19" s="765">
        <v>3</v>
      </c>
      <c r="C19" s="765"/>
      <c r="D19" s="779">
        <v>1501</v>
      </c>
      <c r="E19" s="762">
        <v>2615</v>
      </c>
      <c r="F19" s="762">
        <v>73</v>
      </c>
      <c r="G19" s="762">
        <v>964</v>
      </c>
      <c r="H19" s="762">
        <v>1428</v>
      </c>
      <c r="I19" s="762">
        <v>1651</v>
      </c>
      <c r="J19" s="763" t="s">
        <v>52</v>
      </c>
      <c r="K19" s="763" t="s">
        <v>52</v>
      </c>
      <c r="L19" s="763" t="s">
        <v>52</v>
      </c>
      <c r="M19" s="763" t="s">
        <v>52</v>
      </c>
      <c r="N19" s="763" t="s">
        <v>52</v>
      </c>
      <c r="O19" s="763" t="s">
        <v>52</v>
      </c>
    </row>
    <row r="20" spans="1:15" s="537" customFormat="1" ht="17.25" customHeight="1" x14ac:dyDescent="0.15">
      <c r="A20" s="780"/>
      <c r="B20" s="781">
        <v>4</v>
      </c>
      <c r="C20" s="781"/>
      <c r="D20" s="1148">
        <v>1529</v>
      </c>
      <c r="E20" s="766">
        <v>2483</v>
      </c>
      <c r="F20" s="766">
        <v>77</v>
      </c>
      <c r="G20" s="766">
        <v>851</v>
      </c>
      <c r="H20" s="766">
        <v>1433</v>
      </c>
      <c r="I20" s="766">
        <v>1622</v>
      </c>
      <c r="J20" s="763" t="s">
        <v>52</v>
      </c>
      <c r="K20" s="763" t="s">
        <v>52</v>
      </c>
      <c r="L20" s="763" t="s">
        <v>52</v>
      </c>
      <c r="M20" s="763" t="s">
        <v>52</v>
      </c>
      <c r="N20" s="763">
        <v>19</v>
      </c>
      <c r="O20" s="763">
        <v>10</v>
      </c>
    </row>
    <row r="21" spans="1:15" ht="17.25" customHeight="1" x14ac:dyDescent="0.15">
      <c r="A21" s="767" t="s">
        <v>561</v>
      </c>
      <c r="B21" s="768" t="s">
        <v>44</v>
      </c>
      <c r="C21" s="769" t="s">
        <v>558</v>
      </c>
      <c r="D21" s="719">
        <v>123</v>
      </c>
      <c r="E21" s="720">
        <v>191</v>
      </c>
      <c r="F21" s="720">
        <v>5</v>
      </c>
      <c r="G21" s="720">
        <v>64</v>
      </c>
      <c r="H21" s="720">
        <v>118</v>
      </c>
      <c r="I21" s="720">
        <v>126</v>
      </c>
      <c r="J21" s="770" t="s">
        <v>52</v>
      </c>
      <c r="K21" s="770" t="s">
        <v>52</v>
      </c>
      <c r="L21" s="770" t="s">
        <v>52</v>
      </c>
      <c r="M21" s="770" t="s">
        <v>52</v>
      </c>
      <c r="N21" s="770" t="s">
        <v>52</v>
      </c>
      <c r="O21" s="770" t="s">
        <v>52</v>
      </c>
    </row>
    <row r="22" spans="1:15" ht="17.25" customHeight="1" x14ac:dyDescent="0.15">
      <c r="A22" s="771"/>
      <c r="B22" s="772">
        <v>10</v>
      </c>
      <c r="C22" s="773"/>
      <c r="D22" s="719">
        <v>130</v>
      </c>
      <c r="E22" s="720">
        <v>264</v>
      </c>
      <c r="F22" s="720">
        <v>5</v>
      </c>
      <c r="G22" s="720">
        <v>64</v>
      </c>
      <c r="H22" s="720">
        <v>122</v>
      </c>
      <c r="I22" s="720">
        <v>197</v>
      </c>
      <c r="J22" s="770" t="s">
        <v>52</v>
      </c>
      <c r="K22" s="770" t="s">
        <v>52</v>
      </c>
      <c r="L22" s="770" t="s">
        <v>52</v>
      </c>
      <c r="M22" s="770" t="s">
        <v>52</v>
      </c>
      <c r="N22" s="770">
        <v>3</v>
      </c>
      <c r="O22" s="770">
        <v>3</v>
      </c>
    </row>
    <row r="23" spans="1:15" ht="17.25" customHeight="1" x14ac:dyDescent="0.15">
      <c r="A23" s="774"/>
      <c r="B23" s="782">
        <v>11</v>
      </c>
      <c r="C23" s="775"/>
      <c r="D23" s="1149">
        <v>92</v>
      </c>
      <c r="E23" s="778">
        <v>167</v>
      </c>
      <c r="F23" s="778">
        <v>3</v>
      </c>
      <c r="G23" s="778">
        <v>58</v>
      </c>
      <c r="H23" s="778">
        <v>88</v>
      </c>
      <c r="I23" s="778">
        <v>109</v>
      </c>
      <c r="J23" s="778" t="s">
        <v>52</v>
      </c>
      <c r="K23" s="778" t="s">
        <v>52</v>
      </c>
      <c r="L23" s="778" t="s">
        <v>52</v>
      </c>
      <c r="M23" s="778" t="s">
        <v>52</v>
      </c>
      <c r="N23" s="778">
        <v>1</v>
      </c>
      <c r="O23" s="778">
        <v>0</v>
      </c>
    </row>
    <row r="24" spans="1:15" ht="12" customHeight="1" x14ac:dyDescent="0.15">
      <c r="A24" s="536" t="s">
        <v>462</v>
      </c>
    </row>
    <row r="25" spans="1:15" ht="12" customHeight="1" x14ac:dyDescent="0.15"/>
    <row r="26" spans="1:15" x14ac:dyDescent="0.15">
      <c r="A26" s="1243"/>
      <c r="B26" s="1243"/>
      <c r="C26" s="1243"/>
      <c r="D26" s="1248"/>
      <c r="E26" s="1248"/>
      <c r="F26" s="1248"/>
      <c r="G26" s="1248"/>
      <c r="H26" s="1248"/>
      <c r="I26" s="1248"/>
      <c r="J26" s="1248"/>
      <c r="K26" s="1248"/>
      <c r="L26" s="1248"/>
      <c r="M26" s="1248"/>
      <c r="N26" s="1248"/>
      <c r="O26" s="1248"/>
    </row>
    <row r="27" spans="1:15" x14ac:dyDescent="0.15">
      <c r="A27" s="1243"/>
      <c r="B27" s="1243"/>
      <c r="C27" s="1243"/>
      <c r="D27" s="552"/>
      <c r="E27" s="552"/>
      <c r="F27" s="552"/>
      <c r="G27" s="552"/>
      <c r="H27" s="552"/>
      <c r="I27" s="552"/>
      <c r="J27" s="552"/>
      <c r="K27" s="552"/>
      <c r="L27" s="552"/>
      <c r="M27" s="552"/>
      <c r="N27" s="552"/>
      <c r="O27" s="552"/>
    </row>
    <row r="28" spans="1:15" x14ac:dyDescent="0.15">
      <c r="A28" s="1243"/>
      <c r="B28" s="1243"/>
      <c r="C28" s="1243"/>
      <c r="D28" s="552"/>
      <c r="E28" s="552"/>
      <c r="F28" s="552"/>
      <c r="G28" s="552"/>
      <c r="H28" s="552"/>
      <c r="I28" s="552"/>
      <c r="J28" s="552"/>
      <c r="K28" s="552"/>
      <c r="L28" s="552"/>
      <c r="M28" s="552"/>
      <c r="N28" s="552"/>
      <c r="O28" s="552"/>
    </row>
    <row r="29" spans="1:15" x14ac:dyDescent="0.15">
      <c r="A29" s="1243"/>
      <c r="B29" s="1243"/>
      <c r="C29" s="1243"/>
      <c r="D29" s="552"/>
      <c r="E29" s="552"/>
      <c r="F29" s="552"/>
      <c r="G29" s="552"/>
      <c r="H29" s="552"/>
      <c r="I29" s="552"/>
      <c r="J29" s="552"/>
      <c r="K29" s="552"/>
      <c r="L29" s="552"/>
      <c r="M29" s="552"/>
      <c r="N29" s="552"/>
      <c r="O29" s="552"/>
    </row>
    <row r="30" spans="1:15" x14ac:dyDescent="0.15">
      <c r="A30" s="1243"/>
      <c r="B30" s="1243"/>
      <c r="C30" s="1243"/>
      <c r="D30" s="572"/>
      <c r="E30" s="572"/>
      <c r="F30" s="572"/>
      <c r="G30" s="572"/>
      <c r="H30" s="572"/>
      <c r="I30" s="572"/>
      <c r="J30" s="572"/>
      <c r="K30" s="572"/>
      <c r="L30" s="572"/>
      <c r="M30" s="572"/>
      <c r="N30" s="572"/>
      <c r="O30" s="572"/>
    </row>
    <row r="31" spans="1:15" x14ac:dyDescent="0.15">
      <c r="A31" s="1243"/>
      <c r="B31" s="1243"/>
      <c r="C31" s="1243"/>
      <c r="D31" s="552"/>
      <c r="E31" s="552"/>
      <c r="F31" s="552"/>
      <c r="G31" s="552"/>
      <c r="H31" s="552"/>
      <c r="I31" s="552"/>
      <c r="J31" s="552"/>
      <c r="K31" s="552"/>
      <c r="L31" s="552"/>
      <c r="M31" s="552"/>
      <c r="N31" s="552"/>
      <c r="O31" s="552"/>
    </row>
    <row r="32" spans="1:15" x14ac:dyDescent="0.15">
      <c r="A32" s="1243"/>
      <c r="B32" s="1243"/>
      <c r="C32" s="1243"/>
      <c r="D32" s="552"/>
      <c r="E32" s="552"/>
      <c r="F32" s="552"/>
      <c r="G32" s="552"/>
      <c r="H32" s="552"/>
      <c r="I32" s="552"/>
      <c r="J32" s="552"/>
      <c r="K32" s="552"/>
      <c r="L32" s="552"/>
      <c r="M32" s="552"/>
      <c r="N32" s="552"/>
      <c r="O32" s="552"/>
    </row>
    <row r="33" spans="1:15" x14ac:dyDescent="0.15">
      <c r="A33" s="1243"/>
      <c r="B33" s="1243"/>
      <c r="C33" s="1243"/>
      <c r="D33" s="552"/>
      <c r="E33" s="552"/>
      <c r="F33" s="552"/>
      <c r="G33" s="552"/>
      <c r="H33" s="552"/>
      <c r="I33" s="552"/>
      <c r="J33" s="552"/>
      <c r="K33" s="552"/>
      <c r="L33" s="552"/>
      <c r="M33" s="552"/>
      <c r="N33" s="552"/>
      <c r="O33" s="552"/>
    </row>
    <row r="34" spans="1:15" x14ac:dyDescent="0.15">
      <c r="A34" s="1243"/>
      <c r="B34" s="1243"/>
      <c r="C34" s="1243"/>
      <c r="D34" s="552"/>
      <c r="E34" s="552"/>
      <c r="F34" s="552"/>
      <c r="G34" s="552"/>
      <c r="H34" s="552"/>
      <c r="I34" s="552"/>
      <c r="J34" s="572"/>
      <c r="K34" s="572"/>
      <c r="L34" s="572"/>
      <c r="M34" s="572"/>
      <c r="N34" s="572"/>
      <c r="O34" s="572"/>
    </row>
    <row r="35" spans="1:15" x14ac:dyDescent="0.15">
      <c r="A35" s="1243"/>
      <c r="B35" s="1243"/>
      <c r="C35" s="1243"/>
      <c r="D35" s="572"/>
      <c r="E35" s="572"/>
      <c r="F35" s="572"/>
      <c r="G35" s="572"/>
      <c r="H35" s="572"/>
      <c r="I35" s="572"/>
      <c r="J35" s="572"/>
      <c r="K35" s="572"/>
      <c r="L35" s="572"/>
      <c r="M35" s="572"/>
      <c r="N35" s="572"/>
      <c r="O35" s="572"/>
    </row>
    <row r="36" spans="1:15" x14ac:dyDescent="0.15">
      <c r="A36" s="1243"/>
      <c r="B36" s="1243"/>
      <c r="C36" s="1243"/>
      <c r="D36" s="1243"/>
      <c r="E36" s="1243"/>
      <c r="F36" s="1243"/>
      <c r="G36" s="1243"/>
      <c r="H36" s="1243"/>
      <c r="I36" s="1243"/>
      <c r="J36" s="1243"/>
      <c r="K36" s="1243"/>
      <c r="L36" s="1243"/>
      <c r="M36" s="1243"/>
      <c r="N36" s="1243"/>
      <c r="O36" s="1243"/>
    </row>
    <row r="37" spans="1:15" x14ac:dyDescent="0.15">
      <c r="A37" s="1243"/>
      <c r="B37" s="1243"/>
      <c r="C37" s="1243"/>
      <c r="D37" s="1243"/>
      <c r="E37" s="1243"/>
      <c r="F37" s="1243"/>
      <c r="G37" s="1243"/>
      <c r="H37" s="1243"/>
      <c r="I37" s="1243"/>
      <c r="J37" s="1243"/>
      <c r="K37" s="1243"/>
      <c r="L37" s="1243"/>
      <c r="M37" s="1243"/>
      <c r="N37" s="1243"/>
      <c r="O37" s="1243"/>
    </row>
    <row r="38" spans="1:15" x14ac:dyDescent="0.15">
      <c r="A38" s="1243"/>
      <c r="B38" s="1243"/>
      <c r="C38" s="1243"/>
      <c r="D38" s="1243"/>
      <c r="E38" s="1243"/>
      <c r="F38" s="1243"/>
      <c r="G38" s="1243"/>
      <c r="H38" s="1243"/>
      <c r="I38" s="1243"/>
      <c r="J38" s="1243"/>
      <c r="K38" s="1243"/>
      <c r="L38" s="1243"/>
      <c r="M38" s="1243"/>
      <c r="N38" s="1243"/>
      <c r="O38" s="1243"/>
    </row>
    <row r="39" spans="1:15" x14ac:dyDescent="0.15">
      <c r="A39" s="1243"/>
      <c r="B39" s="1243"/>
      <c r="C39" s="1243"/>
      <c r="D39" s="1243"/>
      <c r="E39" s="1243"/>
      <c r="F39" s="1243"/>
      <c r="G39" s="1243"/>
      <c r="H39" s="1243"/>
      <c r="I39" s="1243"/>
      <c r="J39" s="1243"/>
      <c r="K39" s="1243"/>
      <c r="L39" s="1243"/>
      <c r="M39" s="1243"/>
      <c r="N39" s="1243"/>
      <c r="O39" s="1243"/>
    </row>
    <row r="40" spans="1:15" x14ac:dyDescent="0.15">
      <c r="A40" s="1243"/>
      <c r="B40" s="1243"/>
      <c r="C40" s="1243"/>
      <c r="D40" s="1243"/>
      <c r="E40" s="1243"/>
      <c r="F40" s="1243"/>
      <c r="G40" s="1243"/>
      <c r="H40" s="1243"/>
      <c r="I40" s="1243"/>
      <c r="J40" s="1243"/>
      <c r="K40" s="1243"/>
      <c r="L40" s="1243"/>
      <c r="M40" s="1243"/>
      <c r="N40" s="1243"/>
      <c r="O40" s="1243"/>
    </row>
    <row r="41" spans="1:15" x14ac:dyDescent="0.15">
      <c r="A41" s="1243"/>
      <c r="B41" s="1243"/>
      <c r="C41" s="1243"/>
      <c r="D41" s="1243"/>
      <c r="E41" s="1243"/>
      <c r="F41" s="1243"/>
      <c r="G41" s="1243"/>
      <c r="H41" s="1243"/>
      <c r="I41" s="1243"/>
      <c r="J41" s="1243"/>
      <c r="K41" s="1243"/>
      <c r="L41" s="1243"/>
      <c r="M41" s="1243"/>
      <c r="N41" s="1243"/>
      <c r="O41" s="1243"/>
    </row>
  </sheetData>
  <mergeCells count="14">
    <mergeCell ref="L4:M4"/>
    <mergeCell ref="N4:O4"/>
    <mergeCell ref="A4:C5"/>
    <mergeCell ref="D4:E4"/>
    <mergeCell ref="F4:G4"/>
    <mergeCell ref="H4:I4"/>
    <mergeCell ref="J4:K4"/>
    <mergeCell ref="L16:M16"/>
    <mergeCell ref="N16:O16"/>
    <mergeCell ref="A16:C17"/>
    <mergeCell ref="D16:E16"/>
    <mergeCell ref="F16:G16"/>
    <mergeCell ref="H16:I16"/>
    <mergeCell ref="J16:K16"/>
  </mergeCells>
  <phoneticPr fontId="60"/>
  <dataValidations count="1">
    <dataValidation imeMode="off" allowBlank="1" showInputMessage="1" showErrorMessage="1" sqref="D18:O19 J20:O20 D21:O23 B18:B19 B21:B23 B6:B11 D6:O7 D9:K11 N9:O11 L8:M11"/>
  </dataValidations>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showGridLines="0" zoomScaleNormal="100" zoomScaleSheetLayoutView="100" workbookViewId="0">
      <selection activeCell="T11" sqref="T11"/>
    </sheetView>
  </sheetViews>
  <sheetFormatPr defaultRowHeight="12" x14ac:dyDescent="0.15"/>
  <cols>
    <col min="1" max="1" width="7.25" style="536" customWidth="1"/>
    <col min="2" max="3" width="3.125" style="536" customWidth="1"/>
    <col min="4" max="18" width="5.625" style="536" customWidth="1"/>
    <col min="19" max="19" width="6.625" style="536" customWidth="1"/>
    <col min="20" max="20" width="6.75" style="536" customWidth="1"/>
    <col min="21" max="33" width="5.625" style="536" customWidth="1"/>
    <col min="34" max="16384" width="9" style="536"/>
  </cols>
  <sheetData>
    <row r="1" spans="1:18" ht="19.5" customHeight="1" x14ac:dyDescent="0.15">
      <c r="H1" s="556" t="s">
        <v>81</v>
      </c>
    </row>
    <row r="2" spans="1:18" ht="13.5" customHeight="1" x14ac:dyDescent="0.15">
      <c r="R2" s="1246" t="s">
        <v>90</v>
      </c>
    </row>
    <row r="3" spans="1:18" ht="13.5" customHeight="1" x14ac:dyDescent="0.15">
      <c r="A3" s="1354" t="s">
        <v>164</v>
      </c>
      <c r="B3" s="1355"/>
      <c r="C3" s="1355"/>
      <c r="D3" s="1356" t="s">
        <v>966</v>
      </c>
      <c r="E3" s="1357"/>
      <c r="F3" s="1357"/>
      <c r="G3" s="1357"/>
      <c r="H3" s="1357"/>
      <c r="I3" s="1356" t="s">
        <v>966</v>
      </c>
      <c r="J3" s="1357"/>
      <c r="K3" s="1357"/>
      <c r="L3" s="1357"/>
      <c r="M3" s="1357"/>
      <c r="N3" s="1356" t="s">
        <v>966</v>
      </c>
      <c r="O3" s="1357"/>
      <c r="P3" s="1357"/>
      <c r="Q3" s="1357"/>
      <c r="R3" s="1357"/>
    </row>
    <row r="4" spans="1:18" ht="15" customHeight="1" x14ac:dyDescent="0.15">
      <c r="A4" s="2431" t="s">
        <v>261</v>
      </c>
      <c r="B4" s="2431"/>
      <c r="C4" s="2432"/>
      <c r="D4" s="2428" t="s">
        <v>27</v>
      </c>
      <c r="E4" s="2430"/>
      <c r="F4" s="2430"/>
      <c r="G4" s="2430"/>
      <c r="H4" s="2429"/>
      <c r="I4" s="2428" t="s">
        <v>376</v>
      </c>
      <c r="J4" s="2430"/>
      <c r="K4" s="2430"/>
      <c r="L4" s="2430"/>
      <c r="M4" s="2429"/>
      <c r="N4" s="2428" t="s">
        <v>194</v>
      </c>
      <c r="O4" s="2430"/>
      <c r="P4" s="2430"/>
      <c r="Q4" s="2430"/>
      <c r="R4" s="2430"/>
    </row>
    <row r="5" spans="1:18" ht="15" customHeight="1" x14ac:dyDescent="0.15">
      <c r="A5" s="2447"/>
      <c r="B5" s="2447"/>
      <c r="C5" s="2448"/>
      <c r="D5" s="2449" t="s">
        <v>85</v>
      </c>
      <c r="E5" s="2428" t="s">
        <v>86</v>
      </c>
      <c r="F5" s="2429"/>
      <c r="G5" s="2428" t="s">
        <v>377</v>
      </c>
      <c r="H5" s="2429"/>
      <c r="I5" s="2449" t="s">
        <v>85</v>
      </c>
      <c r="J5" s="2428" t="s">
        <v>86</v>
      </c>
      <c r="K5" s="2429"/>
      <c r="L5" s="2428" t="s">
        <v>377</v>
      </c>
      <c r="M5" s="2429"/>
      <c r="N5" s="2449" t="s">
        <v>85</v>
      </c>
      <c r="O5" s="2428" t="s">
        <v>86</v>
      </c>
      <c r="P5" s="2429"/>
      <c r="Q5" s="2428" t="s">
        <v>377</v>
      </c>
      <c r="R5" s="2430"/>
    </row>
    <row r="6" spans="1:18" ht="15" customHeight="1" x14ac:dyDescent="0.15">
      <c r="A6" s="2433"/>
      <c r="B6" s="2433"/>
      <c r="C6" s="2434"/>
      <c r="D6" s="2450"/>
      <c r="E6" s="1238" t="s">
        <v>232</v>
      </c>
      <c r="F6" s="1238" t="s">
        <v>46</v>
      </c>
      <c r="G6" s="1238" t="s">
        <v>378</v>
      </c>
      <c r="H6" s="1238" t="s">
        <v>218</v>
      </c>
      <c r="I6" s="2450"/>
      <c r="J6" s="1238" t="s">
        <v>49</v>
      </c>
      <c r="K6" s="1238" t="s">
        <v>46</v>
      </c>
      <c r="L6" s="1238" t="s">
        <v>378</v>
      </c>
      <c r="M6" s="1238" t="s">
        <v>218</v>
      </c>
      <c r="N6" s="2450"/>
      <c r="O6" s="1238" t="s">
        <v>49</v>
      </c>
      <c r="P6" s="1238" t="s">
        <v>46</v>
      </c>
      <c r="Q6" s="1238" t="s">
        <v>378</v>
      </c>
      <c r="R6" s="1238" t="s">
        <v>218</v>
      </c>
    </row>
    <row r="7" spans="1:18" ht="17.25" customHeight="1" x14ac:dyDescent="0.15">
      <c r="A7" s="783" t="s">
        <v>1024</v>
      </c>
      <c r="B7" s="761">
        <v>3</v>
      </c>
      <c r="C7" s="765" t="s">
        <v>628</v>
      </c>
      <c r="D7" s="1009">
        <v>16962</v>
      </c>
      <c r="E7" s="1010">
        <v>3821</v>
      </c>
      <c r="F7" s="1010">
        <v>6543</v>
      </c>
      <c r="G7" s="1010">
        <v>1939</v>
      </c>
      <c r="H7" s="1010">
        <v>4659</v>
      </c>
      <c r="I7" s="784">
        <v>3011</v>
      </c>
      <c r="J7" s="785">
        <v>22</v>
      </c>
      <c r="K7" s="785">
        <v>930</v>
      </c>
      <c r="L7" s="785">
        <v>283</v>
      </c>
      <c r="M7" s="785">
        <v>1776</v>
      </c>
      <c r="N7" s="784">
        <v>2482</v>
      </c>
      <c r="O7" s="785">
        <v>1210</v>
      </c>
      <c r="P7" s="785">
        <v>132</v>
      </c>
      <c r="Q7" s="785">
        <v>786</v>
      </c>
      <c r="R7" s="785">
        <v>353</v>
      </c>
    </row>
    <row r="8" spans="1:18" ht="17.25" customHeight="1" x14ac:dyDescent="0.15">
      <c r="A8" s="780"/>
      <c r="B8" s="781">
        <v>4</v>
      </c>
      <c r="C8" s="780"/>
      <c r="D8" s="1146">
        <v>17001</v>
      </c>
      <c r="E8" s="1147">
        <v>3724</v>
      </c>
      <c r="F8" s="1147">
        <v>6504</v>
      </c>
      <c r="G8" s="1147">
        <v>1921</v>
      </c>
      <c r="H8" s="1147">
        <v>4852</v>
      </c>
      <c r="I8" s="1148">
        <v>2810</v>
      </c>
      <c r="J8" s="766">
        <v>13</v>
      </c>
      <c r="K8" s="766">
        <v>736</v>
      </c>
      <c r="L8" s="766">
        <v>256</v>
      </c>
      <c r="M8" s="766">
        <v>1805</v>
      </c>
      <c r="N8" s="1148">
        <v>2211</v>
      </c>
      <c r="O8" s="766">
        <v>1000</v>
      </c>
      <c r="P8" s="766">
        <v>129</v>
      </c>
      <c r="Q8" s="766">
        <v>743</v>
      </c>
      <c r="R8" s="780">
        <v>339</v>
      </c>
    </row>
    <row r="9" spans="1:18" ht="17.25" customHeight="1" x14ac:dyDescent="0.15">
      <c r="A9" s="786" t="s">
        <v>1025</v>
      </c>
      <c r="B9" s="772">
        <v>9</v>
      </c>
      <c r="C9" s="787" t="s">
        <v>874</v>
      </c>
      <c r="D9" s="947">
        <v>1239.376</v>
      </c>
      <c r="E9" s="948">
        <v>290.04700000000003</v>
      </c>
      <c r="F9" s="948">
        <v>412.94400000000002</v>
      </c>
      <c r="G9" s="948">
        <v>148.40299999999999</v>
      </c>
      <c r="H9" s="948">
        <v>387.98200000000003</v>
      </c>
      <c r="I9" s="947">
        <v>247</v>
      </c>
      <c r="J9" s="992">
        <v>4</v>
      </c>
      <c r="K9" s="949">
        <v>70</v>
      </c>
      <c r="L9" s="949">
        <v>20</v>
      </c>
      <c r="M9" s="949">
        <v>154</v>
      </c>
      <c r="N9" s="907">
        <v>221</v>
      </c>
      <c r="O9" s="908">
        <v>135</v>
      </c>
      <c r="P9" s="908">
        <v>15</v>
      </c>
      <c r="Q9" s="908">
        <v>44</v>
      </c>
      <c r="R9" s="908">
        <v>26</v>
      </c>
    </row>
    <row r="10" spans="1:18" ht="17.25" customHeight="1" x14ac:dyDescent="0.15">
      <c r="A10" s="786"/>
      <c r="B10" s="772">
        <v>10</v>
      </c>
      <c r="C10" s="787"/>
      <c r="D10" s="947">
        <v>1311.2559999999999</v>
      </c>
      <c r="E10" s="948">
        <v>317.15699999999998</v>
      </c>
      <c r="F10" s="948">
        <v>447.09500000000003</v>
      </c>
      <c r="G10" s="948">
        <v>146.82599999999999</v>
      </c>
      <c r="H10" s="948">
        <v>400.178</v>
      </c>
      <c r="I10" s="947">
        <v>214</v>
      </c>
      <c r="J10" s="992" t="s">
        <v>52</v>
      </c>
      <c r="K10" s="949">
        <v>44</v>
      </c>
      <c r="L10" s="949">
        <v>17</v>
      </c>
      <c r="M10" s="949">
        <v>152</v>
      </c>
      <c r="N10" s="907">
        <v>272</v>
      </c>
      <c r="O10" s="908">
        <v>188</v>
      </c>
      <c r="P10" s="908">
        <v>7</v>
      </c>
      <c r="Q10" s="908">
        <v>53</v>
      </c>
      <c r="R10" s="908">
        <v>24</v>
      </c>
    </row>
    <row r="11" spans="1:18" ht="17.25" customHeight="1" x14ac:dyDescent="0.15">
      <c r="A11" s="786"/>
      <c r="B11" s="772">
        <v>11</v>
      </c>
      <c r="C11" s="787"/>
      <c r="D11" s="1856">
        <v>1291.117</v>
      </c>
      <c r="E11" s="948">
        <v>287.74</v>
      </c>
      <c r="F11" s="1857">
        <v>464.34800000000001</v>
      </c>
      <c r="G11" s="1858">
        <v>148.69399999999999</v>
      </c>
      <c r="H11" s="948">
        <v>390.33499999999998</v>
      </c>
      <c r="I11" s="788">
        <v>218</v>
      </c>
      <c r="J11" s="789">
        <v>4</v>
      </c>
      <c r="K11" s="789">
        <v>70</v>
      </c>
      <c r="L11" s="789">
        <v>15</v>
      </c>
      <c r="M11" s="789">
        <v>130</v>
      </c>
      <c r="N11" s="907">
        <v>240</v>
      </c>
      <c r="O11" s="908">
        <v>145</v>
      </c>
      <c r="P11" s="908">
        <v>18</v>
      </c>
      <c r="Q11" s="908">
        <v>46</v>
      </c>
      <c r="R11" s="908">
        <v>32</v>
      </c>
    </row>
    <row r="12" spans="1:18" ht="17.25" customHeight="1" x14ac:dyDescent="0.15">
      <c r="A12" s="790"/>
      <c r="B12" s="775">
        <v>12</v>
      </c>
      <c r="C12" s="791"/>
      <c r="D12" s="792">
        <v>1379.0140000000001</v>
      </c>
      <c r="E12" s="793">
        <v>290.048</v>
      </c>
      <c r="F12" s="793">
        <v>511.83300000000003</v>
      </c>
      <c r="G12" s="793">
        <v>184.63800000000001</v>
      </c>
      <c r="H12" s="793">
        <v>392.495</v>
      </c>
      <c r="I12" s="794">
        <v>241</v>
      </c>
      <c r="J12" s="795">
        <v>5</v>
      </c>
      <c r="K12" s="795">
        <v>59</v>
      </c>
      <c r="L12" s="795">
        <v>19</v>
      </c>
      <c r="M12" s="795">
        <v>159</v>
      </c>
      <c r="N12" s="909">
        <v>191</v>
      </c>
      <c r="O12" s="910">
        <v>111</v>
      </c>
      <c r="P12" s="910">
        <v>25</v>
      </c>
      <c r="Q12" s="910">
        <v>42</v>
      </c>
      <c r="R12" s="910">
        <v>12</v>
      </c>
    </row>
    <row r="13" spans="1:18" ht="12" customHeight="1" x14ac:dyDescent="0.15">
      <c r="A13" s="1243" t="s">
        <v>481</v>
      </c>
      <c r="B13" s="561"/>
      <c r="C13" s="561"/>
      <c r="D13" s="561"/>
      <c r="E13" s="561"/>
      <c r="F13" s="561"/>
      <c r="G13" s="561"/>
      <c r="H13" s="561"/>
      <c r="I13" s="561"/>
      <c r="J13" s="561"/>
      <c r="K13" s="561"/>
      <c r="L13" s="561"/>
      <c r="M13" s="561"/>
      <c r="N13" s="561"/>
      <c r="O13" s="561"/>
      <c r="P13" s="561"/>
      <c r="Q13" s="561"/>
      <c r="R13" s="561"/>
    </row>
    <row r="14" spans="1:18" ht="12" customHeight="1" x14ac:dyDescent="0.15">
      <c r="A14" s="536" t="s">
        <v>482</v>
      </c>
      <c r="B14" s="561"/>
      <c r="C14" s="561"/>
      <c r="D14" s="561"/>
      <c r="E14" s="561"/>
      <c r="F14" s="561"/>
      <c r="G14" s="561"/>
      <c r="H14" s="561"/>
      <c r="I14" s="561"/>
      <c r="J14" s="561"/>
      <c r="K14" s="561"/>
      <c r="L14" s="561"/>
      <c r="M14" s="561"/>
      <c r="N14" s="561"/>
      <c r="O14" s="561"/>
      <c r="P14" s="561"/>
      <c r="Q14" s="561"/>
      <c r="R14" s="561"/>
    </row>
    <row r="15" spans="1:18" ht="12" customHeight="1" x14ac:dyDescent="0.15">
      <c r="B15" s="561"/>
      <c r="C15" s="561"/>
      <c r="D15" s="561"/>
      <c r="E15" s="561"/>
      <c r="F15" s="561"/>
      <c r="G15" s="561"/>
      <c r="H15" s="561"/>
      <c r="I15" s="561"/>
      <c r="J15" s="561"/>
      <c r="K15" s="561"/>
      <c r="L15" s="561"/>
      <c r="M15" s="561"/>
      <c r="N15" s="561"/>
      <c r="O15" s="561"/>
      <c r="P15" s="561"/>
      <c r="Q15" s="561"/>
      <c r="R15" s="561"/>
    </row>
    <row r="16" spans="1:18" s="438" customFormat="1" ht="24" customHeight="1" x14ac:dyDescent="0.15">
      <c r="A16" s="561"/>
      <c r="B16" s="561"/>
      <c r="C16" s="561"/>
      <c r="D16" s="561"/>
      <c r="E16" s="1245"/>
      <c r="F16" s="1245"/>
      <c r="G16" s="1245"/>
      <c r="H16" s="556" t="s">
        <v>65</v>
      </c>
      <c r="I16" s="561"/>
      <c r="J16" s="1245"/>
      <c r="K16" s="1245"/>
      <c r="L16" s="1245"/>
      <c r="M16" s="1245"/>
      <c r="N16" s="561"/>
      <c r="O16" s="1245"/>
      <c r="P16" s="1245"/>
      <c r="Q16" s="1245"/>
      <c r="R16" s="1245"/>
    </row>
    <row r="17" spans="1:33" s="438" customFormat="1" ht="13.5" customHeight="1" x14ac:dyDescent="0.15">
      <c r="A17" s="67"/>
      <c r="R17" s="1225" t="s">
        <v>90</v>
      </c>
    </row>
    <row r="18" spans="1:33" ht="13.5" customHeight="1" x14ac:dyDescent="0.15">
      <c r="A18" s="1253" t="s">
        <v>111</v>
      </c>
      <c r="D18" s="1356" t="s">
        <v>966</v>
      </c>
      <c r="E18" s="1357"/>
      <c r="F18" s="1357"/>
      <c r="G18" s="1357"/>
      <c r="H18" s="1357"/>
      <c r="I18" s="1356" t="s">
        <v>966</v>
      </c>
      <c r="J18" s="1357"/>
      <c r="K18" s="1357"/>
      <c r="L18" s="1357"/>
      <c r="M18" s="1357"/>
      <c r="N18" s="1356" t="s">
        <v>966</v>
      </c>
      <c r="O18" s="1357"/>
      <c r="P18" s="1357"/>
      <c r="Q18" s="1357"/>
      <c r="R18" s="1357"/>
    </row>
    <row r="19" spans="1:33" ht="13.5" customHeight="1" x14ac:dyDescent="0.15">
      <c r="A19" s="2439" t="s">
        <v>309</v>
      </c>
      <c r="B19" s="2439"/>
      <c r="C19" s="2440"/>
      <c r="D19" s="2428" t="s">
        <v>379</v>
      </c>
      <c r="E19" s="2430"/>
      <c r="F19" s="2430"/>
      <c r="G19" s="2430"/>
      <c r="H19" s="2429"/>
      <c r="I19" s="2428" t="s">
        <v>380</v>
      </c>
      <c r="J19" s="2430"/>
      <c r="K19" s="2430"/>
      <c r="L19" s="2430"/>
      <c r="M19" s="2429"/>
      <c r="N19" s="2428" t="s">
        <v>227</v>
      </c>
      <c r="O19" s="2430"/>
      <c r="P19" s="2430"/>
      <c r="Q19" s="2430"/>
      <c r="R19" s="2430"/>
      <c r="S19" s="539"/>
      <c r="T19" s="539"/>
      <c r="U19" s="539"/>
      <c r="V19" s="539"/>
      <c r="W19" s="539"/>
      <c r="X19" s="539"/>
      <c r="Y19" s="539"/>
      <c r="Z19" s="539"/>
      <c r="AA19" s="539"/>
      <c r="AB19" s="539"/>
      <c r="AC19" s="539"/>
      <c r="AD19" s="539"/>
      <c r="AE19" s="539"/>
      <c r="AF19" s="539"/>
      <c r="AG19" s="539"/>
    </row>
    <row r="20" spans="1:33" ht="12" customHeight="1" x14ac:dyDescent="0.15">
      <c r="A20" s="2441"/>
      <c r="B20" s="2441"/>
      <c r="C20" s="2442"/>
      <c r="D20" s="1249" t="s">
        <v>381</v>
      </c>
      <c r="E20" s="1249" t="s">
        <v>383</v>
      </c>
      <c r="F20" s="1249" t="s">
        <v>127</v>
      </c>
      <c r="G20" s="1249" t="s">
        <v>382</v>
      </c>
      <c r="H20" s="1249" t="s">
        <v>384</v>
      </c>
      <c r="I20" s="1238" t="s">
        <v>381</v>
      </c>
      <c r="J20" s="656" t="s">
        <v>383</v>
      </c>
      <c r="K20" s="1238" t="s">
        <v>127</v>
      </c>
      <c r="L20" s="1238" t="s">
        <v>382</v>
      </c>
      <c r="M20" s="1238" t="s">
        <v>384</v>
      </c>
      <c r="N20" s="1238" t="s">
        <v>381</v>
      </c>
      <c r="O20" s="1238" t="s">
        <v>383</v>
      </c>
      <c r="P20" s="1238" t="s">
        <v>127</v>
      </c>
      <c r="Q20" s="1238" t="s">
        <v>382</v>
      </c>
      <c r="R20" s="1238" t="s">
        <v>384</v>
      </c>
      <c r="S20" s="1243"/>
      <c r="T20" s="1243"/>
      <c r="U20" s="1243"/>
      <c r="V20" s="1243"/>
      <c r="W20" s="1243"/>
      <c r="X20" s="1243"/>
      <c r="Y20" s="1243"/>
      <c r="Z20" s="1243"/>
      <c r="AA20" s="1243"/>
      <c r="AB20" s="1243"/>
      <c r="AC20" s="1243"/>
      <c r="AD20" s="1243"/>
      <c r="AE20" s="1243"/>
      <c r="AF20" s="1243"/>
      <c r="AG20" s="1243"/>
    </row>
    <row r="21" spans="1:33" ht="13.5" customHeight="1" x14ac:dyDescent="0.15">
      <c r="A21" s="2437" t="s">
        <v>187</v>
      </c>
      <c r="B21" s="2437"/>
      <c r="C21" s="2438"/>
      <c r="D21" s="796">
        <v>1360</v>
      </c>
      <c r="E21" s="1053">
        <v>290</v>
      </c>
      <c r="F21" s="1053">
        <v>512</v>
      </c>
      <c r="G21" s="797">
        <v>176</v>
      </c>
      <c r="H21" s="797">
        <v>383</v>
      </c>
      <c r="I21" s="796">
        <v>241</v>
      </c>
      <c r="J21" s="1053">
        <v>5</v>
      </c>
      <c r="K21" s="797">
        <v>59</v>
      </c>
      <c r="L21" s="797">
        <v>19</v>
      </c>
      <c r="M21" s="797">
        <v>159</v>
      </c>
      <c r="N21" s="798">
        <v>191</v>
      </c>
      <c r="O21" s="799">
        <v>111</v>
      </c>
      <c r="P21" s="800">
        <v>25</v>
      </c>
      <c r="Q21" s="801">
        <v>42</v>
      </c>
      <c r="R21" s="801">
        <v>12</v>
      </c>
    </row>
    <row r="22" spans="1:33" x14ac:dyDescent="0.15">
      <c r="A22" s="568"/>
      <c r="B22" s="802"/>
      <c r="C22" s="802"/>
      <c r="D22" s="803"/>
      <c r="E22" s="804"/>
      <c r="F22" s="804"/>
      <c r="G22" s="804"/>
      <c r="H22" s="805"/>
      <c r="I22" s="803"/>
      <c r="J22" s="804"/>
      <c r="K22" s="804"/>
      <c r="L22" s="804"/>
      <c r="M22" s="805"/>
      <c r="N22" s="806"/>
      <c r="O22" s="807"/>
      <c r="P22" s="807"/>
      <c r="Q22" s="808"/>
      <c r="R22" s="808"/>
    </row>
    <row r="23" spans="1:33" ht="12" customHeight="1" x14ac:dyDescent="0.15">
      <c r="A23" s="2435" t="s">
        <v>374</v>
      </c>
      <c r="B23" s="2435"/>
      <c r="C23" s="2436"/>
      <c r="D23" s="803">
        <v>59.337999999999994</v>
      </c>
      <c r="E23" s="809">
        <v>1.66</v>
      </c>
      <c r="F23" s="809">
        <v>33.578000000000003</v>
      </c>
      <c r="G23" s="809">
        <v>6.0039999999999996</v>
      </c>
      <c r="H23" s="805">
        <v>18.096</v>
      </c>
      <c r="I23" s="803">
        <v>26</v>
      </c>
      <c r="J23" s="809" t="s">
        <v>969</v>
      </c>
      <c r="K23" s="809">
        <v>14</v>
      </c>
      <c r="L23" s="809" t="s">
        <v>969</v>
      </c>
      <c r="M23" s="1039">
        <v>11</v>
      </c>
      <c r="N23" s="806">
        <v>0</v>
      </c>
      <c r="O23" s="809" t="s">
        <v>969</v>
      </c>
      <c r="P23" s="809" t="s">
        <v>969</v>
      </c>
      <c r="Q23" s="809" t="s">
        <v>969</v>
      </c>
      <c r="R23" s="808">
        <v>0</v>
      </c>
    </row>
    <row r="24" spans="1:33" ht="13.5" customHeight="1" x14ac:dyDescent="0.15">
      <c r="A24" s="2435" t="s">
        <v>26</v>
      </c>
      <c r="B24" s="2435"/>
      <c r="C24" s="2436"/>
      <c r="D24" s="803">
        <v>25.759999999999998</v>
      </c>
      <c r="E24" s="809">
        <v>7.64</v>
      </c>
      <c r="F24" s="809">
        <v>7.5380000000000003</v>
      </c>
      <c r="G24" s="809">
        <v>2.7490000000000001</v>
      </c>
      <c r="H24" s="1039">
        <v>7.8330000000000002</v>
      </c>
      <c r="I24" s="1038" t="s">
        <v>969</v>
      </c>
      <c r="J24" s="809" t="s">
        <v>52</v>
      </c>
      <c r="K24" s="809" t="s">
        <v>969</v>
      </c>
      <c r="L24" s="809" t="s">
        <v>969</v>
      </c>
      <c r="M24" s="1039" t="s">
        <v>52</v>
      </c>
      <c r="N24" s="1038">
        <v>10</v>
      </c>
      <c r="O24" s="809" t="s">
        <v>969</v>
      </c>
      <c r="P24" s="809">
        <v>10</v>
      </c>
      <c r="Q24" s="809" t="s">
        <v>52</v>
      </c>
      <c r="R24" s="809" t="s">
        <v>52</v>
      </c>
    </row>
    <row r="25" spans="1:33" ht="13.5" customHeight="1" x14ac:dyDescent="0.15">
      <c r="A25" s="2435" t="s">
        <v>256</v>
      </c>
      <c r="B25" s="2435"/>
      <c r="C25" s="2436"/>
      <c r="D25" s="803">
        <v>4.7949999999999999</v>
      </c>
      <c r="E25" s="809">
        <v>0.74</v>
      </c>
      <c r="F25" s="809">
        <v>2.3679999999999999</v>
      </c>
      <c r="G25" s="809">
        <v>0.02</v>
      </c>
      <c r="H25" s="805">
        <v>1.667</v>
      </c>
      <c r="I25" s="803">
        <v>54</v>
      </c>
      <c r="J25" s="809" t="s">
        <v>969</v>
      </c>
      <c r="K25" s="809">
        <v>38</v>
      </c>
      <c r="L25" s="809">
        <v>1</v>
      </c>
      <c r="M25" s="805">
        <v>14</v>
      </c>
      <c r="N25" s="806">
        <v>23</v>
      </c>
      <c r="O25" s="809" t="s">
        <v>969</v>
      </c>
      <c r="P25" s="809" t="s">
        <v>969</v>
      </c>
      <c r="Q25" s="808">
        <v>16</v>
      </c>
      <c r="R25" s="808">
        <v>7</v>
      </c>
    </row>
    <row r="26" spans="1:33" ht="12" customHeight="1" x14ac:dyDescent="0.15">
      <c r="A26" s="2445" t="s">
        <v>385</v>
      </c>
      <c r="B26" s="2445"/>
      <c r="C26" s="2446"/>
      <c r="D26" s="1038">
        <v>406.50299999999999</v>
      </c>
      <c r="E26" s="809">
        <v>176.92</v>
      </c>
      <c r="F26" s="809">
        <v>22.952000000000002</v>
      </c>
      <c r="G26" s="809">
        <v>62.48</v>
      </c>
      <c r="H26" s="805">
        <v>144.15100000000001</v>
      </c>
      <c r="I26" s="1038">
        <v>18</v>
      </c>
      <c r="J26" s="809" t="s">
        <v>52</v>
      </c>
      <c r="K26" s="809" t="s">
        <v>52</v>
      </c>
      <c r="L26" s="809" t="s">
        <v>969</v>
      </c>
      <c r="M26" s="805">
        <v>18</v>
      </c>
      <c r="N26" s="806">
        <v>142</v>
      </c>
      <c r="O26" s="807">
        <v>111</v>
      </c>
      <c r="P26" s="807">
        <v>13</v>
      </c>
      <c r="Q26" s="808">
        <v>14</v>
      </c>
      <c r="R26" s="808">
        <v>3</v>
      </c>
    </row>
    <row r="27" spans="1:33" ht="13.5" customHeight="1" x14ac:dyDescent="0.15">
      <c r="A27" s="2435" t="s">
        <v>14</v>
      </c>
      <c r="B27" s="2435"/>
      <c r="C27" s="2436"/>
      <c r="D27" s="803">
        <v>591.24299999999994</v>
      </c>
      <c r="E27" s="809">
        <v>19.68</v>
      </c>
      <c r="F27" s="809">
        <v>366.54899999999998</v>
      </c>
      <c r="G27" s="804">
        <v>22.202000000000002</v>
      </c>
      <c r="H27" s="805">
        <v>182.81200000000001</v>
      </c>
      <c r="I27" s="803">
        <v>107</v>
      </c>
      <c r="J27" s="809" t="s">
        <v>969</v>
      </c>
      <c r="K27" s="809">
        <v>2</v>
      </c>
      <c r="L27" s="809" t="s">
        <v>969</v>
      </c>
      <c r="M27" s="805">
        <v>105</v>
      </c>
      <c r="N27" s="806">
        <v>1</v>
      </c>
      <c r="O27" s="809" t="s">
        <v>969</v>
      </c>
      <c r="P27" s="809" t="s">
        <v>969</v>
      </c>
      <c r="Q27" s="808">
        <v>1</v>
      </c>
      <c r="R27" s="808">
        <v>0</v>
      </c>
    </row>
    <row r="28" spans="1:33" ht="13.5" customHeight="1" x14ac:dyDescent="0.15">
      <c r="A28" s="2435" t="s">
        <v>386</v>
      </c>
      <c r="B28" s="2435"/>
      <c r="C28" s="2436"/>
      <c r="D28" s="803">
        <v>141.50200000000001</v>
      </c>
      <c r="E28" s="809">
        <v>39.36</v>
      </c>
      <c r="F28" s="809">
        <v>49.463999999999999</v>
      </c>
      <c r="G28" s="804">
        <v>33.795999999999999</v>
      </c>
      <c r="H28" s="805">
        <v>18.882000000000001</v>
      </c>
      <c r="I28" s="803">
        <v>20</v>
      </c>
      <c r="J28" s="809" t="s">
        <v>969</v>
      </c>
      <c r="K28" s="809">
        <v>4</v>
      </c>
      <c r="L28" s="804">
        <v>5</v>
      </c>
      <c r="M28" s="805">
        <v>11</v>
      </c>
      <c r="N28" s="806">
        <v>5</v>
      </c>
      <c r="O28" s="809" t="s">
        <v>52</v>
      </c>
      <c r="P28" s="809" t="s">
        <v>52</v>
      </c>
      <c r="Q28" s="808">
        <v>5</v>
      </c>
      <c r="R28" s="808">
        <v>1</v>
      </c>
    </row>
    <row r="29" spans="1:33" ht="13.5" customHeight="1" x14ac:dyDescent="0.15">
      <c r="A29" s="2435" t="s">
        <v>303</v>
      </c>
      <c r="B29" s="2435"/>
      <c r="C29" s="2436"/>
      <c r="D29" s="803">
        <v>60.457000000000001</v>
      </c>
      <c r="E29" s="809">
        <v>27.38</v>
      </c>
      <c r="F29" s="809">
        <v>16.14</v>
      </c>
      <c r="G29" s="804">
        <v>14.74</v>
      </c>
      <c r="H29" s="1039">
        <v>2.1970000000000001</v>
      </c>
      <c r="I29" s="809" t="s">
        <v>969</v>
      </c>
      <c r="J29" s="809" t="s">
        <v>969</v>
      </c>
      <c r="K29" s="809" t="s">
        <v>969</v>
      </c>
      <c r="L29" s="809" t="s">
        <v>969</v>
      </c>
      <c r="M29" s="809" t="s">
        <v>969</v>
      </c>
      <c r="N29" s="806">
        <v>2</v>
      </c>
      <c r="O29" s="809">
        <v>0</v>
      </c>
      <c r="P29" s="809">
        <v>1</v>
      </c>
      <c r="Q29" s="808">
        <v>1</v>
      </c>
      <c r="R29" s="808" t="s">
        <v>969</v>
      </c>
    </row>
    <row r="30" spans="1:33" ht="13.5" customHeight="1" x14ac:dyDescent="0.15">
      <c r="A30" s="2435" t="s">
        <v>387</v>
      </c>
      <c r="B30" s="2435"/>
      <c r="C30" s="2436"/>
      <c r="D30" s="1038">
        <v>70.831000000000003</v>
      </c>
      <c r="E30" s="809">
        <v>16.667999999999999</v>
      </c>
      <c r="F30" s="809">
        <v>13.244</v>
      </c>
      <c r="G30" s="809">
        <v>33.841999999999999</v>
      </c>
      <c r="H30" s="1039">
        <v>7.077</v>
      </c>
      <c r="I30" s="1038">
        <v>17</v>
      </c>
      <c r="J30" s="809">
        <v>5</v>
      </c>
      <c r="K30" s="809" t="s">
        <v>969</v>
      </c>
      <c r="L30" s="804">
        <v>12</v>
      </c>
      <c r="M30" s="1039" t="s">
        <v>969</v>
      </c>
      <c r="N30" s="806">
        <v>7</v>
      </c>
      <c r="O30" s="809" t="s">
        <v>969</v>
      </c>
      <c r="P30" s="809">
        <v>1</v>
      </c>
      <c r="Q30" s="809">
        <v>5</v>
      </c>
      <c r="R30" s="808">
        <v>1</v>
      </c>
    </row>
    <row r="31" spans="1:33" ht="12" customHeight="1" x14ac:dyDescent="0.15">
      <c r="A31" s="2443" t="s">
        <v>53</v>
      </c>
      <c r="B31" s="2443"/>
      <c r="C31" s="2444"/>
      <c r="D31" s="810" t="s">
        <v>969</v>
      </c>
      <c r="E31" s="811" t="s">
        <v>969</v>
      </c>
      <c r="F31" s="811" t="s">
        <v>969</v>
      </c>
      <c r="G31" s="811" t="s">
        <v>969</v>
      </c>
      <c r="H31" s="812" t="s">
        <v>969</v>
      </c>
      <c r="I31" s="810" t="s">
        <v>969</v>
      </c>
      <c r="J31" s="811" t="s">
        <v>969</v>
      </c>
      <c r="K31" s="811" t="s">
        <v>969</v>
      </c>
      <c r="L31" s="811" t="s">
        <v>969</v>
      </c>
      <c r="M31" s="812" t="s">
        <v>969</v>
      </c>
      <c r="N31" s="810" t="s">
        <v>969</v>
      </c>
      <c r="O31" s="811" t="s">
        <v>52</v>
      </c>
      <c r="P31" s="811" t="s">
        <v>52</v>
      </c>
      <c r="Q31" s="811" t="s">
        <v>969</v>
      </c>
      <c r="R31" s="811" t="s">
        <v>969</v>
      </c>
    </row>
    <row r="32" spans="1:33" x14ac:dyDescent="0.15">
      <c r="A32" s="1243" t="s">
        <v>479</v>
      </c>
      <c r="D32" s="906"/>
      <c r="E32" s="537"/>
      <c r="F32" s="537"/>
      <c r="G32" s="537"/>
      <c r="H32" s="537"/>
    </row>
    <row r="33" spans="1:1" x14ac:dyDescent="0.15">
      <c r="A33" s="536" t="s">
        <v>480</v>
      </c>
    </row>
  </sheetData>
  <mergeCells count="27">
    <mergeCell ref="A4:C6"/>
    <mergeCell ref="D4:H4"/>
    <mergeCell ref="I4:M4"/>
    <mergeCell ref="N4:R4"/>
    <mergeCell ref="D19:H19"/>
    <mergeCell ref="I19:M19"/>
    <mergeCell ref="N19:R19"/>
    <mergeCell ref="N5:N6"/>
    <mergeCell ref="O5:P5"/>
    <mergeCell ref="Q5:R5"/>
    <mergeCell ref="D5:D6"/>
    <mergeCell ref="E5:F5"/>
    <mergeCell ref="G5:H5"/>
    <mergeCell ref="I5:I6"/>
    <mergeCell ref="J5:K5"/>
    <mergeCell ref="L5:M5"/>
    <mergeCell ref="A23:C23"/>
    <mergeCell ref="A21:C21"/>
    <mergeCell ref="A19:C20"/>
    <mergeCell ref="A31:C31"/>
    <mergeCell ref="A30:C30"/>
    <mergeCell ref="A29:C29"/>
    <mergeCell ref="A28:C28"/>
    <mergeCell ref="A27:C27"/>
    <mergeCell ref="A26:C26"/>
    <mergeCell ref="A25:C25"/>
    <mergeCell ref="A24:C24"/>
  </mergeCells>
  <phoneticPr fontId="60"/>
  <dataValidations count="1">
    <dataValidation imeMode="off" allowBlank="1" showInputMessage="1" showErrorMessage="1" sqref="N9:R11 B7 D9:M12 D7:R7 B9:B12"/>
  </dataValidations>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4"/>
  <sheetViews>
    <sheetView showGridLines="0" zoomScaleNormal="100" zoomScaleSheetLayoutView="100" workbookViewId="0">
      <selection activeCell="L14" sqref="L14"/>
    </sheetView>
  </sheetViews>
  <sheetFormatPr defaultRowHeight="12" x14ac:dyDescent="0.15"/>
  <cols>
    <col min="1" max="1" width="7.125" style="5" customWidth="1"/>
    <col min="2" max="2" width="3.25" style="5" customWidth="1"/>
    <col min="3" max="3" width="3.75" style="5" customWidth="1"/>
    <col min="4" max="10" width="13.25" style="5" customWidth="1"/>
    <col min="11" max="24" width="4.625" style="438" customWidth="1"/>
    <col min="25" max="28" width="8.625" style="438" customWidth="1"/>
    <col min="29" max="118" width="10.625" style="5" customWidth="1"/>
    <col min="119" max="16384" width="9" style="5"/>
  </cols>
  <sheetData>
    <row r="1" spans="1:134" ht="12.75" customHeight="1" x14ac:dyDescent="0.15">
      <c r="A1" s="537"/>
      <c r="B1" s="537"/>
      <c r="C1" s="537"/>
    </row>
    <row r="2" spans="1:134" ht="19.5" customHeight="1" x14ac:dyDescent="0.15">
      <c r="A2" s="537"/>
      <c r="B2" s="537"/>
      <c r="C2" s="537"/>
      <c r="F2" s="556" t="s">
        <v>388</v>
      </c>
    </row>
    <row r="3" spans="1:134" ht="13.5" customHeight="1" x14ac:dyDescent="0.15">
      <c r="A3" s="1253" t="s">
        <v>389</v>
      </c>
      <c r="B3" s="577"/>
      <c r="C3" s="577"/>
      <c r="D3" s="578"/>
      <c r="E3" s="578"/>
      <c r="F3" s="578"/>
      <c r="G3" s="206" t="s">
        <v>559</v>
      </c>
      <c r="H3" s="578"/>
      <c r="I3" s="578"/>
      <c r="J3" s="575" t="s">
        <v>202</v>
      </c>
    </row>
    <row r="4" spans="1:134" ht="15" customHeight="1" x14ac:dyDescent="0.15">
      <c r="A4" s="2431" t="s">
        <v>390</v>
      </c>
      <c r="B4" s="2431"/>
      <c r="C4" s="2432"/>
      <c r="D4" s="2449" t="s">
        <v>391</v>
      </c>
      <c r="E4" s="2453" t="s">
        <v>392</v>
      </c>
      <c r="F4" s="2454"/>
      <c r="G4" s="2455"/>
      <c r="H4" s="2449" t="s">
        <v>75</v>
      </c>
      <c r="I4" s="2449" t="s">
        <v>393</v>
      </c>
      <c r="J4" s="2451" t="s">
        <v>394</v>
      </c>
    </row>
    <row r="5" spans="1:134" ht="18.75" customHeight="1" x14ac:dyDescent="0.15">
      <c r="A5" s="2433"/>
      <c r="B5" s="2433"/>
      <c r="C5" s="2434"/>
      <c r="D5" s="2450"/>
      <c r="E5" s="1238" t="s">
        <v>199</v>
      </c>
      <c r="F5" s="1238" t="s">
        <v>395</v>
      </c>
      <c r="G5" s="1238" t="s">
        <v>36</v>
      </c>
      <c r="H5" s="2450"/>
      <c r="I5" s="2450"/>
      <c r="J5" s="2452"/>
      <c r="K5" s="443"/>
      <c r="L5" s="443"/>
      <c r="M5" s="443"/>
      <c r="N5" s="443"/>
      <c r="O5" s="443"/>
      <c r="P5" s="443"/>
      <c r="Q5" s="443"/>
      <c r="R5" s="443"/>
      <c r="S5" s="443"/>
      <c r="T5" s="443"/>
      <c r="U5" s="443"/>
      <c r="V5" s="443"/>
      <c r="W5" s="443"/>
      <c r="X5" s="443"/>
      <c r="Y5" s="443"/>
      <c r="Z5" s="443"/>
      <c r="AA5" s="443"/>
      <c r="AB5" s="443"/>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c r="DY5" s="1252"/>
      <c r="DZ5" s="1252"/>
      <c r="EA5" s="1252"/>
      <c r="EB5" s="1252"/>
      <c r="EC5" s="1252"/>
      <c r="ED5" s="1252"/>
    </row>
    <row r="6" spans="1:134" ht="14.45" customHeight="1" x14ac:dyDescent="0.15">
      <c r="A6" s="1632" t="s">
        <v>1023</v>
      </c>
      <c r="B6" s="1348">
        <v>3</v>
      </c>
      <c r="C6" s="1633" t="s">
        <v>1026</v>
      </c>
      <c r="D6" s="1634">
        <v>161439</v>
      </c>
      <c r="E6" s="67">
        <v>76975</v>
      </c>
      <c r="F6" s="67">
        <v>31190</v>
      </c>
      <c r="G6" s="67">
        <v>45785</v>
      </c>
      <c r="H6" s="67">
        <v>13420</v>
      </c>
      <c r="I6" s="67">
        <v>118</v>
      </c>
      <c r="J6" s="67">
        <v>70926</v>
      </c>
      <c r="K6" s="1252"/>
      <c r="L6" s="1252"/>
      <c r="M6" s="1252"/>
      <c r="N6" s="1252"/>
      <c r="O6" s="1252"/>
      <c r="P6" s="1252"/>
      <c r="Q6" s="1252"/>
      <c r="R6" s="1252"/>
      <c r="S6" s="1252"/>
      <c r="T6" s="1252"/>
      <c r="U6" s="1252"/>
      <c r="V6" s="1252"/>
      <c r="W6" s="1252"/>
      <c r="X6" s="1252"/>
      <c r="Y6" s="1252"/>
      <c r="Z6" s="1252"/>
      <c r="AA6" s="1252"/>
      <c r="AB6" s="1252"/>
      <c r="AC6" s="1252"/>
      <c r="AD6" s="1252"/>
      <c r="AE6" s="1252"/>
      <c r="AF6" s="1252"/>
      <c r="AG6" s="1252"/>
      <c r="AH6" s="1252"/>
      <c r="AI6" s="1252"/>
      <c r="AJ6" s="1252"/>
      <c r="AK6" s="1252"/>
      <c r="AL6" s="1252"/>
      <c r="AM6" s="1252"/>
      <c r="AN6" s="1252"/>
      <c r="AO6" s="1252"/>
      <c r="AP6" s="1252"/>
      <c r="AQ6" s="1252"/>
      <c r="AR6" s="1252"/>
      <c r="AS6" s="1252"/>
      <c r="AT6" s="1252"/>
      <c r="AU6" s="1252"/>
      <c r="AV6" s="1252"/>
      <c r="AW6" s="1252"/>
      <c r="AX6" s="1252"/>
      <c r="AY6" s="1252"/>
      <c r="AZ6" s="1252"/>
      <c r="BA6" s="1252"/>
      <c r="BB6" s="1252"/>
      <c r="BC6" s="1252"/>
      <c r="BD6" s="1252"/>
      <c r="BE6" s="1252"/>
      <c r="BF6" s="1252"/>
      <c r="BG6" s="1252"/>
      <c r="BH6" s="1252"/>
      <c r="BI6" s="1252"/>
      <c r="BJ6" s="1252"/>
      <c r="BK6" s="1252"/>
      <c r="BL6" s="1252"/>
      <c r="BM6" s="1252"/>
      <c r="BN6" s="1252"/>
      <c r="BO6" s="1252"/>
      <c r="BP6" s="1252"/>
      <c r="BQ6" s="1252"/>
      <c r="BR6" s="1252"/>
      <c r="BS6" s="1252"/>
      <c r="BT6" s="1252"/>
      <c r="BU6" s="1252"/>
      <c r="BV6" s="1252"/>
      <c r="BW6" s="1252"/>
      <c r="BX6" s="1252"/>
      <c r="BY6" s="1252"/>
      <c r="BZ6" s="1252"/>
      <c r="CA6" s="1252"/>
      <c r="CB6" s="1252"/>
      <c r="CC6" s="1252"/>
      <c r="CD6" s="1252"/>
      <c r="CE6" s="1252"/>
      <c r="CF6" s="1252"/>
      <c r="CG6" s="1252"/>
      <c r="CH6" s="1252"/>
      <c r="CI6" s="1252"/>
      <c r="CJ6" s="1252"/>
      <c r="CK6" s="1252"/>
      <c r="CL6" s="1252"/>
      <c r="CM6" s="1252"/>
      <c r="CN6" s="1252"/>
      <c r="CO6" s="1252"/>
      <c r="CP6" s="1252"/>
      <c r="CQ6" s="1252"/>
      <c r="CR6" s="1252"/>
      <c r="CS6" s="1252"/>
      <c r="CT6" s="1252"/>
      <c r="CU6" s="1252"/>
      <c r="CV6" s="1252"/>
      <c r="CW6" s="1252"/>
      <c r="CX6" s="1252"/>
      <c r="CY6" s="1252"/>
      <c r="CZ6" s="1252"/>
      <c r="DA6" s="1252"/>
      <c r="DB6" s="1252"/>
      <c r="DC6" s="1252"/>
      <c r="DD6" s="1252"/>
      <c r="DE6" s="1252"/>
      <c r="DF6" s="1252"/>
      <c r="DG6" s="1252"/>
      <c r="DH6" s="1252"/>
      <c r="DI6" s="1252"/>
      <c r="DJ6" s="1252"/>
      <c r="DK6" s="1252"/>
      <c r="DL6" s="1252"/>
      <c r="DM6" s="1252"/>
      <c r="DN6" s="1252"/>
      <c r="DO6" s="1252"/>
      <c r="DP6" s="1252"/>
      <c r="DQ6" s="1252"/>
      <c r="DR6" s="1252"/>
      <c r="DS6" s="1252"/>
      <c r="DT6" s="1252"/>
      <c r="DU6" s="1252"/>
      <c r="DV6" s="1252"/>
      <c r="DW6" s="1252"/>
      <c r="DX6" s="1252"/>
      <c r="DY6" s="1252"/>
      <c r="DZ6" s="1252"/>
      <c r="EA6" s="1252"/>
      <c r="EB6" s="1252"/>
      <c r="EC6" s="1252"/>
      <c r="ED6" s="1252"/>
    </row>
    <row r="7" spans="1:134" ht="14.25" customHeight="1" x14ac:dyDescent="0.15">
      <c r="A7" s="446"/>
      <c r="B7" s="1598">
        <v>4</v>
      </c>
      <c r="C7" s="1635"/>
      <c r="D7" s="1636">
        <v>168812</v>
      </c>
      <c r="E7" s="1636">
        <v>79184</v>
      </c>
      <c r="F7" s="1636">
        <v>30945</v>
      </c>
      <c r="G7" s="1636">
        <v>48239</v>
      </c>
      <c r="H7" s="1636">
        <v>12484</v>
      </c>
      <c r="I7" s="1636">
        <v>93</v>
      </c>
      <c r="J7" s="1636">
        <v>77051</v>
      </c>
      <c r="K7" s="1252"/>
      <c r="L7" s="1252"/>
      <c r="M7" s="1252"/>
      <c r="N7" s="1252"/>
      <c r="O7" s="1252"/>
      <c r="P7" s="1252"/>
      <c r="Q7" s="1252"/>
      <c r="R7" s="1252"/>
      <c r="S7" s="1252"/>
      <c r="T7" s="1252"/>
      <c r="U7" s="1252"/>
      <c r="V7" s="1252"/>
      <c r="W7" s="1252"/>
      <c r="X7" s="1252"/>
      <c r="Y7" s="1252"/>
      <c r="Z7" s="1252"/>
      <c r="AA7" s="1252"/>
      <c r="AB7" s="1252"/>
      <c r="AC7" s="1252"/>
      <c r="AD7" s="1252"/>
      <c r="AE7" s="1252"/>
      <c r="AF7" s="1252"/>
      <c r="AG7" s="1252"/>
      <c r="AH7" s="1252"/>
      <c r="AI7" s="1252"/>
      <c r="AJ7" s="1252"/>
      <c r="AK7" s="1252"/>
      <c r="AL7" s="1252"/>
      <c r="AM7" s="1252"/>
      <c r="AN7" s="1252"/>
      <c r="AO7" s="1252"/>
      <c r="AP7" s="1252"/>
      <c r="AQ7" s="1252"/>
      <c r="AR7" s="1252"/>
      <c r="AS7" s="1252"/>
      <c r="AT7" s="1252"/>
      <c r="AU7" s="1252"/>
      <c r="AV7" s="1252"/>
      <c r="AW7" s="1252"/>
      <c r="AX7" s="1252"/>
      <c r="AY7" s="1252"/>
      <c r="AZ7" s="1252"/>
      <c r="BA7" s="1252"/>
      <c r="BB7" s="1252"/>
      <c r="BC7" s="1252"/>
      <c r="BD7" s="1252"/>
      <c r="BE7" s="1252"/>
      <c r="BF7" s="1252"/>
      <c r="BG7" s="1252"/>
      <c r="BH7" s="1252"/>
      <c r="BI7" s="1252"/>
      <c r="BJ7" s="1252"/>
      <c r="BK7" s="1252"/>
      <c r="BL7" s="1252"/>
      <c r="BM7" s="1252"/>
      <c r="BN7" s="1252"/>
      <c r="BO7" s="1252"/>
      <c r="BP7" s="1252"/>
      <c r="BQ7" s="1252"/>
      <c r="BR7" s="1252"/>
      <c r="BS7" s="1252"/>
      <c r="BT7" s="1252"/>
      <c r="BU7" s="1252"/>
      <c r="BV7" s="1252"/>
      <c r="BW7" s="1252"/>
      <c r="BX7" s="1252"/>
      <c r="BY7" s="1252"/>
      <c r="BZ7" s="1252"/>
      <c r="CA7" s="1252"/>
      <c r="CB7" s="1252"/>
      <c r="CC7" s="1252"/>
      <c r="CD7" s="1252"/>
      <c r="CE7" s="1252"/>
      <c r="CF7" s="1252"/>
      <c r="CG7" s="1252"/>
      <c r="CH7" s="1252"/>
      <c r="CI7" s="1252"/>
      <c r="CJ7" s="1252"/>
      <c r="CK7" s="1252"/>
      <c r="CL7" s="1252"/>
      <c r="CM7" s="1252"/>
      <c r="CN7" s="1252"/>
      <c r="CO7" s="1252"/>
      <c r="CP7" s="1252"/>
      <c r="CQ7" s="1252"/>
      <c r="CR7" s="1252"/>
      <c r="CS7" s="1252"/>
      <c r="CT7" s="1252"/>
      <c r="CU7" s="1252"/>
      <c r="CV7" s="1252"/>
      <c r="CW7" s="1252"/>
      <c r="CX7" s="1252"/>
      <c r="CY7" s="1252"/>
      <c r="CZ7" s="1252"/>
      <c r="DA7" s="1252"/>
      <c r="DB7" s="1252"/>
      <c r="DC7" s="1252"/>
      <c r="DD7" s="1252"/>
      <c r="DE7" s="1252"/>
      <c r="DF7" s="1252"/>
      <c r="DG7" s="1252"/>
      <c r="DH7" s="1252"/>
      <c r="DI7" s="1252"/>
      <c r="DJ7" s="1252"/>
      <c r="DK7" s="1252"/>
      <c r="DL7" s="1252"/>
      <c r="DM7" s="1252"/>
      <c r="DN7" s="1252"/>
      <c r="DO7" s="1252"/>
      <c r="DP7" s="1252"/>
      <c r="DQ7" s="1252"/>
      <c r="DR7" s="1252"/>
      <c r="DS7" s="1252"/>
      <c r="DT7" s="1252"/>
      <c r="DU7" s="1252"/>
      <c r="DV7" s="1252"/>
      <c r="DW7" s="1252"/>
      <c r="DX7" s="1252"/>
      <c r="DY7" s="1252"/>
      <c r="DZ7" s="1252"/>
      <c r="EA7" s="1252"/>
      <c r="EB7" s="1252"/>
      <c r="EC7" s="1252"/>
      <c r="ED7" s="1252"/>
    </row>
    <row r="8" spans="1:134" ht="4.5" customHeight="1" x14ac:dyDescent="0.15">
      <c r="A8" s="561"/>
      <c r="B8" s="561"/>
      <c r="C8" s="1637"/>
      <c r="D8" s="1638"/>
      <c r="E8" s="456"/>
      <c r="F8" s="456"/>
      <c r="G8" s="456"/>
      <c r="H8" s="456"/>
      <c r="I8" s="456"/>
      <c r="J8" s="456"/>
      <c r="K8" s="1252"/>
      <c r="L8" s="1252"/>
      <c r="M8" s="1252"/>
      <c r="N8" s="1252"/>
      <c r="O8" s="1252"/>
      <c r="P8" s="1252"/>
      <c r="Q8" s="1252"/>
      <c r="R8" s="1252"/>
      <c r="S8" s="1252"/>
      <c r="T8" s="1252"/>
      <c r="U8" s="1252"/>
      <c r="V8" s="1252"/>
      <c r="W8" s="1252"/>
      <c r="X8" s="1252"/>
      <c r="Y8" s="1252"/>
      <c r="Z8" s="1252"/>
      <c r="AA8" s="1252"/>
      <c r="AB8" s="1252"/>
      <c r="AC8" s="1252"/>
      <c r="AD8" s="1252"/>
      <c r="AE8" s="1252"/>
      <c r="AF8" s="1252"/>
      <c r="AG8" s="1252"/>
      <c r="AH8" s="1252"/>
      <c r="AI8" s="1252"/>
      <c r="AJ8" s="1252"/>
      <c r="AK8" s="1252"/>
      <c r="AL8" s="1252"/>
      <c r="AM8" s="1252"/>
      <c r="AN8" s="1252"/>
      <c r="AO8" s="1252"/>
      <c r="AP8" s="1252"/>
      <c r="AQ8" s="1252"/>
      <c r="AR8" s="1252"/>
      <c r="AS8" s="1252"/>
      <c r="AT8" s="1252"/>
      <c r="AU8" s="1252"/>
      <c r="AV8" s="1252"/>
      <c r="AW8" s="1252"/>
      <c r="AX8" s="1252"/>
      <c r="AY8" s="1252"/>
      <c r="AZ8" s="1252"/>
      <c r="BA8" s="1252"/>
      <c r="BB8" s="1252"/>
      <c r="BC8" s="1252"/>
      <c r="BD8" s="1252"/>
      <c r="BE8" s="1252"/>
      <c r="BF8" s="1252"/>
      <c r="BG8" s="1252"/>
      <c r="BH8" s="1252"/>
      <c r="BI8" s="1252"/>
      <c r="BJ8" s="1252"/>
      <c r="BK8" s="1252"/>
      <c r="BL8" s="1252"/>
      <c r="BM8" s="1252"/>
      <c r="BN8" s="1252"/>
      <c r="BO8" s="1252"/>
      <c r="BP8" s="1252"/>
      <c r="BQ8" s="1252"/>
      <c r="BR8" s="1252"/>
      <c r="BS8" s="1252"/>
      <c r="BT8" s="1252"/>
      <c r="BU8" s="1252"/>
      <c r="BV8" s="1252"/>
      <c r="BW8" s="1252"/>
      <c r="BX8" s="1252"/>
      <c r="BY8" s="1252"/>
      <c r="BZ8" s="1252"/>
      <c r="CA8" s="1252"/>
      <c r="CB8" s="1252"/>
      <c r="CC8" s="1252"/>
      <c r="CD8" s="1252"/>
      <c r="CE8" s="1252"/>
      <c r="CF8" s="1252"/>
      <c r="CG8" s="1252"/>
      <c r="CH8" s="1252"/>
      <c r="CI8" s="1252"/>
      <c r="CJ8" s="1252"/>
      <c r="CK8" s="1252"/>
      <c r="CL8" s="1252"/>
      <c r="CM8" s="1252"/>
      <c r="CN8" s="1252"/>
      <c r="CO8" s="1252"/>
      <c r="CP8" s="1252"/>
      <c r="CQ8" s="1252"/>
      <c r="CR8" s="1252"/>
      <c r="CS8" s="1252"/>
      <c r="CT8" s="1252"/>
      <c r="CU8" s="1252"/>
      <c r="CV8" s="1252"/>
      <c r="CW8" s="1252"/>
      <c r="CX8" s="1252"/>
      <c r="CY8" s="1252"/>
      <c r="CZ8" s="1252"/>
      <c r="DA8" s="1252"/>
      <c r="DB8" s="1252"/>
      <c r="DC8" s="1252"/>
      <c r="DD8" s="1252"/>
      <c r="DE8" s="1252"/>
      <c r="DF8" s="1252"/>
      <c r="DG8" s="1252"/>
      <c r="DH8" s="1252"/>
      <c r="DI8" s="1252"/>
      <c r="DJ8" s="1252"/>
      <c r="DK8" s="1252"/>
      <c r="DL8" s="1252"/>
      <c r="DM8" s="1252"/>
      <c r="DN8" s="1252"/>
      <c r="DO8" s="1252"/>
      <c r="DP8" s="1252"/>
      <c r="DQ8" s="1252"/>
      <c r="DR8" s="1252"/>
      <c r="DS8" s="1252"/>
      <c r="DT8" s="1252"/>
      <c r="DU8" s="1252"/>
      <c r="DV8" s="1252"/>
      <c r="DW8" s="1252"/>
      <c r="DX8" s="1252"/>
      <c r="DY8" s="1252"/>
      <c r="DZ8" s="1252"/>
      <c r="EA8" s="1252"/>
      <c r="EB8" s="1252"/>
      <c r="EC8" s="1252"/>
      <c r="ED8" s="1252"/>
    </row>
    <row r="9" spans="1:134" ht="14.25" customHeight="1" x14ac:dyDescent="0.15">
      <c r="A9" s="1639" t="s">
        <v>1027</v>
      </c>
      <c r="B9" s="1640">
        <v>9</v>
      </c>
      <c r="C9" s="1641" t="s">
        <v>873</v>
      </c>
      <c r="D9" s="1360">
        <v>15887</v>
      </c>
      <c r="E9" s="456">
        <v>7654</v>
      </c>
      <c r="F9" s="456">
        <v>2535</v>
      </c>
      <c r="G9" s="456">
        <v>5119</v>
      </c>
      <c r="H9" s="456">
        <v>1145</v>
      </c>
      <c r="I9" s="1360">
        <v>21</v>
      </c>
      <c r="J9" s="1360">
        <v>7067</v>
      </c>
      <c r="K9" s="443"/>
      <c r="L9" s="443"/>
      <c r="M9" s="443"/>
      <c r="N9" s="443"/>
      <c r="O9" s="443"/>
      <c r="P9" s="443"/>
      <c r="Q9" s="443"/>
      <c r="R9" s="443"/>
      <c r="S9" s="443"/>
      <c r="T9" s="443"/>
      <c r="U9" s="443"/>
      <c r="V9" s="443"/>
      <c r="W9" s="443"/>
      <c r="X9" s="443"/>
      <c r="Y9" s="443"/>
      <c r="Z9" s="443"/>
      <c r="AA9" s="443"/>
      <c r="AB9" s="443"/>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row>
    <row r="10" spans="1:134" s="439" customFormat="1" ht="14.45" customHeight="1" x14ac:dyDescent="0.15">
      <c r="A10" s="1639"/>
      <c r="B10" s="1640">
        <v>10</v>
      </c>
      <c r="C10" s="1641"/>
      <c r="D10" s="1642">
        <v>14595</v>
      </c>
      <c r="E10" s="68">
        <v>6780</v>
      </c>
      <c r="F10" s="68">
        <v>2323</v>
      </c>
      <c r="G10" s="68">
        <v>4457</v>
      </c>
      <c r="H10" s="68">
        <v>1017</v>
      </c>
      <c r="I10" s="1642">
        <v>9</v>
      </c>
      <c r="J10" s="1642">
        <v>6789</v>
      </c>
      <c r="K10" s="447"/>
      <c r="L10" s="447"/>
      <c r="M10" s="447"/>
      <c r="N10" s="447"/>
      <c r="O10" s="447"/>
      <c r="P10" s="447"/>
      <c r="Q10" s="447"/>
      <c r="R10" s="447"/>
      <c r="S10" s="447"/>
      <c r="T10" s="447"/>
      <c r="U10" s="447"/>
      <c r="V10" s="447"/>
      <c r="W10" s="447"/>
      <c r="X10" s="447"/>
      <c r="Y10" s="447"/>
      <c r="Z10" s="447"/>
      <c r="AA10" s="447"/>
      <c r="AB10" s="447"/>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row>
    <row r="11" spans="1:134" s="439" customFormat="1" ht="14.45" customHeight="1" x14ac:dyDescent="0.15">
      <c r="A11" s="1643"/>
      <c r="B11" s="1640">
        <v>11</v>
      </c>
      <c r="C11" s="1641"/>
      <c r="D11" s="1642">
        <v>15086</v>
      </c>
      <c r="E11" s="68">
        <v>7407</v>
      </c>
      <c r="F11" s="68">
        <v>2527</v>
      </c>
      <c r="G11" s="68">
        <v>4880</v>
      </c>
      <c r="H11" s="68">
        <v>1046</v>
      </c>
      <c r="I11" s="1642">
        <v>12</v>
      </c>
      <c r="J11" s="1642">
        <v>6621</v>
      </c>
      <c r="K11" s="447"/>
      <c r="L11" s="447"/>
      <c r="M11" s="447"/>
      <c r="N11" s="447"/>
      <c r="O11" s="447"/>
      <c r="P11" s="447"/>
      <c r="Q11" s="447"/>
      <c r="R11" s="447"/>
      <c r="S11" s="447"/>
      <c r="T11" s="447"/>
      <c r="U11" s="447"/>
      <c r="V11" s="447"/>
      <c r="W11" s="447"/>
      <c r="X11" s="447"/>
      <c r="Y11" s="447"/>
      <c r="Z11" s="447"/>
      <c r="AA11" s="447"/>
      <c r="AB11" s="447"/>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row>
    <row r="12" spans="1:134" s="439" customFormat="1" ht="14.45" customHeight="1" x14ac:dyDescent="0.15">
      <c r="A12" s="1644"/>
      <c r="B12" s="1645">
        <v>12</v>
      </c>
      <c r="C12" s="1646"/>
      <c r="D12" s="1647">
        <v>13504</v>
      </c>
      <c r="E12" s="1648">
        <v>6627</v>
      </c>
      <c r="F12" s="1648">
        <v>2294</v>
      </c>
      <c r="G12" s="1648">
        <v>4333</v>
      </c>
      <c r="H12" s="1648">
        <v>1154</v>
      </c>
      <c r="I12" s="1649">
        <v>14</v>
      </c>
      <c r="J12" s="1649">
        <v>5709</v>
      </c>
      <c r="K12" s="447"/>
      <c r="L12" s="447"/>
      <c r="M12" s="447"/>
      <c r="N12" s="447"/>
      <c r="O12" s="447"/>
      <c r="P12" s="447"/>
      <c r="Q12" s="447"/>
      <c r="R12" s="447"/>
      <c r="S12" s="447"/>
      <c r="T12" s="447"/>
      <c r="U12" s="447"/>
      <c r="V12" s="447"/>
      <c r="W12" s="447"/>
      <c r="X12" s="447"/>
      <c r="Y12" s="447"/>
      <c r="Z12" s="447"/>
      <c r="AA12" s="447"/>
      <c r="AB12" s="447"/>
      <c r="AC12" s="1264"/>
      <c r="AD12" s="1264"/>
      <c r="AE12" s="1264"/>
      <c r="AF12" s="1264"/>
      <c r="AG12" s="1264"/>
      <c r="AH12" s="1264"/>
      <c r="AI12" s="1264"/>
      <c r="AJ12" s="1264"/>
      <c r="AK12" s="1264"/>
      <c r="AL12" s="1264"/>
      <c r="AM12" s="1264"/>
      <c r="AN12" s="1264"/>
      <c r="AO12" s="1264"/>
      <c r="AP12" s="1264"/>
      <c r="AQ12" s="1264"/>
      <c r="AR12" s="1264"/>
      <c r="AS12" s="1264"/>
      <c r="AT12" s="1264"/>
      <c r="AU12" s="1264"/>
      <c r="AV12" s="1264"/>
      <c r="AW12" s="1264"/>
      <c r="AX12" s="1264"/>
      <c r="AY12" s="1264"/>
      <c r="AZ12" s="1264"/>
      <c r="BA12" s="1264"/>
      <c r="BB12" s="1264"/>
      <c r="BC12" s="1264"/>
      <c r="BD12" s="1264"/>
      <c r="BE12" s="1264"/>
      <c r="BF12" s="1264"/>
      <c r="BG12" s="1264"/>
      <c r="BH12" s="1264"/>
      <c r="BI12" s="1264"/>
      <c r="BJ12" s="1264"/>
      <c r="BK12" s="1264"/>
      <c r="BL12" s="1264"/>
      <c r="BM12" s="1264"/>
      <c r="BN12" s="1264"/>
      <c r="BO12" s="1264"/>
      <c r="BP12" s="1264"/>
      <c r="BQ12" s="1264"/>
      <c r="BR12" s="1264"/>
      <c r="BS12" s="1264"/>
      <c r="BT12" s="1264"/>
      <c r="BU12" s="1264"/>
      <c r="BV12" s="1264"/>
      <c r="BW12" s="1264"/>
      <c r="BX12" s="1264"/>
      <c r="BY12" s="1264"/>
      <c r="BZ12" s="1264"/>
      <c r="CA12" s="1264"/>
      <c r="CB12" s="1264"/>
      <c r="CC12" s="1264"/>
      <c r="CD12" s="1264"/>
      <c r="CE12" s="1264"/>
      <c r="CF12" s="1264"/>
      <c r="CG12" s="1264"/>
      <c r="CH12" s="1264"/>
      <c r="CI12" s="1264"/>
      <c r="CJ12" s="1264"/>
      <c r="CK12" s="1264"/>
      <c r="CL12" s="1264"/>
      <c r="CM12" s="1264"/>
      <c r="CN12" s="1264"/>
      <c r="CO12" s="1264"/>
      <c r="CP12" s="1264"/>
      <c r="CQ12" s="1264"/>
      <c r="CR12" s="1264"/>
      <c r="CS12" s="1264"/>
      <c r="CT12" s="1264"/>
      <c r="CU12" s="1264"/>
      <c r="CV12" s="1264"/>
      <c r="CW12" s="1264"/>
      <c r="CX12" s="1264"/>
      <c r="CY12" s="1264"/>
      <c r="CZ12" s="1264"/>
      <c r="DA12" s="1264"/>
      <c r="DB12" s="1264"/>
      <c r="DC12" s="1264"/>
      <c r="DD12" s="1264"/>
      <c r="DE12" s="1264"/>
      <c r="DF12" s="1264"/>
      <c r="DG12" s="1264"/>
      <c r="DH12" s="1264"/>
      <c r="DI12" s="1264"/>
      <c r="DJ12" s="1264"/>
      <c r="DK12" s="1264"/>
      <c r="DL12" s="1264"/>
      <c r="DM12" s="1264"/>
      <c r="DN12" s="1264"/>
      <c r="DO12" s="1264"/>
      <c r="DP12" s="1264"/>
      <c r="DQ12" s="1264"/>
      <c r="DR12" s="1264"/>
      <c r="DS12" s="1264"/>
      <c r="DT12" s="1264"/>
      <c r="DU12" s="1264"/>
      <c r="DV12" s="1264"/>
      <c r="DW12" s="1264"/>
      <c r="DX12" s="1264"/>
      <c r="DY12" s="1264"/>
      <c r="DZ12" s="1264"/>
      <c r="EA12" s="1264"/>
      <c r="EB12" s="1264"/>
      <c r="EC12" s="1264"/>
      <c r="ED12" s="1264"/>
    </row>
    <row r="13" spans="1:134" s="439" customFormat="1" ht="12" customHeight="1" x14ac:dyDescent="0.15">
      <c r="A13" s="586"/>
      <c r="B13" s="587"/>
      <c r="C13" s="586"/>
      <c r="D13" s="588"/>
      <c r="E13" s="67"/>
      <c r="F13" s="67"/>
      <c r="G13" s="67"/>
      <c r="H13" s="67"/>
      <c r="I13" s="588"/>
      <c r="J13" s="588"/>
      <c r="K13" s="447"/>
      <c r="L13" s="447"/>
      <c r="M13" s="447"/>
      <c r="N13" s="447"/>
      <c r="O13" s="447"/>
      <c r="P13" s="447"/>
      <c r="Q13" s="447"/>
      <c r="R13" s="447"/>
      <c r="S13" s="447"/>
      <c r="T13" s="447"/>
      <c r="U13" s="447"/>
      <c r="V13" s="447"/>
      <c r="W13" s="447"/>
      <c r="X13" s="447"/>
      <c r="Y13" s="447"/>
      <c r="Z13" s="447"/>
      <c r="AA13" s="447"/>
      <c r="AB13" s="447"/>
      <c r="AC13" s="1264"/>
      <c r="AD13" s="1264"/>
      <c r="AE13" s="1264"/>
      <c r="AF13" s="1264"/>
      <c r="AG13" s="1264"/>
      <c r="AH13" s="1264"/>
      <c r="AI13" s="1264"/>
      <c r="AJ13" s="1264"/>
      <c r="AK13" s="1264"/>
      <c r="AL13" s="1264"/>
      <c r="AM13" s="1264"/>
      <c r="AN13" s="1264"/>
      <c r="AO13" s="1264"/>
      <c r="AP13" s="1264"/>
      <c r="AQ13" s="1264"/>
      <c r="AR13" s="1264"/>
      <c r="AS13" s="1264"/>
      <c r="AT13" s="1264"/>
      <c r="AU13" s="1264"/>
      <c r="AV13" s="1264"/>
      <c r="AW13" s="1264"/>
      <c r="AX13" s="1264"/>
      <c r="AY13" s="1264"/>
      <c r="AZ13" s="1264"/>
      <c r="BA13" s="1264"/>
      <c r="BB13" s="1264"/>
      <c r="BC13" s="1264"/>
      <c r="BD13" s="1264"/>
      <c r="BE13" s="1264"/>
      <c r="BF13" s="1264"/>
      <c r="BG13" s="1264"/>
      <c r="BH13" s="1264"/>
      <c r="BI13" s="1264"/>
      <c r="BJ13" s="1264"/>
      <c r="BK13" s="1264"/>
      <c r="BL13" s="1264"/>
      <c r="BM13" s="1264"/>
      <c r="BN13" s="1264"/>
      <c r="BO13" s="1264"/>
      <c r="BP13" s="1264"/>
      <c r="BQ13" s="1264"/>
      <c r="BR13" s="1264"/>
      <c r="BS13" s="1264"/>
      <c r="BT13" s="1264"/>
      <c r="BU13" s="1264"/>
      <c r="BV13" s="1264"/>
      <c r="BW13" s="1264"/>
      <c r="BX13" s="1264"/>
      <c r="BY13" s="1264"/>
      <c r="BZ13" s="1264"/>
      <c r="CA13" s="1264"/>
      <c r="CB13" s="1264"/>
      <c r="CC13" s="1264"/>
      <c r="CD13" s="1264"/>
      <c r="CE13" s="1264"/>
      <c r="CF13" s="1264"/>
      <c r="CG13" s="1264"/>
      <c r="CH13" s="1264"/>
      <c r="CI13" s="1264"/>
      <c r="CJ13" s="1264"/>
      <c r="CK13" s="1264"/>
      <c r="CL13" s="1264"/>
      <c r="CM13" s="1264"/>
      <c r="CN13" s="1264"/>
      <c r="CO13" s="1264"/>
      <c r="CP13" s="1264"/>
      <c r="CQ13" s="1264"/>
      <c r="CR13" s="1264"/>
      <c r="CS13" s="1264"/>
      <c r="CT13" s="1264"/>
      <c r="CU13" s="1264"/>
      <c r="CV13" s="1264"/>
      <c r="CW13" s="1264"/>
      <c r="CX13" s="1264"/>
      <c r="CY13" s="1264"/>
      <c r="CZ13" s="1264"/>
      <c r="DA13" s="1264"/>
      <c r="DB13" s="1264"/>
      <c r="DC13" s="1264"/>
      <c r="DD13" s="1264"/>
      <c r="DE13" s="1264"/>
      <c r="DF13" s="1264"/>
      <c r="DG13" s="1264"/>
      <c r="DH13" s="1264"/>
      <c r="DI13" s="1264"/>
      <c r="DJ13" s="1264"/>
      <c r="DK13" s="1264"/>
      <c r="DL13" s="1264"/>
      <c r="DM13" s="1264"/>
      <c r="DN13" s="1264"/>
      <c r="DO13" s="1264"/>
      <c r="DP13" s="1264"/>
      <c r="DQ13" s="1264"/>
      <c r="DR13" s="1264"/>
      <c r="DS13" s="1264"/>
      <c r="DT13" s="1264"/>
      <c r="DU13" s="1264"/>
      <c r="DV13" s="1264"/>
      <c r="DW13" s="1264"/>
      <c r="DX13" s="1264"/>
      <c r="DY13" s="1264"/>
      <c r="DZ13" s="1264"/>
      <c r="EA13" s="1264"/>
      <c r="EB13" s="1264"/>
      <c r="EC13" s="1264"/>
      <c r="ED13" s="1264"/>
    </row>
    <row r="14" spans="1:134" ht="12" customHeight="1" x14ac:dyDescent="0.15">
      <c r="A14" s="537"/>
      <c r="B14" s="537"/>
      <c r="C14" s="537"/>
      <c r="K14" s="443"/>
      <c r="L14" s="443"/>
      <c r="M14" s="443"/>
      <c r="N14" s="443"/>
      <c r="O14" s="443"/>
      <c r="P14" s="443"/>
      <c r="Q14" s="443"/>
      <c r="R14" s="443"/>
      <c r="S14" s="443"/>
      <c r="T14" s="443"/>
      <c r="U14" s="443"/>
      <c r="V14" s="443"/>
      <c r="W14" s="443"/>
      <c r="X14" s="443"/>
      <c r="Y14" s="443"/>
      <c r="Z14" s="443"/>
      <c r="AA14" s="443"/>
      <c r="AB14" s="443"/>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c r="CB14" s="1252"/>
      <c r="CC14" s="1252"/>
      <c r="CD14" s="1252"/>
      <c r="CE14" s="1252"/>
      <c r="CF14" s="1252"/>
      <c r="CG14" s="1252"/>
      <c r="CH14" s="1252"/>
      <c r="CI14" s="1252"/>
      <c r="CJ14" s="1252"/>
      <c r="CK14" s="1252"/>
      <c r="CL14" s="1252"/>
      <c r="CM14" s="1252"/>
      <c r="CN14" s="1252"/>
      <c r="CO14" s="1252"/>
      <c r="CP14" s="1252"/>
      <c r="CQ14" s="1252"/>
      <c r="CR14" s="1252"/>
      <c r="CS14" s="1252"/>
      <c r="CT14" s="1252"/>
      <c r="CU14" s="1252"/>
      <c r="CV14" s="1252"/>
      <c r="CW14" s="1252"/>
      <c r="CX14" s="1252"/>
      <c r="CY14" s="1252"/>
      <c r="CZ14" s="1252"/>
      <c r="DA14" s="1252"/>
      <c r="DB14" s="1252"/>
      <c r="DC14" s="1252"/>
      <c r="DD14" s="1252"/>
      <c r="DE14" s="1252"/>
      <c r="DF14" s="1252"/>
      <c r="DG14" s="1252"/>
      <c r="DH14" s="1252"/>
      <c r="DI14" s="1252"/>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row>
    <row r="15" spans="1:134" ht="19.5" customHeight="1" x14ac:dyDescent="0.15">
      <c r="A15" s="537"/>
      <c r="B15" s="537"/>
      <c r="C15" s="537"/>
      <c r="F15" s="590" t="s">
        <v>478</v>
      </c>
      <c r="K15" s="443"/>
      <c r="L15" s="443"/>
      <c r="M15" s="443"/>
      <c r="N15" s="443"/>
      <c r="O15" s="443"/>
      <c r="P15" s="443"/>
      <c r="Q15" s="443"/>
      <c r="R15" s="443"/>
      <c r="S15" s="443"/>
      <c r="T15" s="443"/>
      <c r="U15" s="443"/>
      <c r="V15" s="443"/>
      <c r="W15" s="443"/>
      <c r="X15" s="443"/>
      <c r="Y15" s="443"/>
      <c r="Z15" s="443"/>
      <c r="AA15" s="443"/>
      <c r="AB15" s="443"/>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c r="CB15" s="1252"/>
      <c r="CC15" s="1252"/>
      <c r="CD15" s="1252"/>
      <c r="CE15" s="1252"/>
      <c r="CF15" s="1252"/>
      <c r="CG15" s="1252"/>
      <c r="CH15" s="1252"/>
      <c r="CI15" s="1252"/>
      <c r="CJ15" s="1252"/>
      <c r="CK15" s="1252"/>
      <c r="CL15" s="1252"/>
      <c r="CM15" s="1252"/>
      <c r="CN15" s="1252"/>
      <c r="CO15" s="1252"/>
      <c r="CP15" s="1252"/>
      <c r="CQ15" s="1252"/>
      <c r="CR15" s="1252"/>
      <c r="CS15" s="1252"/>
      <c r="CT15" s="1252"/>
      <c r="CU15" s="1252"/>
      <c r="CV15" s="1252"/>
      <c r="CW15" s="1252"/>
      <c r="CX15" s="1252"/>
      <c r="CY15" s="1252"/>
      <c r="CZ15" s="1252"/>
      <c r="DA15" s="1252"/>
      <c r="DB15" s="1252"/>
      <c r="DC15" s="1252"/>
      <c r="DD15" s="1252"/>
      <c r="DE15" s="1252"/>
      <c r="DF15" s="1252"/>
      <c r="DG15" s="1252"/>
      <c r="DH15" s="1252"/>
      <c r="DI15" s="1252"/>
      <c r="DJ15" s="1252"/>
      <c r="DK15" s="1252"/>
      <c r="DL15" s="1252"/>
      <c r="DM15" s="1252"/>
      <c r="DN15" s="1252"/>
      <c r="DO15" s="1252"/>
      <c r="DP15" s="1252"/>
      <c r="DQ15" s="1252"/>
      <c r="DR15" s="1252"/>
      <c r="DS15" s="1252"/>
      <c r="DT15" s="1252"/>
      <c r="DU15" s="1252"/>
      <c r="DV15" s="1252"/>
      <c r="DW15" s="1252"/>
      <c r="DX15" s="1252"/>
      <c r="DY15" s="1252"/>
      <c r="DZ15" s="1252"/>
      <c r="EA15" s="1252"/>
      <c r="EB15" s="1252"/>
      <c r="EC15" s="1252"/>
      <c r="ED15" s="1252"/>
    </row>
    <row r="16" spans="1:134" ht="13.5" customHeight="1" x14ac:dyDescent="0.15">
      <c r="A16" s="538" t="s">
        <v>224</v>
      </c>
      <c r="B16" s="537"/>
      <c r="C16" s="537"/>
      <c r="G16" s="206" t="s">
        <v>559</v>
      </c>
      <c r="J16" s="575" t="s">
        <v>202</v>
      </c>
      <c r="K16" s="443"/>
      <c r="L16" s="443"/>
      <c r="M16" s="443"/>
      <c r="N16" s="443"/>
      <c r="O16" s="443"/>
      <c r="P16" s="443"/>
      <c r="Q16" s="443"/>
      <c r="R16" s="443"/>
      <c r="S16" s="443"/>
      <c r="T16" s="443"/>
      <c r="U16" s="443"/>
      <c r="V16" s="443"/>
      <c r="W16" s="443"/>
      <c r="X16" s="443"/>
      <c r="Y16" s="443"/>
      <c r="Z16" s="443"/>
      <c r="AA16" s="443"/>
      <c r="AB16" s="443"/>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c r="CB16" s="1252"/>
      <c r="CC16" s="1252"/>
      <c r="CD16" s="1252"/>
      <c r="CE16" s="1252"/>
      <c r="CF16" s="1252"/>
      <c r="CG16" s="1252"/>
      <c r="CH16" s="1252"/>
      <c r="CI16" s="1252"/>
      <c r="CJ16" s="1252"/>
      <c r="CK16" s="1252"/>
      <c r="CL16" s="1252"/>
      <c r="CM16" s="1252"/>
      <c r="CN16" s="1252"/>
      <c r="CO16" s="1252"/>
      <c r="CP16" s="1252"/>
      <c r="CQ16" s="1252"/>
      <c r="CR16" s="1252"/>
      <c r="CS16" s="1252"/>
      <c r="CT16" s="1252"/>
      <c r="CU16" s="1252"/>
      <c r="CV16" s="1252"/>
      <c r="CW16" s="1252"/>
      <c r="CX16" s="1252"/>
      <c r="CY16" s="1252"/>
      <c r="CZ16" s="1252"/>
      <c r="DA16" s="1252"/>
      <c r="DB16" s="1252"/>
      <c r="DC16" s="1252"/>
      <c r="DD16" s="1252"/>
      <c r="DE16" s="1252"/>
      <c r="DF16" s="1252"/>
      <c r="DG16" s="1252"/>
      <c r="DH16" s="1252"/>
      <c r="DI16" s="1252"/>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row>
    <row r="17" spans="1:134" ht="15" customHeight="1" x14ac:dyDescent="0.15">
      <c r="A17" s="2431" t="s">
        <v>390</v>
      </c>
      <c r="B17" s="2431"/>
      <c r="C17" s="2432"/>
      <c r="D17" s="2449" t="s">
        <v>391</v>
      </c>
      <c r="E17" s="2453" t="s">
        <v>392</v>
      </c>
      <c r="F17" s="2454"/>
      <c r="G17" s="2455"/>
      <c r="H17" s="2449" t="s">
        <v>75</v>
      </c>
      <c r="I17" s="2449" t="s">
        <v>393</v>
      </c>
      <c r="J17" s="2451" t="s">
        <v>394</v>
      </c>
      <c r="K17" s="443"/>
      <c r="L17" s="443"/>
      <c r="M17" s="443"/>
      <c r="N17" s="443"/>
      <c r="O17" s="443"/>
      <c r="P17" s="443"/>
      <c r="Q17" s="443"/>
      <c r="R17" s="443"/>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2"/>
      <c r="BY17" s="1252"/>
      <c r="BZ17" s="1252"/>
      <c r="CA17" s="1252"/>
      <c r="CB17" s="1252"/>
      <c r="CC17" s="1252"/>
      <c r="CD17" s="1252"/>
      <c r="CE17" s="1252"/>
      <c r="CF17" s="1252"/>
      <c r="CG17" s="1252"/>
      <c r="CH17" s="1252"/>
      <c r="CI17" s="1252"/>
      <c r="CJ17" s="1252"/>
      <c r="CK17" s="1252"/>
      <c r="CL17" s="1252"/>
      <c r="CM17" s="1252"/>
      <c r="CN17" s="1252"/>
      <c r="CO17" s="1252"/>
      <c r="CP17" s="1252"/>
      <c r="CQ17" s="1252"/>
      <c r="CR17" s="1252"/>
      <c r="CS17" s="1252"/>
      <c r="CT17" s="1252"/>
      <c r="CU17" s="1252"/>
      <c r="CV17" s="1252"/>
      <c r="CW17" s="1252"/>
      <c r="CX17" s="1252"/>
      <c r="CY17" s="1252"/>
      <c r="CZ17" s="1252"/>
      <c r="DA17" s="1252"/>
      <c r="DB17" s="1252"/>
      <c r="DC17" s="1252"/>
      <c r="DD17" s="1252"/>
      <c r="DE17" s="1252"/>
      <c r="DF17" s="1252"/>
      <c r="DG17" s="1252"/>
      <c r="DH17" s="1252"/>
      <c r="DI17" s="1252"/>
      <c r="DJ17" s="1252"/>
      <c r="DK17" s="1252"/>
      <c r="DL17" s="1252"/>
      <c r="DM17" s="1252"/>
      <c r="DN17" s="1252"/>
      <c r="DO17" s="1252"/>
      <c r="DP17" s="1252"/>
      <c r="DQ17" s="1252"/>
      <c r="DR17" s="1252"/>
      <c r="DS17" s="1252"/>
      <c r="DT17" s="1252"/>
    </row>
    <row r="18" spans="1:134" ht="18.75" customHeight="1" x14ac:dyDescent="0.15">
      <c r="A18" s="2433"/>
      <c r="B18" s="2433"/>
      <c r="C18" s="2434"/>
      <c r="D18" s="2450"/>
      <c r="E18" s="1238" t="s">
        <v>199</v>
      </c>
      <c r="F18" s="1238" t="s">
        <v>395</v>
      </c>
      <c r="G18" s="1238" t="s">
        <v>36</v>
      </c>
      <c r="H18" s="2450"/>
      <c r="I18" s="2450"/>
      <c r="J18" s="2452"/>
      <c r="K18" s="443"/>
      <c r="L18" s="443"/>
      <c r="M18" s="443"/>
      <c r="N18" s="443"/>
      <c r="O18" s="443"/>
      <c r="P18" s="443"/>
      <c r="Q18" s="443"/>
      <c r="R18" s="443"/>
      <c r="S18" s="1252"/>
      <c r="T18" s="1252"/>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52"/>
      <c r="BT18" s="1252"/>
      <c r="BU18" s="1252"/>
      <c r="BV18" s="1252"/>
      <c r="BW18" s="1252"/>
      <c r="BX18" s="1252"/>
      <c r="BY18" s="1252"/>
      <c r="BZ18" s="1252"/>
      <c r="CA18" s="1252"/>
      <c r="CB18" s="1252"/>
      <c r="CC18" s="1252"/>
      <c r="CD18" s="1252"/>
      <c r="CE18" s="1252"/>
      <c r="CF18" s="1252"/>
      <c r="CG18" s="1252"/>
      <c r="CH18" s="1252"/>
      <c r="CI18" s="1252"/>
      <c r="CJ18" s="1252"/>
      <c r="CK18" s="1252"/>
      <c r="CL18" s="1252"/>
      <c r="CM18" s="1252"/>
      <c r="CN18" s="1252"/>
      <c r="CO18" s="1252"/>
      <c r="CP18" s="1252"/>
      <c r="CQ18" s="1252"/>
      <c r="CR18" s="1252"/>
      <c r="CS18" s="1252"/>
      <c r="CT18" s="1252"/>
      <c r="CU18" s="1252"/>
      <c r="CV18" s="1252"/>
      <c r="CW18" s="1252"/>
      <c r="CX18" s="1252"/>
      <c r="CY18" s="1252"/>
      <c r="CZ18" s="1252"/>
      <c r="DA18" s="1252"/>
      <c r="DB18" s="1252"/>
      <c r="DC18" s="1252"/>
      <c r="DD18" s="1252"/>
      <c r="DE18" s="1252"/>
      <c r="DF18" s="1252"/>
      <c r="DG18" s="1252"/>
      <c r="DH18" s="1252"/>
      <c r="DI18" s="1252"/>
      <c r="DJ18" s="1252"/>
      <c r="DK18" s="1252"/>
      <c r="DL18" s="1252"/>
      <c r="DM18" s="1252"/>
      <c r="DN18" s="1252"/>
      <c r="DO18" s="1252"/>
      <c r="DP18" s="1252"/>
      <c r="DQ18" s="1252"/>
      <c r="DR18" s="1252"/>
      <c r="DS18" s="1252"/>
      <c r="DT18" s="1252"/>
    </row>
    <row r="19" spans="1:134" ht="14.25" customHeight="1" x14ac:dyDescent="0.15">
      <c r="A19" s="1632" t="s">
        <v>1023</v>
      </c>
      <c r="B19" s="1348">
        <v>3</v>
      </c>
      <c r="C19" s="1633" t="s">
        <v>1026</v>
      </c>
      <c r="D19" s="1634">
        <v>74140</v>
      </c>
      <c r="E19" s="67">
        <v>39408</v>
      </c>
      <c r="F19" s="67">
        <v>17718</v>
      </c>
      <c r="G19" s="67">
        <v>21690</v>
      </c>
      <c r="H19" s="67">
        <v>7068</v>
      </c>
      <c r="I19" s="67">
        <v>68</v>
      </c>
      <c r="J19" s="67">
        <v>27596</v>
      </c>
      <c r="K19" s="443"/>
      <c r="L19" s="443"/>
      <c r="M19" s="443"/>
      <c r="N19" s="443"/>
      <c r="O19" s="443"/>
      <c r="P19" s="443"/>
      <c r="Q19" s="443"/>
      <c r="R19" s="443"/>
      <c r="S19" s="1252"/>
      <c r="T19" s="1252"/>
      <c r="U19" s="1252"/>
      <c r="V19" s="1252"/>
      <c r="W19" s="1252"/>
      <c r="X19" s="1252"/>
      <c r="Y19" s="1252"/>
      <c r="Z19" s="1252"/>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2"/>
      <c r="BY19" s="1252"/>
      <c r="BZ19" s="1252"/>
      <c r="CA19" s="1252"/>
      <c r="CB19" s="1252"/>
      <c r="CC19" s="1252"/>
      <c r="CD19" s="1252"/>
      <c r="CE19" s="1252"/>
      <c r="CF19" s="1252"/>
      <c r="CG19" s="1252"/>
      <c r="CH19" s="1252"/>
      <c r="CI19" s="1252"/>
      <c r="CJ19" s="1252"/>
      <c r="CK19" s="1252"/>
      <c r="CL19" s="1252"/>
      <c r="CM19" s="1252"/>
      <c r="CN19" s="1252"/>
      <c r="CO19" s="1252"/>
      <c r="CP19" s="1252"/>
      <c r="CQ19" s="1252"/>
      <c r="CR19" s="1252"/>
      <c r="CS19" s="1252"/>
      <c r="CT19" s="1252"/>
      <c r="CU19" s="1252"/>
      <c r="CV19" s="1252"/>
      <c r="CW19" s="1252"/>
      <c r="CX19" s="1252"/>
      <c r="CY19" s="1252"/>
      <c r="CZ19" s="1252"/>
      <c r="DA19" s="1252"/>
      <c r="DB19" s="1252"/>
      <c r="DC19" s="1252"/>
      <c r="DD19" s="1252"/>
      <c r="DE19" s="1252"/>
      <c r="DF19" s="1252"/>
      <c r="DG19" s="1252"/>
      <c r="DH19" s="1252"/>
      <c r="DI19" s="1252"/>
      <c r="DJ19" s="1252"/>
      <c r="DK19" s="1252"/>
      <c r="DL19" s="1252"/>
      <c r="DM19" s="1252"/>
      <c r="DN19" s="1252"/>
      <c r="DO19" s="1252"/>
      <c r="DP19" s="1252"/>
      <c r="DQ19" s="1252"/>
      <c r="DR19" s="1252"/>
      <c r="DS19" s="1252"/>
      <c r="DT19" s="1252"/>
    </row>
    <row r="20" spans="1:134" ht="14.25" customHeight="1" x14ac:dyDescent="0.15">
      <c r="A20" s="446"/>
      <c r="B20" s="1598">
        <v>4</v>
      </c>
      <c r="C20" s="1635"/>
      <c r="D20" s="1636">
        <v>75425</v>
      </c>
      <c r="E20" s="1636">
        <v>39821</v>
      </c>
      <c r="F20" s="1636">
        <v>17066</v>
      </c>
      <c r="G20" s="1636">
        <v>22755</v>
      </c>
      <c r="H20" s="1636">
        <v>5057</v>
      </c>
      <c r="I20" s="1636">
        <v>40</v>
      </c>
      <c r="J20" s="1636">
        <v>30507</v>
      </c>
      <c r="K20" s="443"/>
      <c r="L20" s="443"/>
      <c r="M20" s="443"/>
      <c r="N20" s="443"/>
      <c r="O20" s="443"/>
      <c r="P20" s="443"/>
      <c r="Q20" s="443"/>
      <c r="R20" s="443"/>
      <c r="S20" s="1252"/>
      <c r="T20" s="1252"/>
      <c r="U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c r="DT20" s="1252"/>
    </row>
    <row r="21" spans="1:134" ht="4.5" customHeight="1" x14ac:dyDescent="0.15">
      <c r="A21" s="561"/>
      <c r="B21" s="561"/>
      <c r="C21" s="1637"/>
      <c r="D21" s="1638"/>
      <c r="E21" s="456"/>
      <c r="F21" s="456"/>
      <c r="G21" s="456"/>
      <c r="H21" s="456"/>
      <c r="I21" s="456"/>
      <c r="J21" s="456"/>
      <c r="K21" s="443"/>
      <c r="L21" s="443"/>
      <c r="M21" s="443"/>
      <c r="N21" s="443"/>
      <c r="O21" s="443"/>
      <c r="P21" s="443"/>
      <c r="Q21" s="443"/>
      <c r="R21" s="443"/>
      <c r="S21" s="1252"/>
      <c r="T21" s="1252"/>
      <c r="U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c r="CB21" s="1252"/>
      <c r="CC21" s="1252"/>
      <c r="CD21" s="1252"/>
      <c r="CE21" s="1252"/>
      <c r="CF21" s="1252"/>
      <c r="CG21" s="1252"/>
      <c r="CH21" s="1252"/>
      <c r="CI21" s="1252"/>
      <c r="CJ21" s="1252"/>
      <c r="CK21" s="1252"/>
      <c r="CL21" s="1252"/>
      <c r="CM21" s="1252"/>
      <c r="CN21" s="1252"/>
      <c r="CO21" s="1252"/>
      <c r="CP21" s="1252"/>
      <c r="CQ21" s="1252"/>
      <c r="CR21" s="1252"/>
      <c r="CS21" s="1252"/>
      <c r="CT21" s="1252"/>
      <c r="CU21" s="1252"/>
      <c r="CV21" s="1252"/>
      <c r="CW21" s="1252"/>
      <c r="CX21" s="1252"/>
      <c r="CY21" s="1252"/>
      <c r="CZ21" s="1252"/>
      <c r="DA21" s="1252"/>
      <c r="DB21" s="1252"/>
      <c r="DC21" s="1252"/>
      <c r="DD21" s="1252"/>
      <c r="DE21" s="1252"/>
      <c r="DF21" s="1252"/>
      <c r="DG21" s="1252"/>
      <c r="DH21" s="1252"/>
      <c r="DI21" s="1252"/>
      <c r="DJ21" s="1252"/>
      <c r="DK21" s="1252"/>
      <c r="DL21" s="1252"/>
      <c r="DM21" s="1252"/>
      <c r="DN21" s="1252"/>
      <c r="DO21" s="1252"/>
      <c r="DP21" s="1252"/>
      <c r="DQ21" s="1252"/>
      <c r="DR21" s="1252"/>
      <c r="DS21" s="1252"/>
      <c r="DT21" s="1252"/>
    </row>
    <row r="22" spans="1:134" s="439" customFormat="1" ht="14.45" customHeight="1" x14ac:dyDescent="0.15">
      <c r="A22" s="1639" t="s">
        <v>1027</v>
      </c>
      <c r="B22" s="1640">
        <v>9</v>
      </c>
      <c r="C22" s="1641" t="s">
        <v>873</v>
      </c>
      <c r="D22" s="1360">
        <v>6382</v>
      </c>
      <c r="E22" s="456">
        <v>3296</v>
      </c>
      <c r="F22" s="456">
        <v>1358</v>
      </c>
      <c r="G22" s="456">
        <v>1938</v>
      </c>
      <c r="H22" s="456">
        <v>414</v>
      </c>
      <c r="I22" s="1360">
        <v>9</v>
      </c>
      <c r="J22" s="1360">
        <v>2663</v>
      </c>
      <c r="K22" s="447"/>
      <c r="L22" s="447"/>
      <c r="M22" s="447"/>
      <c r="N22" s="447"/>
      <c r="O22" s="447"/>
      <c r="P22" s="447"/>
      <c r="Q22" s="447"/>
      <c r="R22" s="447"/>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c r="AW22" s="1264"/>
      <c r="AX22" s="1264"/>
      <c r="AY22" s="1264"/>
      <c r="AZ22" s="1264"/>
      <c r="BA22" s="1264"/>
      <c r="BB22" s="1264"/>
      <c r="BC22" s="1264"/>
      <c r="BD22" s="1264"/>
      <c r="BE22" s="1264"/>
      <c r="BF22" s="1264"/>
      <c r="BG22" s="1264"/>
      <c r="BH22" s="1264"/>
      <c r="BI22" s="1264"/>
      <c r="BJ22" s="1264"/>
      <c r="BK22" s="1264"/>
      <c r="BL22" s="1264"/>
      <c r="BM22" s="1264"/>
      <c r="BN22" s="1264"/>
      <c r="BO22" s="1264"/>
      <c r="BP22" s="1264"/>
      <c r="BQ22" s="1264"/>
      <c r="BR22" s="1264"/>
      <c r="BS22" s="1264"/>
      <c r="BT22" s="1264"/>
      <c r="BU22" s="1264"/>
      <c r="BV22" s="1264"/>
      <c r="BW22" s="1264"/>
      <c r="BX22" s="1264"/>
      <c r="BY22" s="1264"/>
      <c r="BZ22" s="1264"/>
      <c r="CA22" s="1264"/>
      <c r="CB22" s="1264"/>
      <c r="CC22" s="1264"/>
      <c r="CD22" s="1264"/>
      <c r="CE22" s="1264"/>
      <c r="CF22" s="1264"/>
      <c r="CG22" s="1264"/>
      <c r="CH22" s="1264"/>
      <c r="CI22" s="1264"/>
      <c r="CJ22" s="1264"/>
      <c r="CK22" s="1264"/>
      <c r="CL22" s="1264"/>
      <c r="CM22" s="1264"/>
      <c r="CN22" s="1264"/>
      <c r="CO22" s="1264"/>
      <c r="CP22" s="1264"/>
      <c r="CQ22" s="1264"/>
      <c r="CR22" s="1264"/>
      <c r="CS22" s="1264"/>
      <c r="CT22" s="1264"/>
      <c r="CU22" s="1264"/>
      <c r="CV22" s="1264"/>
      <c r="CW22" s="1264"/>
      <c r="CX22" s="1264"/>
      <c r="CY22" s="1264"/>
      <c r="CZ22" s="1264"/>
      <c r="DA22" s="1264"/>
      <c r="DB22" s="1264"/>
      <c r="DC22" s="1264"/>
      <c r="DD22" s="1264"/>
      <c r="DE22" s="1264"/>
      <c r="DF22" s="1264"/>
      <c r="DG22" s="1264"/>
      <c r="DH22" s="1264"/>
      <c r="DI22" s="1264"/>
      <c r="DJ22" s="1264"/>
      <c r="DK22" s="1264"/>
      <c r="DL22" s="1264"/>
      <c r="DM22" s="1264"/>
      <c r="DN22" s="1264"/>
      <c r="DO22" s="1264"/>
      <c r="DP22" s="1264"/>
      <c r="DQ22" s="1264"/>
      <c r="DR22" s="1264"/>
      <c r="DS22" s="1264"/>
      <c r="DT22" s="1264"/>
    </row>
    <row r="23" spans="1:134" ht="14.45" customHeight="1" x14ac:dyDescent="0.15">
      <c r="A23" s="1639"/>
      <c r="B23" s="1640">
        <v>10</v>
      </c>
      <c r="C23" s="1641"/>
      <c r="D23" s="1642">
        <v>5726</v>
      </c>
      <c r="E23" s="68">
        <v>2873</v>
      </c>
      <c r="F23" s="68">
        <v>1335</v>
      </c>
      <c r="G23" s="68">
        <v>1538</v>
      </c>
      <c r="H23" s="68">
        <v>359</v>
      </c>
      <c r="I23" s="1642">
        <v>6</v>
      </c>
      <c r="J23" s="1642">
        <v>2488</v>
      </c>
      <c r="K23" s="443"/>
      <c r="L23" s="443"/>
      <c r="M23" s="443"/>
      <c r="N23" s="443"/>
      <c r="O23" s="443"/>
      <c r="P23" s="443"/>
      <c r="Q23" s="443"/>
      <c r="R23" s="443"/>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2"/>
      <c r="BY23" s="1252"/>
      <c r="BZ23" s="1252"/>
      <c r="CA23" s="1252"/>
      <c r="CB23" s="1252"/>
      <c r="CC23" s="1252"/>
      <c r="CD23" s="1252"/>
      <c r="CE23" s="1252"/>
      <c r="CF23" s="1252"/>
      <c r="CG23" s="1252"/>
      <c r="CH23" s="1252"/>
      <c r="CI23" s="1252"/>
      <c r="CJ23" s="1252"/>
      <c r="CK23" s="1252"/>
      <c r="CL23" s="1252"/>
      <c r="CM23" s="1252"/>
      <c r="CN23" s="1252"/>
      <c r="CO23" s="1252"/>
      <c r="CP23" s="1252"/>
      <c r="CQ23" s="1252"/>
      <c r="CR23" s="1252"/>
      <c r="CS23" s="1252"/>
      <c r="CT23" s="1252"/>
      <c r="CU23" s="1252"/>
      <c r="CV23" s="1252"/>
      <c r="CW23" s="1252"/>
      <c r="CX23" s="1252"/>
      <c r="CY23" s="1252"/>
      <c r="CZ23" s="1252"/>
      <c r="DA23" s="1252"/>
      <c r="DB23" s="1252"/>
      <c r="DC23" s="1252"/>
      <c r="DD23" s="1252"/>
      <c r="DE23" s="1252"/>
      <c r="DF23" s="1252"/>
      <c r="DG23" s="1252"/>
      <c r="DH23" s="1252"/>
      <c r="DI23" s="1252"/>
      <c r="DJ23" s="1252"/>
      <c r="DK23" s="1252"/>
      <c r="DL23" s="1252"/>
      <c r="DM23" s="1252"/>
      <c r="DN23" s="1252"/>
      <c r="DO23" s="1252"/>
      <c r="DP23" s="1252"/>
      <c r="DQ23" s="1252"/>
      <c r="DR23" s="1252"/>
      <c r="DS23" s="1252"/>
      <c r="DT23" s="1252"/>
    </row>
    <row r="24" spans="1:134" ht="14.45" customHeight="1" x14ac:dyDescent="0.15">
      <c r="A24" s="1643"/>
      <c r="B24" s="1640">
        <v>11</v>
      </c>
      <c r="C24" s="1641"/>
      <c r="D24" s="1642">
        <v>5845</v>
      </c>
      <c r="E24" s="68">
        <v>2946</v>
      </c>
      <c r="F24" s="68">
        <v>1350</v>
      </c>
      <c r="G24" s="68">
        <v>1596</v>
      </c>
      <c r="H24" s="68">
        <v>432</v>
      </c>
      <c r="I24" s="1642">
        <v>2</v>
      </c>
      <c r="J24" s="1642">
        <v>2465</v>
      </c>
      <c r="K24" s="443"/>
      <c r="L24" s="443"/>
      <c r="M24" s="443"/>
      <c r="N24" s="443"/>
      <c r="O24" s="443"/>
      <c r="P24" s="443"/>
      <c r="Q24" s="443"/>
      <c r="R24" s="443"/>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2"/>
      <c r="BY24" s="1252"/>
      <c r="BZ24" s="1252"/>
      <c r="CA24" s="1252"/>
      <c r="CB24" s="1252"/>
      <c r="CC24" s="1252"/>
      <c r="CD24" s="1252"/>
      <c r="CE24" s="1252"/>
      <c r="CF24" s="1252"/>
      <c r="CG24" s="1252"/>
      <c r="CH24" s="1252"/>
      <c r="CI24" s="1252"/>
      <c r="CJ24" s="1252"/>
      <c r="CK24" s="1252"/>
      <c r="CL24" s="1252"/>
      <c r="CM24" s="1252"/>
      <c r="CN24" s="1252"/>
      <c r="CO24" s="1252"/>
      <c r="CP24" s="1252"/>
      <c r="CQ24" s="1252"/>
      <c r="CR24" s="1252"/>
      <c r="CS24" s="1252"/>
      <c r="CT24" s="1252"/>
      <c r="CU24" s="1252"/>
      <c r="CV24" s="1252"/>
      <c r="CW24" s="1252"/>
      <c r="CX24" s="1252"/>
      <c r="CY24" s="1252"/>
      <c r="CZ24" s="1252"/>
      <c r="DA24" s="1252"/>
      <c r="DB24" s="1252"/>
      <c r="DC24" s="1252"/>
      <c r="DD24" s="1252"/>
      <c r="DE24" s="1252"/>
      <c r="DF24" s="1252"/>
      <c r="DG24" s="1252"/>
      <c r="DH24" s="1252"/>
      <c r="DI24" s="1252"/>
      <c r="DJ24" s="1252"/>
      <c r="DK24" s="1252"/>
      <c r="DL24" s="1252"/>
      <c r="DM24" s="1252"/>
      <c r="DN24" s="1252"/>
      <c r="DO24" s="1252"/>
      <c r="DP24" s="1252"/>
      <c r="DQ24" s="1252"/>
      <c r="DR24" s="1252"/>
      <c r="DS24" s="1252"/>
      <c r="DT24" s="1252"/>
    </row>
    <row r="25" spans="1:134" ht="14.45" customHeight="1" x14ac:dyDescent="0.15">
      <c r="A25" s="1644"/>
      <c r="B25" s="1645">
        <v>12</v>
      </c>
      <c r="C25" s="1646"/>
      <c r="D25" s="1647">
        <v>5208</v>
      </c>
      <c r="E25" s="1648">
        <v>2623</v>
      </c>
      <c r="F25" s="1648">
        <v>1177</v>
      </c>
      <c r="G25" s="1648">
        <v>1446</v>
      </c>
      <c r="H25" s="1648">
        <v>491</v>
      </c>
      <c r="I25" s="1649">
        <v>7</v>
      </c>
      <c r="J25" s="1649">
        <v>2087</v>
      </c>
      <c r="K25" s="443"/>
      <c r="L25" s="443"/>
      <c r="M25" s="443"/>
      <c r="N25" s="443"/>
      <c r="O25" s="443"/>
      <c r="P25" s="443"/>
      <c r="Q25" s="443"/>
      <c r="R25" s="443"/>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c r="CB25" s="1252"/>
      <c r="CC25" s="1252"/>
      <c r="CD25" s="1252"/>
      <c r="CE25" s="1252"/>
      <c r="CF25" s="1252"/>
      <c r="CG25" s="1252"/>
      <c r="CH25" s="1252"/>
      <c r="CI25" s="1252"/>
      <c r="CJ25" s="1252"/>
      <c r="CK25" s="1252"/>
      <c r="CL25" s="1252"/>
      <c r="CM25" s="1252"/>
      <c r="CN25" s="1252"/>
      <c r="CO25" s="1252"/>
      <c r="CP25" s="1252"/>
      <c r="CQ25" s="1252"/>
      <c r="CR25" s="1252"/>
      <c r="CS25" s="1252"/>
      <c r="CT25" s="1252"/>
      <c r="CU25" s="1252"/>
      <c r="CV25" s="1252"/>
      <c r="CW25" s="1252"/>
      <c r="CX25" s="1252"/>
      <c r="CY25" s="1252"/>
      <c r="CZ25" s="1252"/>
      <c r="DA25" s="1252"/>
      <c r="DB25" s="1252"/>
      <c r="DC25" s="1252"/>
      <c r="DD25" s="1252"/>
      <c r="DE25" s="1252"/>
      <c r="DF25" s="1252"/>
      <c r="DG25" s="1252"/>
      <c r="DH25" s="1252"/>
      <c r="DI25" s="1252"/>
      <c r="DJ25" s="1252"/>
      <c r="DK25" s="1252"/>
      <c r="DL25" s="1252"/>
      <c r="DM25" s="1252"/>
      <c r="DN25" s="1252"/>
      <c r="DO25" s="1252"/>
      <c r="DP25" s="1252"/>
      <c r="DQ25" s="1252"/>
      <c r="DR25" s="1252"/>
      <c r="DS25" s="1252"/>
      <c r="DT25" s="1252"/>
    </row>
    <row r="26" spans="1:134" s="439" customFormat="1" ht="14.45" customHeight="1" x14ac:dyDescent="0.15">
      <c r="A26" s="558"/>
      <c r="B26" s="558"/>
      <c r="C26" s="558"/>
      <c r="D26" s="446"/>
      <c r="E26" s="446"/>
      <c r="F26" s="446"/>
      <c r="G26" s="446"/>
      <c r="H26" s="446"/>
      <c r="I26" s="446"/>
      <c r="J26" s="446"/>
      <c r="K26" s="447"/>
      <c r="L26" s="447"/>
      <c r="M26" s="447"/>
      <c r="N26" s="447"/>
      <c r="O26" s="447"/>
      <c r="P26" s="447"/>
      <c r="Q26" s="447"/>
      <c r="R26" s="447"/>
      <c r="S26" s="447"/>
      <c r="T26" s="447"/>
      <c r="U26" s="447"/>
      <c r="V26" s="447"/>
      <c r="W26" s="447"/>
      <c r="X26" s="447"/>
      <c r="Y26" s="447"/>
      <c r="Z26" s="447"/>
      <c r="AA26" s="447"/>
      <c r="AB26" s="447"/>
      <c r="AC26" s="1264"/>
      <c r="AD26" s="1264"/>
      <c r="AE26" s="1264"/>
      <c r="AF26" s="1264"/>
      <c r="AG26" s="1264"/>
      <c r="AH26" s="1264"/>
      <c r="AI26" s="1264"/>
      <c r="AJ26" s="1264"/>
      <c r="AK26" s="1264"/>
      <c r="AL26" s="1264"/>
      <c r="AM26" s="1264"/>
      <c r="AN26" s="1264"/>
      <c r="AO26" s="1264"/>
      <c r="AP26" s="1264"/>
      <c r="AQ26" s="1264"/>
      <c r="AR26" s="1264"/>
      <c r="AS26" s="1264"/>
      <c r="AT26" s="1264"/>
      <c r="AU26" s="1264"/>
      <c r="AV26" s="1264"/>
      <c r="AW26" s="1264"/>
      <c r="AX26" s="1264"/>
      <c r="AY26" s="1264"/>
      <c r="AZ26" s="1264"/>
      <c r="BA26" s="1264"/>
      <c r="BB26" s="1264"/>
      <c r="BC26" s="1264"/>
      <c r="BD26" s="1264"/>
      <c r="BE26" s="1264"/>
      <c r="BF26" s="1264"/>
      <c r="BG26" s="1264"/>
      <c r="BH26" s="1264"/>
      <c r="BI26" s="1264"/>
      <c r="BJ26" s="1264"/>
      <c r="BK26" s="1264"/>
      <c r="BL26" s="1264"/>
      <c r="BM26" s="1264"/>
      <c r="BN26" s="1264"/>
      <c r="BO26" s="1264"/>
      <c r="BP26" s="1264"/>
      <c r="BQ26" s="1264"/>
      <c r="BR26" s="1264"/>
      <c r="BS26" s="1264"/>
      <c r="BT26" s="1264"/>
      <c r="BU26" s="1264"/>
      <c r="BV26" s="1264"/>
      <c r="BW26" s="1264"/>
      <c r="BX26" s="1264"/>
      <c r="BY26" s="1264"/>
      <c r="BZ26" s="1264"/>
      <c r="CA26" s="1264"/>
      <c r="CB26" s="1264"/>
      <c r="CC26" s="1264"/>
      <c r="CD26" s="1264"/>
      <c r="CE26" s="1264"/>
      <c r="CF26" s="1264"/>
      <c r="CG26" s="1264"/>
      <c r="CH26" s="1264"/>
      <c r="CI26" s="1264"/>
      <c r="CJ26" s="1264"/>
      <c r="CK26" s="1264"/>
      <c r="CL26" s="1264"/>
      <c r="CM26" s="1264"/>
      <c r="CN26" s="1264"/>
      <c r="CO26" s="1264"/>
      <c r="CP26" s="1264"/>
      <c r="CQ26" s="1264"/>
      <c r="CR26" s="1264"/>
      <c r="CS26" s="1264"/>
      <c r="CT26" s="1264"/>
      <c r="CU26" s="1264"/>
      <c r="CV26" s="1264"/>
      <c r="CW26" s="1264"/>
      <c r="CX26" s="1264"/>
      <c r="CY26" s="1264"/>
      <c r="CZ26" s="1264"/>
      <c r="DA26" s="1264"/>
      <c r="DB26" s="1264"/>
      <c r="DC26" s="1264"/>
      <c r="DD26" s="1264"/>
      <c r="DE26" s="1264"/>
      <c r="DF26" s="1264"/>
      <c r="DG26" s="1264"/>
      <c r="DH26" s="1264"/>
      <c r="DI26" s="1264"/>
      <c r="DJ26" s="1264"/>
      <c r="DK26" s="1264"/>
      <c r="DL26" s="1264"/>
      <c r="DM26" s="1264"/>
      <c r="DN26" s="1264"/>
      <c r="DO26" s="1264"/>
      <c r="DP26" s="1264"/>
      <c r="DQ26" s="1264"/>
      <c r="DR26" s="1264"/>
      <c r="DS26" s="1264"/>
      <c r="DT26" s="1264"/>
      <c r="DU26" s="1264"/>
      <c r="DV26" s="1264"/>
      <c r="DW26" s="1264"/>
      <c r="DX26" s="1264"/>
      <c r="DY26" s="1264"/>
      <c r="DZ26" s="1264"/>
      <c r="EA26" s="1264"/>
      <c r="EB26" s="1264"/>
      <c r="EC26" s="1264"/>
      <c r="ED26" s="1264"/>
    </row>
    <row r="27" spans="1:134" ht="15" customHeight="1" x14ac:dyDescent="0.15">
      <c r="A27" s="1252"/>
      <c r="B27" s="1252"/>
      <c r="C27" s="1252"/>
      <c r="D27" s="1252"/>
      <c r="E27" s="1252"/>
      <c r="F27" s="1252"/>
      <c r="G27" s="1252"/>
      <c r="H27" s="1252"/>
      <c r="I27" s="1252"/>
      <c r="J27" s="1252"/>
      <c r="K27" s="1252"/>
      <c r="L27" s="1252"/>
      <c r="M27" s="1252"/>
      <c r="N27" s="1252"/>
      <c r="O27" s="1252"/>
      <c r="P27" s="1252"/>
      <c r="Q27" s="1252"/>
      <c r="R27" s="1252"/>
      <c r="S27" s="1252"/>
      <c r="T27" s="1252"/>
      <c r="U27" s="1252"/>
      <c r="V27" s="1252"/>
      <c r="W27" s="1252"/>
      <c r="X27" s="1252"/>
      <c r="Y27" s="1252"/>
      <c r="Z27" s="1252"/>
      <c r="AA27" s="1252"/>
      <c r="AB27" s="443"/>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c r="CB27" s="1252"/>
      <c r="CC27" s="1252"/>
      <c r="CD27" s="1252"/>
      <c r="CE27" s="1252"/>
      <c r="CF27" s="1252"/>
      <c r="CG27" s="1252"/>
      <c r="CH27" s="1252"/>
      <c r="CI27" s="1252"/>
      <c r="CJ27" s="1252"/>
      <c r="CK27" s="1252"/>
      <c r="CL27" s="1252"/>
      <c r="CM27" s="1252"/>
      <c r="CN27" s="1252"/>
      <c r="CO27" s="1252"/>
      <c r="CP27" s="1252"/>
      <c r="CQ27" s="1252"/>
      <c r="CR27" s="1252"/>
      <c r="CS27" s="1252"/>
      <c r="CT27" s="1252"/>
      <c r="CU27" s="1252"/>
      <c r="CV27" s="1252"/>
      <c r="CW27" s="1252"/>
      <c r="CX27" s="1252"/>
      <c r="CY27" s="1252"/>
      <c r="CZ27" s="1252"/>
      <c r="DA27" s="1252"/>
      <c r="DB27" s="1252"/>
      <c r="DC27" s="1252"/>
      <c r="DD27" s="1252"/>
      <c r="DE27" s="1252"/>
      <c r="DF27" s="1252"/>
      <c r="DG27" s="1252"/>
      <c r="DH27" s="1252"/>
      <c r="DI27" s="1252"/>
      <c r="DJ27" s="1252"/>
      <c r="DK27" s="1252"/>
      <c r="DL27" s="1252"/>
      <c r="DM27" s="1252"/>
      <c r="DN27" s="1252"/>
      <c r="DO27" s="1252"/>
      <c r="DP27" s="1252"/>
    </row>
    <row r="28" spans="1:134" ht="15" customHeight="1" x14ac:dyDescent="0.15">
      <c r="A28" s="1252"/>
      <c r="B28" s="1252"/>
      <c r="C28" s="1252"/>
      <c r="D28" s="1252"/>
      <c r="E28" s="1252"/>
      <c r="F28" s="1252"/>
      <c r="G28" s="1252"/>
      <c r="H28" s="1252"/>
      <c r="I28" s="1252"/>
      <c r="J28" s="1252"/>
      <c r="K28" s="117"/>
      <c r="L28" s="117"/>
      <c r="M28" s="117"/>
      <c r="N28" s="117"/>
      <c r="O28" s="117"/>
      <c r="P28" s="117"/>
      <c r="Q28" s="117"/>
      <c r="R28" s="117"/>
      <c r="S28" s="117"/>
      <c r="T28" s="117"/>
      <c r="U28" s="117"/>
      <c r="V28" s="117"/>
      <c r="W28" s="117"/>
      <c r="X28" s="117"/>
      <c r="Y28" s="117"/>
      <c r="Z28" s="117"/>
      <c r="AA28" s="117"/>
      <c r="AB28" s="1256"/>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252"/>
      <c r="BJ28" s="1252"/>
      <c r="BK28" s="1252"/>
      <c r="BL28" s="1252"/>
      <c r="BM28" s="1252"/>
      <c r="BN28" s="1252"/>
      <c r="BO28" s="1252"/>
      <c r="BP28" s="1252"/>
      <c r="BQ28" s="1252"/>
      <c r="BR28" s="1252"/>
      <c r="BS28" s="1252"/>
      <c r="BT28" s="1252"/>
      <c r="BU28" s="1252"/>
      <c r="BV28" s="1252"/>
      <c r="BW28" s="1252"/>
      <c r="BX28" s="1252"/>
      <c r="BY28" s="1252"/>
      <c r="BZ28" s="1252"/>
      <c r="CA28" s="1252"/>
      <c r="CB28" s="1252"/>
      <c r="CC28" s="1252"/>
      <c r="CD28" s="1252"/>
      <c r="CE28" s="1252"/>
      <c r="CF28" s="1252"/>
      <c r="CG28" s="1252"/>
      <c r="CH28" s="1252"/>
      <c r="CI28" s="1252"/>
      <c r="CJ28" s="1252"/>
      <c r="CK28" s="1252"/>
      <c r="CL28" s="1252"/>
      <c r="CM28" s="1252"/>
      <c r="CN28" s="1252"/>
      <c r="CO28" s="1252"/>
      <c r="CP28" s="1252"/>
      <c r="CQ28" s="1252"/>
      <c r="CR28" s="1252"/>
      <c r="CS28" s="1252"/>
      <c r="CT28" s="1252"/>
      <c r="CU28" s="1252"/>
      <c r="CV28" s="1252"/>
      <c r="CW28" s="1252"/>
      <c r="CX28" s="1252"/>
      <c r="CY28" s="1252"/>
      <c r="CZ28" s="1252"/>
      <c r="DA28" s="1252"/>
      <c r="DB28" s="1252"/>
      <c r="DC28" s="1252"/>
      <c r="DD28" s="1252"/>
      <c r="DE28" s="1252"/>
      <c r="DF28" s="1252"/>
      <c r="DG28" s="1252"/>
      <c r="DH28" s="1252"/>
      <c r="DI28" s="1252"/>
      <c r="DJ28" s="1252"/>
      <c r="DK28" s="1252"/>
      <c r="DL28" s="1252"/>
      <c r="DM28" s="1252"/>
      <c r="DN28" s="1252"/>
      <c r="DO28" s="1252"/>
      <c r="DP28" s="1252"/>
    </row>
    <row r="29" spans="1:134" ht="15" customHeight="1" x14ac:dyDescent="0.15">
      <c r="A29" s="576"/>
      <c r="B29" s="576"/>
      <c r="C29" s="576"/>
      <c r="D29" s="1252"/>
      <c r="E29" s="1252"/>
      <c r="F29" s="1252"/>
      <c r="G29" s="1252"/>
      <c r="H29" s="1252"/>
      <c r="I29" s="1252"/>
      <c r="J29" s="1252"/>
      <c r="K29" s="117"/>
      <c r="L29" s="117"/>
      <c r="M29" s="117"/>
      <c r="N29" s="117"/>
      <c r="O29" s="117"/>
      <c r="P29" s="117"/>
      <c r="Q29" s="117"/>
      <c r="R29" s="117"/>
      <c r="S29" s="117"/>
      <c r="T29" s="117"/>
      <c r="U29" s="117"/>
      <c r="V29" s="117"/>
      <c r="W29" s="117"/>
      <c r="X29" s="117"/>
      <c r="Y29" s="117"/>
      <c r="Z29" s="117"/>
      <c r="AA29" s="117"/>
      <c r="AB29" s="1256"/>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252"/>
      <c r="BJ29" s="1252"/>
      <c r="BK29" s="1252"/>
      <c r="BL29" s="1252"/>
      <c r="BM29" s="1252"/>
      <c r="BN29" s="1252"/>
      <c r="BO29" s="1252"/>
      <c r="BP29" s="1252"/>
      <c r="BQ29" s="1252"/>
      <c r="BR29" s="1252"/>
      <c r="BS29" s="1252"/>
      <c r="BT29" s="1252"/>
      <c r="BU29" s="1252"/>
      <c r="BV29" s="1252"/>
      <c r="BW29" s="1252"/>
      <c r="BX29" s="1252"/>
      <c r="BY29" s="1252"/>
      <c r="BZ29" s="1252"/>
      <c r="CA29" s="1252"/>
      <c r="CB29" s="1252"/>
      <c r="CC29" s="1252"/>
      <c r="CD29" s="1252"/>
      <c r="CE29" s="1252"/>
      <c r="CF29" s="1252"/>
      <c r="CG29" s="1252"/>
      <c r="CH29" s="1252"/>
      <c r="CI29" s="1252"/>
      <c r="CJ29" s="1252"/>
      <c r="CK29" s="1252"/>
      <c r="CL29" s="1252"/>
      <c r="CM29" s="1252"/>
      <c r="CN29" s="1252"/>
      <c r="CO29" s="1252"/>
      <c r="CP29" s="1252"/>
      <c r="CQ29" s="1252"/>
      <c r="CR29" s="1252"/>
      <c r="CS29" s="1252"/>
      <c r="CT29" s="1252"/>
      <c r="CU29" s="1252"/>
      <c r="CV29" s="1252"/>
      <c r="CW29" s="1252"/>
      <c r="CX29" s="1252"/>
      <c r="CY29" s="1252"/>
      <c r="CZ29" s="1252"/>
      <c r="DA29" s="1252"/>
      <c r="DB29" s="1252"/>
      <c r="DC29" s="1252"/>
      <c r="DD29" s="1252"/>
      <c r="DE29" s="1252"/>
      <c r="DF29" s="1252"/>
      <c r="DG29" s="1252"/>
      <c r="DH29" s="1252"/>
      <c r="DI29" s="1252"/>
      <c r="DJ29" s="1252"/>
      <c r="DK29" s="1252"/>
      <c r="DL29" s="1252"/>
      <c r="DM29" s="1252"/>
      <c r="DN29" s="1252"/>
      <c r="DO29" s="1252"/>
      <c r="DP29" s="1252"/>
    </row>
    <row r="30" spans="1:134" ht="15" customHeight="1" x14ac:dyDescent="0.15">
      <c r="A30" s="1252"/>
      <c r="B30" s="1252"/>
      <c r="C30" s="1252"/>
      <c r="D30" s="598"/>
      <c r="E30" s="598"/>
      <c r="F30" s="598"/>
      <c r="G30" s="598"/>
      <c r="H30" s="598"/>
      <c r="I30" s="598"/>
      <c r="J30" s="598"/>
      <c r="K30" s="1252"/>
      <c r="L30" s="1252"/>
      <c r="M30" s="1252"/>
      <c r="N30" s="1252"/>
      <c r="O30" s="1252"/>
      <c r="P30" s="1252"/>
      <c r="Q30" s="1252"/>
      <c r="R30" s="1252"/>
      <c r="S30" s="1252"/>
      <c r="T30" s="1252"/>
      <c r="U30" s="1252"/>
      <c r="V30" s="1252"/>
      <c r="W30" s="1252"/>
      <c r="X30" s="1252"/>
      <c r="Y30" s="1252"/>
      <c r="Z30" s="1252"/>
      <c r="AA30" s="1252"/>
      <c r="AB30" s="443"/>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c r="CB30" s="1252"/>
      <c r="CC30" s="1252"/>
      <c r="CD30" s="1252"/>
      <c r="CE30" s="1252"/>
      <c r="CF30" s="1252"/>
      <c r="CG30" s="1252"/>
      <c r="CH30" s="1252"/>
      <c r="CI30" s="1252"/>
      <c r="CJ30" s="1252"/>
      <c r="CK30" s="1252"/>
      <c r="CL30" s="1252"/>
      <c r="CM30" s="1252"/>
      <c r="CN30" s="1252"/>
      <c r="CO30" s="1252"/>
      <c r="CP30" s="1252"/>
      <c r="CQ30" s="1252"/>
      <c r="CR30" s="1252"/>
      <c r="CS30" s="1252"/>
      <c r="CT30" s="1252"/>
      <c r="CU30" s="1252"/>
      <c r="CV30" s="1252"/>
      <c r="CW30" s="1252"/>
      <c r="CX30" s="1252"/>
      <c r="CY30" s="1252"/>
      <c r="CZ30" s="1252"/>
      <c r="DA30" s="1252"/>
      <c r="DB30" s="1252"/>
      <c r="DC30" s="1252"/>
      <c r="DD30" s="1252"/>
      <c r="DE30" s="1252"/>
      <c r="DF30" s="1252"/>
      <c r="DG30" s="1252"/>
      <c r="DH30" s="1252"/>
      <c r="DI30" s="1252"/>
      <c r="DJ30" s="1252"/>
      <c r="DK30" s="1252"/>
      <c r="DL30" s="1252"/>
      <c r="DM30" s="1252"/>
      <c r="DN30" s="1252"/>
      <c r="DO30" s="1252"/>
      <c r="DP30" s="1252"/>
    </row>
    <row r="31" spans="1:134" ht="15" customHeight="1" x14ac:dyDescent="0.15">
      <c r="A31" s="1252"/>
      <c r="B31" s="1252"/>
      <c r="C31" s="1252"/>
      <c r="D31" s="598"/>
      <c r="E31" s="598"/>
      <c r="F31" s="598"/>
      <c r="G31" s="598"/>
      <c r="H31" s="598"/>
      <c r="I31" s="598"/>
      <c r="J31" s="598"/>
      <c r="K31" s="1252"/>
      <c r="L31" s="1252"/>
      <c r="M31" s="1252"/>
      <c r="N31" s="1252"/>
      <c r="O31" s="1252"/>
      <c r="P31" s="1252"/>
      <c r="Q31" s="1252"/>
      <c r="R31" s="1252"/>
      <c r="S31" s="1252"/>
      <c r="T31" s="1252"/>
      <c r="U31" s="1252"/>
      <c r="V31" s="1252"/>
      <c r="W31" s="1252"/>
      <c r="X31" s="1252"/>
      <c r="Y31" s="1252"/>
      <c r="Z31" s="1252"/>
      <c r="AA31" s="1252"/>
      <c r="AB31" s="443"/>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c r="CB31" s="1252"/>
      <c r="CC31" s="1252"/>
      <c r="CD31" s="1252"/>
      <c r="CE31" s="1252"/>
      <c r="CF31" s="1252"/>
      <c r="CG31" s="1252"/>
      <c r="CH31" s="1252"/>
      <c r="CI31" s="1252"/>
      <c r="CJ31" s="1252"/>
      <c r="CK31" s="1252"/>
      <c r="CL31" s="1252"/>
      <c r="CM31" s="1252"/>
      <c r="CN31" s="1252"/>
      <c r="CO31" s="1252"/>
      <c r="CP31" s="1252"/>
      <c r="CQ31" s="1252"/>
      <c r="CR31" s="1252"/>
      <c r="CS31" s="1252"/>
      <c r="CT31" s="1252"/>
      <c r="CU31" s="1252"/>
      <c r="CV31" s="1252"/>
      <c r="CW31" s="1252"/>
      <c r="CX31" s="1252"/>
      <c r="CY31" s="1252"/>
      <c r="CZ31" s="1252"/>
      <c r="DA31" s="1252"/>
      <c r="DB31" s="1252"/>
      <c r="DC31" s="1252"/>
      <c r="DD31" s="1252"/>
      <c r="DE31" s="1252"/>
      <c r="DF31" s="1252"/>
      <c r="DG31" s="1252"/>
      <c r="DH31" s="1252"/>
      <c r="DI31" s="1252"/>
      <c r="DJ31" s="1252"/>
      <c r="DK31" s="1252"/>
      <c r="DL31" s="1252"/>
      <c r="DM31" s="1252"/>
      <c r="DN31" s="1252"/>
      <c r="DO31" s="1252"/>
      <c r="DP31" s="1252"/>
    </row>
    <row r="32" spans="1:134" ht="15" customHeight="1" x14ac:dyDescent="0.15">
      <c r="A32" s="1252"/>
      <c r="B32" s="1252"/>
      <c r="C32" s="1252"/>
      <c r="D32" s="599"/>
      <c r="E32" s="599"/>
      <c r="F32" s="599"/>
      <c r="G32" s="599"/>
      <c r="H32" s="599"/>
      <c r="I32" s="599"/>
      <c r="J32" s="599"/>
      <c r="K32" s="1252"/>
      <c r="L32" s="1252"/>
      <c r="M32" s="1252"/>
      <c r="N32" s="1252"/>
      <c r="O32" s="1252"/>
      <c r="P32" s="1252"/>
      <c r="Q32" s="1252"/>
      <c r="R32" s="1252"/>
      <c r="S32" s="1252"/>
      <c r="T32" s="1252"/>
      <c r="U32" s="1252"/>
      <c r="V32" s="1252"/>
      <c r="W32" s="1252"/>
      <c r="X32" s="1252"/>
      <c r="Y32" s="1252"/>
      <c r="Z32" s="1252"/>
      <c r="AA32" s="1252"/>
      <c r="AB32" s="443"/>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c r="CB32" s="1252"/>
      <c r="CC32" s="1252"/>
      <c r="CD32" s="1252"/>
      <c r="CE32" s="1252"/>
      <c r="CF32" s="1252"/>
      <c r="CG32" s="1252"/>
      <c r="CH32" s="1252"/>
      <c r="CI32" s="1252"/>
      <c r="CJ32" s="1252"/>
      <c r="CK32" s="1252"/>
      <c r="CL32" s="1252"/>
      <c r="CM32" s="1252"/>
      <c r="CN32" s="1252"/>
      <c r="CO32" s="1252"/>
      <c r="CP32" s="1252"/>
      <c r="CQ32" s="1252"/>
      <c r="CR32" s="1252"/>
      <c r="CS32" s="1252"/>
      <c r="CT32" s="1252"/>
      <c r="CU32" s="1252"/>
      <c r="CV32" s="1252"/>
      <c r="CW32" s="1252"/>
      <c r="CX32" s="1252"/>
      <c r="CY32" s="1252"/>
      <c r="CZ32" s="1252"/>
      <c r="DA32" s="1252"/>
      <c r="DB32" s="1252"/>
      <c r="DC32" s="1252"/>
      <c r="DD32" s="1252"/>
      <c r="DE32" s="1252"/>
      <c r="DF32" s="1252"/>
      <c r="DG32" s="1252"/>
      <c r="DH32" s="1252"/>
      <c r="DI32" s="1252"/>
      <c r="DJ32" s="1252"/>
      <c r="DK32" s="1252"/>
      <c r="DL32" s="1252"/>
      <c r="DM32" s="1252"/>
      <c r="DN32" s="1252"/>
      <c r="DO32" s="1252"/>
      <c r="DP32" s="1252"/>
    </row>
    <row r="33" spans="1:134" ht="15" customHeight="1" x14ac:dyDescent="0.15">
      <c r="A33" s="576"/>
      <c r="B33" s="576"/>
      <c r="C33" s="576"/>
      <c r="D33" s="576"/>
      <c r="E33" s="576"/>
      <c r="F33" s="576"/>
      <c r="G33" s="576"/>
      <c r="H33" s="576"/>
      <c r="I33" s="1252"/>
      <c r="J33" s="1252"/>
      <c r="K33" s="1252"/>
      <c r="L33" s="1252"/>
      <c r="M33" s="1252"/>
      <c r="N33" s="1252"/>
      <c r="O33" s="1252"/>
      <c r="P33" s="1252"/>
      <c r="Q33" s="1252"/>
      <c r="R33" s="1252"/>
      <c r="S33" s="1252"/>
      <c r="T33" s="1252"/>
      <c r="U33" s="1252"/>
      <c r="V33" s="1252"/>
      <c r="W33" s="1252"/>
      <c r="X33" s="1252"/>
      <c r="Y33" s="1252"/>
      <c r="Z33" s="1252"/>
      <c r="AA33" s="1252"/>
      <c r="AB33" s="443"/>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c r="CB33" s="1252"/>
      <c r="CC33" s="1252"/>
      <c r="CD33" s="1252"/>
      <c r="CE33" s="1252"/>
      <c r="CF33" s="1252"/>
      <c r="CG33" s="1252"/>
      <c r="CH33" s="1252"/>
      <c r="CI33" s="1252"/>
      <c r="CJ33" s="1252"/>
      <c r="CK33" s="1252"/>
      <c r="CL33" s="1252"/>
      <c r="CM33" s="1252"/>
      <c r="CN33" s="1252"/>
      <c r="CO33" s="1252"/>
      <c r="CP33" s="1252"/>
      <c r="CQ33" s="1252"/>
      <c r="CR33" s="1252"/>
      <c r="CS33" s="1252"/>
      <c r="CT33" s="1252"/>
      <c r="CU33" s="1252"/>
      <c r="CV33" s="1252"/>
      <c r="CW33" s="1252"/>
      <c r="CX33" s="1252"/>
      <c r="CY33" s="1252"/>
      <c r="CZ33" s="1252"/>
      <c r="DA33" s="1252"/>
      <c r="DB33" s="1252"/>
      <c r="DC33" s="1252"/>
      <c r="DD33" s="1252"/>
      <c r="DE33" s="1252"/>
      <c r="DF33" s="1252"/>
      <c r="DG33" s="1252"/>
      <c r="DH33" s="1252"/>
      <c r="DI33" s="1252"/>
      <c r="DJ33" s="1252"/>
      <c r="DK33" s="1252"/>
      <c r="DL33" s="1252"/>
      <c r="DM33" s="1252"/>
      <c r="DN33" s="1252"/>
      <c r="DO33" s="1252"/>
      <c r="DP33" s="1252"/>
    </row>
    <row r="34" spans="1:134" ht="15" customHeight="1" x14ac:dyDescent="0.15">
      <c r="A34" s="576"/>
      <c r="B34" s="576"/>
      <c r="C34" s="576"/>
      <c r="D34" s="576"/>
      <c r="E34" s="576"/>
      <c r="F34" s="576"/>
      <c r="G34" s="576"/>
      <c r="H34" s="576"/>
      <c r="I34" s="1252"/>
      <c r="J34" s="1252"/>
      <c r="K34" s="1252"/>
      <c r="L34" s="1252"/>
      <c r="M34" s="1252"/>
      <c r="N34" s="1252"/>
      <c r="O34" s="1252"/>
      <c r="P34" s="1252"/>
      <c r="Q34" s="1252"/>
      <c r="R34" s="1252"/>
      <c r="S34" s="1252"/>
      <c r="T34" s="1252"/>
      <c r="U34" s="1252"/>
      <c r="V34" s="1252"/>
      <c r="W34" s="1252"/>
      <c r="X34" s="1252"/>
      <c r="Y34" s="1252"/>
      <c r="Z34" s="1252"/>
      <c r="AA34" s="1252"/>
      <c r="AB34" s="443"/>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c r="CB34" s="1252"/>
      <c r="CC34" s="1252"/>
      <c r="CD34" s="1252"/>
      <c r="CE34" s="1252"/>
      <c r="CF34" s="1252"/>
      <c r="CG34" s="1252"/>
      <c r="CH34" s="1252"/>
      <c r="CI34" s="1252"/>
      <c r="CJ34" s="1252"/>
      <c r="CK34" s="1252"/>
      <c r="CL34" s="1252"/>
      <c r="CM34" s="1252"/>
      <c r="CN34" s="1252"/>
      <c r="CO34" s="1252"/>
      <c r="CP34" s="1252"/>
      <c r="CQ34" s="1252"/>
      <c r="CR34" s="1252"/>
      <c r="CS34" s="1252"/>
      <c r="CT34" s="1252"/>
      <c r="CU34" s="1252"/>
      <c r="CV34" s="1252"/>
      <c r="CW34" s="1252"/>
      <c r="CX34" s="1252"/>
      <c r="CY34" s="1252"/>
      <c r="CZ34" s="1252"/>
      <c r="DA34" s="1252"/>
      <c r="DB34" s="1252"/>
      <c r="DC34" s="1252"/>
      <c r="DD34" s="1252"/>
      <c r="DE34" s="1252"/>
      <c r="DF34" s="1252"/>
      <c r="DG34" s="1252"/>
      <c r="DH34" s="1252"/>
      <c r="DI34" s="1252"/>
      <c r="DJ34" s="1252"/>
      <c r="DK34" s="1252"/>
      <c r="DL34" s="1252"/>
      <c r="DM34" s="1252"/>
      <c r="DN34" s="1252"/>
      <c r="DO34" s="1252"/>
      <c r="DP34" s="1252"/>
    </row>
    <row r="35" spans="1:134" ht="15" customHeight="1" x14ac:dyDescent="0.15">
      <c r="A35" s="576"/>
      <c r="B35" s="576"/>
      <c r="C35" s="576"/>
      <c r="D35" s="576"/>
      <c r="E35" s="576"/>
      <c r="F35" s="576"/>
      <c r="G35" s="576"/>
      <c r="H35" s="576"/>
      <c r="I35" s="1252"/>
      <c r="J35" s="1252"/>
      <c r="K35" s="1252"/>
      <c r="L35" s="1252"/>
      <c r="M35" s="1252"/>
      <c r="N35" s="1252"/>
      <c r="O35" s="1252"/>
      <c r="P35" s="1252"/>
      <c r="Q35" s="1252"/>
      <c r="R35" s="1252"/>
      <c r="S35" s="1252"/>
      <c r="T35" s="1252"/>
      <c r="U35" s="1252"/>
      <c r="V35" s="1252"/>
      <c r="W35" s="1252"/>
      <c r="X35" s="1252"/>
      <c r="Y35" s="1252"/>
      <c r="Z35" s="1252"/>
      <c r="AA35" s="1252"/>
      <c r="AB35" s="443"/>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c r="CB35" s="1252"/>
      <c r="CC35" s="1252"/>
      <c r="CD35" s="1252"/>
      <c r="CE35" s="1252"/>
      <c r="CF35" s="1252"/>
      <c r="CG35" s="1252"/>
      <c r="CH35" s="1252"/>
      <c r="CI35" s="1252"/>
      <c r="CJ35" s="1252"/>
      <c r="CK35" s="1252"/>
      <c r="CL35" s="1252"/>
      <c r="CM35" s="1252"/>
      <c r="CN35" s="1252"/>
      <c r="CO35" s="1252"/>
      <c r="CP35" s="1252"/>
      <c r="CQ35" s="1252"/>
      <c r="CR35" s="1252"/>
      <c r="CS35" s="1252"/>
      <c r="CT35" s="1252"/>
      <c r="CU35" s="1252"/>
      <c r="CV35" s="1252"/>
      <c r="CW35" s="1252"/>
      <c r="CX35" s="1252"/>
      <c r="CY35" s="1252"/>
      <c r="CZ35" s="1252"/>
      <c r="DA35" s="1252"/>
      <c r="DB35" s="1252"/>
      <c r="DC35" s="1252"/>
      <c r="DD35" s="1252"/>
      <c r="DE35" s="1252"/>
      <c r="DF35" s="1252"/>
      <c r="DG35" s="1252"/>
      <c r="DH35" s="1252"/>
      <c r="DI35" s="1252"/>
      <c r="DJ35" s="1252"/>
      <c r="DK35" s="1252"/>
      <c r="DL35" s="1252"/>
      <c r="DM35" s="1252"/>
      <c r="DN35" s="1252"/>
      <c r="DO35" s="1252"/>
      <c r="DP35" s="1252"/>
    </row>
    <row r="36" spans="1:134" ht="15" customHeight="1" x14ac:dyDescent="0.15">
      <c r="A36" s="576"/>
      <c r="B36" s="576"/>
      <c r="C36" s="576"/>
      <c r="D36" s="576"/>
      <c r="E36" s="576"/>
      <c r="F36" s="576"/>
      <c r="G36" s="576"/>
      <c r="H36" s="576"/>
      <c r="I36" s="1252"/>
      <c r="J36" s="1252"/>
      <c r="K36" s="561"/>
      <c r="L36" s="561"/>
      <c r="M36" s="561"/>
      <c r="N36" s="561"/>
      <c r="O36" s="561"/>
      <c r="P36" s="561"/>
      <c r="Q36" s="561"/>
      <c r="R36" s="561"/>
      <c r="S36" s="561"/>
      <c r="T36" s="561"/>
      <c r="U36" s="561"/>
      <c r="V36" s="561"/>
      <c r="W36" s="561"/>
      <c r="X36" s="561"/>
      <c r="Y36" s="561"/>
      <c r="Z36" s="561"/>
      <c r="AA36" s="561"/>
      <c r="AB36" s="443"/>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1252"/>
      <c r="BQ36" s="1252"/>
      <c r="BR36" s="1252"/>
      <c r="BS36" s="1252"/>
      <c r="BT36" s="1252"/>
      <c r="BU36" s="1252"/>
      <c r="BV36" s="1252"/>
      <c r="BW36" s="1252"/>
      <c r="BX36" s="1252"/>
      <c r="BY36" s="1252"/>
      <c r="BZ36" s="1252"/>
      <c r="CA36" s="1252"/>
      <c r="CB36" s="1252"/>
      <c r="CC36" s="1252"/>
      <c r="CD36" s="1252"/>
      <c r="CE36" s="1252"/>
      <c r="CF36" s="1252"/>
      <c r="CG36" s="1252"/>
      <c r="CH36" s="1252"/>
      <c r="CI36" s="1252"/>
      <c r="CJ36" s="1252"/>
      <c r="CK36" s="1252"/>
      <c r="CL36" s="1252"/>
      <c r="CM36" s="1252"/>
      <c r="CN36" s="1252"/>
      <c r="CO36" s="1252"/>
      <c r="CP36" s="1252"/>
      <c r="CQ36" s="1252"/>
      <c r="CR36" s="1252"/>
      <c r="CS36" s="1252"/>
      <c r="CT36" s="1252"/>
      <c r="CU36" s="1252"/>
      <c r="CV36" s="1252"/>
      <c r="CW36" s="1252"/>
      <c r="CX36" s="1252"/>
      <c r="CY36" s="1252"/>
      <c r="CZ36" s="1252"/>
      <c r="DA36" s="1252"/>
      <c r="DB36" s="1252"/>
      <c r="DC36" s="1252"/>
      <c r="DD36" s="1252"/>
      <c r="DE36" s="1252"/>
      <c r="DF36" s="1252"/>
      <c r="DG36" s="1252"/>
      <c r="DH36" s="1252"/>
      <c r="DI36" s="1252"/>
      <c r="DJ36" s="1252"/>
      <c r="DK36" s="1252"/>
      <c r="DL36" s="1252"/>
      <c r="DM36" s="1252"/>
      <c r="DN36" s="1252"/>
      <c r="DO36" s="1252"/>
      <c r="DP36" s="1252"/>
    </row>
    <row r="37" spans="1:134" ht="15" customHeight="1" x14ac:dyDescent="0.15">
      <c r="A37" s="1252"/>
      <c r="B37" s="1252"/>
      <c r="C37" s="1252"/>
      <c r="D37" s="1252"/>
      <c r="E37" s="1252"/>
      <c r="F37" s="1252"/>
      <c r="G37" s="1252"/>
      <c r="H37" s="1252"/>
      <c r="I37" s="1252"/>
      <c r="J37" s="1252"/>
      <c r="K37" s="561"/>
      <c r="L37" s="561"/>
      <c r="M37" s="561"/>
      <c r="N37" s="561"/>
      <c r="O37" s="561"/>
      <c r="P37" s="561"/>
      <c r="Q37" s="561"/>
      <c r="R37" s="561"/>
      <c r="S37" s="561"/>
      <c r="T37" s="561"/>
      <c r="U37" s="561"/>
      <c r="V37" s="561"/>
      <c r="W37" s="561"/>
      <c r="X37" s="561"/>
      <c r="Y37" s="561"/>
      <c r="Z37" s="561"/>
      <c r="AA37" s="561"/>
      <c r="AB37" s="443"/>
      <c r="AC37" s="426"/>
      <c r="AD37" s="426"/>
      <c r="AE37" s="426"/>
      <c r="AF37" s="426"/>
      <c r="AG37" s="426"/>
      <c r="AH37" s="426"/>
      <c r="AI37" s="426"/>
      <c r="AJ37" s="561"/>
      <c r="AK37" s="561"/>
      <c r="AL37" s="561"/>
      <c r="AM37" s="561"/>
      <c r="AN37" s="561"/>
      <c r="AO37" s="561"/>
      <c r="AP37" s="561"/>
      <c r="AQ37" s="561"/>
      <c r="AR37" s="426"/>
      <c r="AS37" s="426"/>
      <c r="AT37" s="426"/>
      <c r="AU37" s="426"/>
      <c r="AV37" s="426"/>
      <c r="AW37" s="426"/>
      <c r="AX37" s="426"/>
      <c r="AY37" s="426"/>
      <c r="AZ37" s="561"/>
      <c r="BA37" s="561"/>
      <c r="BB37" s="561"/>
      <c r="BC37" s="561"/>
      <c r="BD37" s="561"/>
      <c r="BE37" s="561"/>
      <c r="BF37" s="561"/>
      <c r="BG37" s="561"/>
      <c r="BH37" s="426"/>
      <c r="BI37" s="426"/>
      <c r="BJ37" s="426"/>
      <c r="BK37" s="426"/>
      <c r="BL37" s="426"/>
      <c r="BM37" s="426"/>
      <c r="BN37" s="426"/>
      <c r="BO37" s="426"/>
      <c r="BP37" s="1252"/>
      <c r="BQ37" s="1252"/>
      <c r="BR37" s="1252"/>
      <c r="BS37" s="1252"/>
      <c r="BT37" s="1252"/>
      <c r="BU37" s="1252"/>
      <c r="BV37" s="1252"/>
      <c r="BW37" s="1252"/>
      <c r="BX37" s="1252"/>
      <c r="BY37" s="1252"/>
      <c r="BZ37" s="1252"/>
      <c r="CA37" s="1252"/>
      <c r="CB37" s="1252"/>
      <c r="CC37" s="1252"/>
      <c r="CD37" s="1252"/>
      <c r="CE37" s="1252"/>
      <c r="CF37" s="1252"/>
      <c r="CG37" s="1252"/>
      <c r="CH37" s="1252"/>
      <c r="CI37" s="1252"/>
      <c r="CJ37" s="1252"/>
      <c r="CK37" s="1252"/>
      <c r="CL37" s="1252"/>
      <c r="CM37" s="1252"/>
      <c r="CN37" s="1252"/>
      <c r="CO37" s="1252"/>
      <c r="CP37" s="1252"/>
      <c r="CQ37" s="1252"/>
      <c r="CR37" s="1252"/>
      <c r="CS37" s="1252"/>
      <c r="CT37" s="1252"/>
      <c r="CU37" s="1252"/>
      <c r="CV37" s="1252"/>
      <c r="CW37" s="1252"/>
      <c r="CX37" s="1252"/>
      <c r="CY37" s="1252"/>
      <c r="CZ37" s="1252"/>
    </row>
    <row r="38" spans="1:134" ht="15" customHeight="1" x14ac:dyDescent="0.15">
      <c r="A38" s="1252"/>
      <c r="B38" s="1252"/>
      <c r="C38" s="1252"/>
      <c r="D38" s="1252"/>
      <c r="E38" s="1252"/>
      <c r="F38" s="1252"/>
      <c r="G38" s="1252"/>
      <c r="H38" s="1252"/>
      <c r="I38" s="1252"/>
      <c r="J38" s="1252"/>
      <c r="K38" s="593"/>
      <c r="L38" s="593"/>
      <c r="M38" s="593"/>
      <c r="N38" s="593"/>
      <c r="O38" s="593"/>
      <c r="P38" s="593"/>
      <c r="Q38" s="593"/>
      <c r="R38" s="593"/>
      <c r="S38" s="593"/>
      <c r="T38" s="595"/>
      <c r="U38" s="595"/>
      <c r="V38" s="595"/>
      <c r="W38" s="595"/>
      <c r="X38" s="595"/>
      <c r="Y38" s="595"/>
      <c r="Z38" s="595"/>
      <c r="AA38" s="595"/>
      <c r="AB38" s="443"/>
      <c r="AC38" s="595"/>
      <c r="AD38" s="595"/>
      <c r="AE38" s="595"/>
      <c r="AF38" s="595"/>
      <c r="AG38" s="595"/>
      <c r="AH38" s="595"/>
      <c r="AI38" s="595"/>
      <c r="AJ38" s="595"/>
      <c r="AK38" s="595"/>
      <c r="AL38" s="595"/>
      <c r="AM38" s="595"/>
      <c r="AN38" s="595"/>
      <c r="AO38" s="595"/>
      <c r="AP38" s="595"/>
      <c r="AQ38" s="595"/>
      <c r="AR38" s="595"/>
      <c r="AS38" s="595"/>
      <c r="AT38" s="595"/>
      <c r="AU38" s="595"/>
      <c r="AV38" s="595"/>
      <c r="AW38" s="595"/>
      <c r="AX38" s="595"/>
      <c r="AY38" s="595"/>
      <c r="AZ38" s="595"/>
      <c r="BA38" s="595"/>
      <c r="BB38" s="595"/>
      <c r="BC38" s="595"/>
      <c r="BD38" s="595"/>
      <c r="BE38" s="595"/>
      <c r="BF38" s="595"/>
      <c r="BG38" s="595"/>
      <c r="BH38" s="595"/>
      <c r="BI38" s="595"/>
      <c r="BJ38" s="595"/>
      <c r="BK38" s="595"/>
      <c r="BL38" s="595"/>
      <c r="BM38" s="595"/>
      <c r="BN38" s="595"/>
      <c r="BO38" s="595"/>
      <c r="BP38" s="1252"/>
      <c r="BQ38" s="1252"/>
      <c r="BR38" s="1252"/>
      <c r="BS38" s="1252"/>
      <c r="BT38" s="1252"/>
      <c r="BU38" s="1252"/>
      <c r="BV38" s="1252"/>
      <c r="BW38" s="1252"/>
      <c r="BX38" s="1252"/>
      <c r="BY38" s="1252"/>
      <c r="BZ38" s="1252"/>
      <c r="CA38" s="1252"/>
      <c r="CB38" s="1252"/>
      <c r="CC38" s="1252"/>
      <c r="CD38" s="1252"/>
      <c r="CE38" s="1252"/>
      <c r="CF38" s="1252"/>
      <c r="CG38" s="1252"/>
      <c r="CH38" s="1252"/>
      <c r="CI38" s="1252"/>
      <c r="CJ38" s="1252"/>
      <c r="CK38" s="1252"/>
      <c r="CL38" s="1252"/>
      <c r="CM38" s="1252"/>
      <c r="CN38" s="1252"/>
      <c r="CO38" s="1252"/>
      <c r="CP38" s="1252"/>
      <c r="CQ38" s="1252"/>
      <c r="CR38" s="1252"/>
      <c r="CS38" s="1252"/>
      <c r="CT38" s="1252"/>
      <c r="CU38" s="1252"/>
      <c r="CV38" s="1252"/>
      <c r="CW38" s="1252"/>
      <c r="CX38" s="1252"/>
      <c r="CY38" s="1252"/>
      <c r="CZ38" s="1252"/>
    </row>
    <row r="39" spans="1:134" ht="15" customHeight="1" x14ac:dyDescent="0.15">
      <c r="A39" s="1252"/>
      <c r="B39" s="1252"/>
      <c r="C39" s="1252"/>
      <c r="D39" s="1252"/>
      <c r="E39" s="1252"/>
      <c r="F39" s="1252"/>
      <c r="G39" s="1252"/>
      <c r="H39" s="1252"/>
      <c r="I39" s="1252"/>
      <c r="J39" s="1252"/>
      <c r="K39" s="593"/>
      <c r="L39" s="593"/>
      <c r="M39" s="593"/>
      <c r="N39" s="593"/>
      <c r="O39" s="593"/>
      <c r="P39" s="593"/>
      <c r="Q39" s="593"/>
      <c r="R39" s="593"/>
      <c r="S39" s="593"/>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c r="AS39" s="595"/>
      <c r="AT39" s="595"/>
      <c r="AU39" s="595"/>
      <c r="AV39" s="595"/>
      <c r="AW39" s="595"/>
      <c r="AX39" s="595"/>
      <c r="AY39" s="595"/>
      <c r="AZ39" s="595"/>
      <c r="BA39" s="595"/>
      <c r="BB39" s="595"/>
      <c r="BC39" s="595"/>
      <c r="BD39" s="595"/>
      <c r="BE39" s="595"/>
      <c r="BF39" s="595"/>
      <c r="BG39" s="595"/>
      <c r="BH39" s="595"/>
      <c r="BI39" s="595"/>
      <c r="BJ39" s="595"/>
      <c r="BK39" s="595"/>
      <c r="BL39" s="595"/>
      <c r="BM39" s="595"/>
      <c r="BN39" s="595"/>
      <c r="BO39" s="595"/>
      <c r="BP39" s="1252"/>
      <c r="BQ39" s="1252"/>
      <c r="BR39" s="1252"/>
      <c r="BS39" s="1252"/>
      <c r="BT39" s="1252"/>
      <c r="BU39" s="1252"/>
      <c r="BV39" s="1252"/>
      <c r="BW39" s="1252"/>
      <c r="BX39" s="1252"/>
      <c r="BY39" s="1252"/>
      <c r="BZ39" s="1252"/>
      <c r="CA39" s="1252"/>
      <c r="CB39" s="1252"/>
      <c r="CC39" s="1252"/>
      <c r="CD39" s="1252"/>
      <c r="CE39" s="1252"/>
      <c r="CF39" s="1252"/>
      <c r="CG39" s="1252"/>
      <c r="CH39" s="1252"/>
      <c r="CI39" s="1252"/>
      <c r="CJ39" s="1252"/>
      <c r="CK39" s="1252"/>
      <c r="CL39" s="1252"/>
      <c r="CM39" s="1252"/>
      <c r="CN39" s="1252"/>
      <c r="CO39" s="1252"/>
      <c r="CP39" s="1252"/>
      <c r="CQ39" s="1252"/>
      <c r="CR39" s="1252"/>
      <c r="CS39" s="1252"/>
      <c r="CT39" s="1252"/>
      <c r="CU39" s="1252"/>
      <c r="CV39" s="1252"/>
      <c r="CW39" s="1252"/>
      <c r="CX39" s="1252"/>
      <c r="CY39" s="1252"/>
      <c r="CZ39" s="1252"/>
    </row>
    <row r="40" spans="1:134" ht="15" customHeight="1" x14ac:dyDescent="0.15">
      <c r="A40" s="1252"/>
      <c r="B40" s="1252"/>
      <c r="C40" s="1252"/>
      <c r="D40" s="1252"/>
      <c r="E40" s="1252"/>
      <c r="F40" s="1252"/>
      <c r="G40" s="1252"/>
      <c r="H40" s="1252"/>
      <c r="I40" s="1252"/>
      <c r="J40" s="1252"/>
      <c r="K40" s="595"/>
      <c r="L40" s="595"/>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c r="BA40" s="595"/>
      <c r="BB40" s="595"/>
      <c r="BC40" s="595"/>
      <c r="BD40" s="595"/>
      <c r="BE40" s="595"/>
      <c r="BF40" s="595"/>
      <c r="BG40" s="595"/>
      <c r="BH40" s="595"/>
      <c r="BI40" s="595"/>
      <c r="BJ40" s="595"/>
      <c r="BK40" s="595"/>
      <c r="BL40" s="595"/>
      <c r="BM40" s="595"/>
      <c r="BN40" s="595"/>
      <c r="BO40" s="595"/>
      <c r="BP40" s="1252"/>
      <c r="BQ40" s="1252"/>
      <c r="BR40" s="1252"/>
      <c r="BS40" s="1252"/>
      <c r="BT40" s="1252"/>
      <c r="BU40" s="1252"/>
      <c r="BV40" s="1252"/>
      <c r="BW40" s="1252"/>
      <c r="BX40" s="1252"/>
      <c r="BY40" s="1252"/>
      <c r="BZ40" s="1252"/>
      <c r="CA40" s="1252"/>
      <c r="CB40" s="1252"/>
      <c r="CC40" s="1252"/>
      <c r="CD40" s="1252"/>
      <c r="CE40" s="1252"/>
      <c r="CF40" s="1252"/>
      <c r="CG40" s="1252"/>
      <c r="CH40" s="1252"/>
      <c r="CI40" s="1252"/>
      <c r="CJ40" s="1252"/>
      <c r="CK40" s="1252"/>
      <c r="CL40" s="1252"/>
      <c r="CM40" s="1252"/>
      <c r="CN40" s="1252"/>
      <c r="CO40" s="1252"/>
      <c r="CP40" s="1252"/>
      <c r="CQ40" s="1252"/>
      <c r="CR40" s="1252"/>
      <c r="CS40" s="1252"/>
      <c r="CT40" s="1252"/>
      <c r="CU40" s="1252"/>
      <c r="CV40" s="1252"/>
      <c r="CW40" s="1252"/>
      <c r="CX40" s="1252"/>
      <c r="CY40" s="1252"/>
      <c r="CZ40" s="1252"/>
    </row>
    <row r="41" spans="1:134" ht="15" customHeight="1" x14ac:dyDescent="0.15">
      <c r="A41" s="1252"/>
      <c r="B41" s="1252"/>
      <c r="C41" s="1252"/>
      <c r="D41" s="1252"/>
      <c r="E41" s="1252"/>
      <c r="F41" s="1252"/>
      <c r="G41" s="1252"/>
      <c r="H41" s="1252"/>
      <c r="I41" s="1252"/>
      <c r="J41" s="1252"/>
      <c r="K41" s="308"/>
      <c r="L41" s="308"/>
      <c r="M41" s="308"/>
      <c r="N41" s="308"/>
      <c r="O41" s="308"/>
      <c r="P41" s="308"/>
      <c r="Q41" s="308"/>
      <c r="R41" s="308"/>
      <c r="S41" s="308"/>
      <c r="T41" s="308"/>
      <c r="U41" s="308"/>
      <c r="V41" s="308"/>
      <c r="W41" s="308"/>
      <c r="X41" s="308"/>
      <c r="Y41" s="593"/>
      <c r="Z41" s="593"/>
      <c r="AA41" s="593"/>
      <c r="AB41" s="593"/>
      <c r="AC41" s="593"/>
      <c r="AD41" s="593"/>
      <c r="AE41" s="593"/>
      <c r="AF41" s="593"/>
      <c r="AG41" s="593"/>
      <c r="AH41" s="593"/>
      <c r="AI41" s="593"/>
      <c r="AJ41" s="593"/>
      <c r="AK41" s="593"/>
      <c r="AL41" s="593"/>
      <c r="AM41" s="593"/>
      <c r="AN41" s="593"/>
      <c r="AO41" s="596"/>
      <c r="AP41" s="596"/>
      <c r="AQ41" s="596"/>
      <c r="AR41" s="596"/>
      <c r="AS41" s="596"/>
      <c r="AT41" s="596"/>
      <c r="AU41" s="596"/>
      <c r="AV41" s="596"/>
      <c r="AW41" s="596"/>
      <c r="AX41" s="596"/>
      <c r="AY41" s="596"/>
      <c r="AZ41" s="596"/>
      <c r="BA41" s="596"/>
      <c r="BB41" s="596"/>
      <c r="BC41" s="596"/>
      <c r="BD41" s="593"/>
      <c r="BE41" s="593"/>
      <c r="BF41" s="593"/>
      <c r="BG41" s="593"/>
      <c r="BH41" s="593"/>
      <c r="BI41" s="593"/>
      <c r="BJ41" s="593"/>
      <c r="BK41" s="593"/>
      <c r="BL41" s="595"/>
      <c r="BM41" s="595"/>
      <c r="BN41" s="595"/>
      <c r="BO41" s="595"/>
      <c r="BP41" s="595"/>
      <c r="BQ41" s="595"/>
      <c r="BR41" s="595"/>
      <c r="BS41" s="595"/>
      <c r="BT41" s="595"/>
      <c r="BU41" s="595"/>
      <c r="BV41" s="595"/>
      <c r="BW41" s="595"/>
      <c r="BX41" s="595"/>
      <c r="BY41" s="595"/>
      <c r="BZ41" s="595"/>
      <c r="CA41" s="595"/>
      <c r="CB41" s="1252"/>
      <c r="CC41" s="1252"/>
      <c r="CD41" s="1252"/>
      <c r="CE41" s="1252"/>
      <c r="CF41" s="1252"/>
      <c r="CG41" s="1252"/>
      <c r="CH41" s="1252"/>
      <c r="CI41" s="1252"/>
      <c r="CJ41" s="1252"/>
      <c r="CK41" s="1252"/>
      <c r="CL41" s="1252"/>
      <c r="CM41" s="1252"/>
      <c r="CN41" s="1252"/>
      <c r="CO41" s="1252"/>
      <c r="CP41" s="1252"/>
      <c r="CQ41" s="1252"/>
      <c r="CR41" s="1252"/>
      <c r="CS41" s="1252"/>
      <c r="CT41" s="1252"/>
      <c r="CU41" s="1252"/>
      <c r="CV41" s="1252"/>
      <c r="CW41" s="1252"/>
      <c r="CX41" s="1252"/>
      <c r="CY41" s="1252"/>
      <c r="CZ41" s="1252"/>
      <c r="DA41" s="1252"/>
      <c r="DB41" s="1252"/>
      <c r="DC41" s="1252"/>
      <c r="DD41" s="1252"/>
      <c r="DE41" s="1252"/>
      <c r="DF41" s="1252"/>
      <c r="DG41" s="1252"/>
      <c r="DH41" s="1252"/>
      <c r="DI41" s="1252"/>
      <c r="DJ41" s="1252"/>
      <c r="DK41" s="1252"/>
      <c r="DL41" s="1252"/>
    </row>
    <row r="42" spans="1:134" ht="15" customHeight="1" x14ac:dyDescent="0.15">
      <c r="A42" s="1252"/>
      <c r="B42" s="1252"/>
      <c r="C42" s="1252"/>
      <c r="D42" s="1252"/>
      <c r="E42" s="1252"/>
      <c r="F42" s="1252"/>
      <c r="G42" s="1252"/>
      <c r="H42" s="1252"/>
      <c r="I42" s="1252"/>
      <c r="J42" s="1252"/>
      <c r="K42" s="561"/>
      <c r="L42" s="561"/>
      <c r="M42" s="561"/>
      <c r="N42" s="561"/>
      <c r="O42" s="561"/>
      <c r="P42" s="561"/>
      <c r="Q42" s="561"/>
      <c r="R42" s="561"/>
      <c r="S42" s="561"/>
      <c r="T42" s="561"/>
      <c r="U42" s="561"/>
      <c r="V42" s="561"/>
      <c r="W42" s="561"/>
      <c r="X42" s="561"/>
      <c r="Y42" s="593"/>
      <c r="Z42" s="593"/>
      <c r="AA42" s="593"/>
      <c r="AB42" s="593"/>
      <c r="AC42" s="593"/>
      <c r="AD42" s="593"/>
      <c r="AE42" s="593"/>
      <c r="AF42" s="593"/>
      <c r="AG42" s="593"/>
      <c r="AH42" s="593"/>
      <c r="AI42" s="593"/>
      <c r="AJ42" s="593"/>
      <c r="AK42" s="596"/>
      <c r="AL42" s="596"/>
      <c r="AM42" s="596"/>
      <c r="AN42" s="596"/>
      <c r="AO42" s="596"/>
      <c r="AP42" s="596"/>
      <c r="AQ42" s="596"/>
      <c r="AR42" s="596"/>
      <c r="AS42" s="596"/>
      <c r="AT42" s="596"/>
      <c r="AU42" s="596"/>
      <c r="AV42" s="596"/>
      <c r="AW42" s="596"/>
      <c r="AX42" s="596"/>
      <c r="AY42" s="596"/>
      <c r="AZ42" s="593"/>
      <c r="BA42" s="593"/>
      <c r="BB42" s="593"/>
      <c r="BC42" s="593"/>
      <c r="BD42" s="593"/>
      <c r="BE42" s="593"/>
      <c r="BF42" s="593"/>
      <c r="BG42" s="593"/>
      <c r="BH42" s="595"/>
      <c r="BI42" s="595"/>
      <c r="BJ42" s="595"/>
      <c r="BK42" s="595"/>
      <c r="BL42" s="595"/>
      <c r="BM42" s="595"/>
      <c r="BN42" s="595"/>
      <c r="BO42" s="595"/>
      <c r="BP42" s="595"/>
      <c r="BQ42" s="595"/>
      <c r="BR42" s="595"/>
      <c r="BS42" s="595"/>
      <c r="BT42" s="595"/>
      <c r="BU42" s="595"/>
      <c r="BV42" s="595"/>
      <c r="BW42" s="595"/>
      <c r="BX42" s="1252"/>
      <c r="BY42" s="1252"/>
      <c r="BZ42" s="1252"/>
      <c r="CA42" s="1252"/>
      <c r="CB42" s="1252"/>
      <c r="CC42" s="1252"/>
      <c r="CD42" s="1252"/>
      <c r="CE42" s="1252"/>
      <c r="CF42" s="1252"/>
      <c r="CG42" s="1252"/>
      <c r="CH42" s="1252"/>
      <c r="CI42" s="1252"/>
      <c r="CJ42" s="1252"/>
      <c r="CK42" s="1252"/>
      <c r="CL42" s="1252"/>
      <c r="CM42" s="1252"/>
      <c r="CN42" s="1252"/>
      <c r="CO42" s="1252"/>
      <c r="CP42" s="1252"/>
      <c r="CQ42" s="1252"/>
      <c r="CR42" s="1252"/>
      <c r="CS42" s="1252"/>
      <c r="CT42" s="1252"/>
      <c r="CU42" s="1252"/>
      <c r="CV42" s="1252"/>
      <c r="CW42" s="1252"/>
      <c r="CX42" s="1252"/>
      <c r="CY42" s="1252"/>
      <c r="CZ42" s="1252"/>
      <c r="DA42" s="1252"/>
      <c r="DB42" s="1252"/>
      <c r="DC42" s="1252"/>
      <c r="DD42" s="1252"/>
      <c r="DE42" s="1252"/>
      <c r="DF42" s="1252"/>
      <c r="DG42" s="1252"/>
      <c r="DH42" s="1252"/>
    </row>
    <row r="43" spans="1:134" ht="15" customHeight="1" x14ac:dyDescent="0.15">
      <c r="A43" s="1252"/>
      <c r="B43" s="1252"/>
      <c r="C43" s="1252"/>
      <c r="D43" s="1252"/>
      <c r="E43" s="1252"/>
      <c r="F43" s="1252"/>
      <c r="G43" s="1252"/>
      <c r="H43" s="1252"/>
      <c r="I43" s="1252"/>
      <c r="J43" s="1252"/>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1252"/>
      <c r="BY43" s="1252"/>
      <c r="BZ43" s="1252"/>
      <c r="CA43" s="1252"/>
      <c r="CB43" s="1252"/>
      <c r="CC43" s="1252"/>
      <c r="CD43" s="1252"/>
      <c r="CE43" s="1252"/>
      <c r="CF43" s="1252"/>
      <c r="CG43" s="1252"/>
      <c r="CH43" s="1252"/>
      <c r="CI43" s="1252"/>
      <c r="CJ43" s="1252"/>
      <c r="CK43" s="1252"/>
      <c r="CL43" s="1252"/>
      <c r="CM43" s="1252"/>
      <c r="CN43" s="1252"/>
      <c r="CO43" s="1252"/>
      <c r="CP43" s="1252"/>
      <c r="CQ43" s="1252"/>
      <c r="CR43" s="1252"/>
      <c r="CS43" s="1252"/>
      <c r="CT43" s="1252"/>
      <c r="CU43" s="1252"/>
      <c r="CV43" s="1252"/>
      <c r="CW43" s="1252"/>
      <c r="CX43" s="1252"/>
      <c r="CY43" s="1252"/>
      <c r="CZ43" s="1252"/>
      <c r="DA43" s="1252"/>
      <c r="DB43" s="1252"/>
      <c r="DC43" s="1252"/>
      <c r="DD43" s="1252"/>
      <c r="DE43" s="1252"/>
      <c r="DF43" s="1252"/>
      <c r="DG43" s="1252"/>
      <c r="DH43" s="1252"/>
    </row>
    <row r="44" spans="1:134" ht="15" customHeight="1" x14ac:dyDescent="0.15">
      <c r="A44" s="1252"/>
      <c r="B44" s="1252"/>
      <c r="C44" s="1252"/>
      <c r="D44" s="1252"/>
      <c r="E44" s="1252"/>
      <c r="F44" s="1252"/>
      <c r="G44" s="1252"/>
      <c r="H44" s="1252"/>
      <c r="I44" s="1252"/>
      <c r="J44" s="1252"/>
      <c r="K44" s="593"/>
      <c r="L44" s="593"/>
      <c r="M44" s="593"/>
      <c r="N44" s="593"/>
      <c r="O44" s="593"/>
      <c r="P44" s="593"/>
      <c r="Q44" s="593"/>
      <c r="R44" s="593"/>
      <c r="S44" s="593"/>
      <c r="T44" s="593"/>
      <c r="U44" s="593"/>
      <c r="V44" s="593"/>
      <c r="W44" s="593"/>
      <c r="X44" s="593"/>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c r="BR44" s="561"/>
      <c r="BS44" s="561"/>
      <c r="BT44" s="561"/>
      <c r="BU44" s="561"/>
      <c r="BV44" s="561"/>
      <c r="BW44" s="561"/>
      <c r="BX44" s="1252"/>
      <c r="BY44" s="1252"/>
      <c r="BZ44" s="1252"/>
      <c r="CA44" s="1252"/>
      <c r="CB44" s="1252"/>
      <c r="CC44" s="1252"/>
      <c r="CD44" s="1252"/>
      <c r="CE44" s="1252"/>
      <c r="CF44" s="1252"/>
      <c r="CG44" s="1252"/>
      <c r="CH44" s="1252"/>
      <c r="CI44" s="1252"/>
      <c r="CJ44" s="1252"/>
      <c r="CK44" s="1252"/>
      <c r="CL44" s="1252"/>
      <c r="CM44" s="1252"/>
      <c r="CN44" s="1252"/>
      <c r="CO44" s="1252"/>
      <c r="CP44" s="1252"/>
      <c r="CQ44" s="1252"/>
      <c r="CR44" s="1252"/>
      <c r="CS44" s="1252"/>
      <c r="CT44" s="1252"/>
      <c r="CU44" s="1252"/>
      <c r="CV44" s="1252"/>
      <c r="CW44" s="1252"/>
      <c r="CX44" s="1252"/>
      <c r="CY44" s="1252"/>
      <c r="CZ44" s="1252"/>
      <c r="DA44" s="1252"/>
      <c r="DB44" s="1252"/>
      <c r="DC44" s="1252"/>
      <c r="DD44" s="1252"/>
      <c r="DE44" s="1252"/>
      <c r="DF44" s="1252"/>
      <c r="DG44" s="1252"/>
      <c r="DH44" s="1252"/>
    </row>
    <row r="45" spans="1:134" ht="15" customHeight="1" x14ac:dyDescent="0.15">
      <c r="A45" s="1252"/>
      <c r="B45" s="1252"/>
      <c r="C45" s="1252"/>
      <c r="D45" s="1252"/>
      <c r="E45" s="1252"/>
      <c r="F45" s="1252"/>
      <c r="G45" s="1252"/>
      <c r="H45" s="1252"/>
      <c r="I45" s="1252"/>
      <c r="J45" s="1252"/>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5"/>
      <c r="BN45" s="595"/>
      <c r="BO45" s="595"/>
      <c r="BP45" s="595"/>
      <c r="BQ45" s="595"/>
      <c r="BR45" s="595"/>
      <c r="BS45" s="595"/>
      <c r="BT45" s="595"/>
      <c r="BU45" s="595"/>
      <c r="BV45" s="595"/>
      <c r="BW45" s="595"/>
      <c r="BX45" s="1252"/>
      <c r="BY45" s="1252"/>
      <c r="BZ45" s="1252"/>
      <c r="CA45" s="1252"/>
      <c r="CB45" s="1252"/>
      <c r="CC45" s="1252"/>
      <c r="CD45" s="1252"/>
      <c r="CE45" s="1252"/>
      <c r="CF45" s="1252"/>
      <c r="CG45" s="1252"/>
      <c r="CH45" s="1252"/>
      <c r="CI45" s="1252"/>
      <c r="CJ45" s="1252"/>
      <c r="CK45" s="1252"/>
      <c r="CL45" s="1252"/>
      <c r="CM45" s="1252"/>
      <c r="CN45" s="1252"/>
      <c r="CO45" s="1252"/>
      <c r="CP45" s="1252"/>
      <c r="CQ45" s="1252"/>
      <c r="CR45" s="1252"/>
      <c r="CS45" s="1252"/>
      <c r="CT45" s="1252"/>
      <c r="CU45" s="1252"/>
      <c r="CV45" s="1252"/>
      <c r="CW45" s="1252"/>
      <c r="CX45" s="1252"/>
      <c r="CY45" s="1252"/>
      <c r="CZ45" s="1252"/>
      <c r="DA45" s="1252"/>
      <c r="DB45" s="1252"/>
      <c r="DC45" s="1252"/>
      <c r="DD45" s="1252"/>
      <c r="DE45" s="1252"/>
      <c r="DF45" s="1252"/>
      <c r="DG45" s="1252"/>
      <c r="DH45" s="1252"/>
    </row>
    <row r="46" spans="1:134" ht="15" customHeight="1" x14ac:dyDescent="0.15">
      <c r="A46" s="1252"/>
      <c r="B46" s="1252"/>
      <c r="C46" s="1252"/>
      <c r="D46" s="1252"/>
      <c r="E46" s="1252"/>
      <c r="F46" s="1252"/>
      <c r="G46" s="1252"/>
      <c r="H46" s="1252"/>
      <c r="I46" s="1252"/>
      <c r="J46" s="1252"/>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c r="BU46" s="595"/>
      <c r="BV46" s="595"/>
      <c r="BW46" s="595"/>
      <c r="BX46" s="1252"/>
      <c r="BY46" s="1252"/>
      <c r="BZ46" s="1252"/>
      <c r="CA46" s="1252"/>
      <c r="CB46" s="1252"/>
      <c r="CC46" s="1252"/>
      <c r="CD46" s="1252"/>
      <c r="CE46" s="1252"/>
      <c r="CF46" s="1252"/>
      <c r="CG46" s="1252"/>
      <c r="CH46" s="1252"/>
      <c r="CI46" s="1252"/>
      <c r="CJ46" s="1252"/>
      <c r="CK46" s="1252"/>
      <c r="CL46" s="1252"/>
      <c r="CM46" s="1252"/>
      <c r="CN46" s="1252"/>
      <c r="CO46" s="1252"/>
      <c r="CP46" s="1252"/>
      <c r="CQ46" s="1252"/>
      <c r="CR46" s="1252"/>
      <c r="CS46" s="1252"/>
      <c r="CT46" s="1252"/>
      <c r="CU46" s="1252"/>
      <c r="CV46" s="1252"/>
      <c r="CW46" s="1252"/>
      <c r="CX46" s="1252"/>
      <c r="CY46" s="1252"/>
      <c r="CZ46" s="1252"/>
      <c r="DA46" s="1252"/>
      <c r="DB46" s="1252"/>
      <c r="DC46" s="1252"/>
      <c r="DD46" s="1252"/>
      <c r="DE46" s="1252"/>
      <c r="DF46" s="1252"/>
      <c r="DG46" s="1252"/>
      <c r="DH46" s="1252"/>
    </row>
    <row r="47" spans="1:134" ht="15" customHeight="1" x14ac:dyDescent="0.15">
      <c r="A47" s="1252"/>
      <c r="B47" s="1252"/>
      <c r="C47" s="1252"/>
      <c r="D47" s="1252"/>
      <c r="E47" s="1252"/>
      <c r="F47" s="1252"/>
      <c r="G47" s="1252"/>
      <c r="H47" s="1252"/>
      <c r="I47" s="1252"/>
      <c r="J47" s="1252"/>
      <c r="K47" s="595"/>
      <c r="L47" s="595"/>
      <c r="M47" s="595"/>
      <c r="N47" s="595"/>
      <c r="O47" s="595"/>
      <c r="P47" s="595"/>
      <c r="Q47" s="595"/>
      <c r="R47" s="595"/>
      <c r="S47" s="593"/>
      <c r="T47" s="593"/>
      <c r="U47" s="593"/>
      <c r="V47" s="593"/>
      <c r="W47" s="593"/>
      <c r="X47" s="593"/>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601"/>
      <c r="BI47" s="601"/>
      <c r="BJ47" s="601"/>
      <c r="BK47" s="601"/>
      <c r="BL47" s="601"/>
      <c r="BM47" s="601"/>
      <c r="BN47" s="601"/>
      <c r="BO47" s="601"/>
      <c r="BP47" s="1252"/>
      <c r="BQ47" s="1252"/>
      <c r="BR47" s="1252"/>
      <c r="BS47" s="1252"/>
      <c r="BT47" s="1252"/>
      <c r="BU47" s="1252"/>
      <c r="BV47" s="1252"/>
      <c r="BW47" s="1252"/>
      <c r="BX47" s="1252"/>
      <c r="BY47" s="1252"/>
      <c r="BZ47" s="1252"/>
      <c r="CA47" s="1252"/>
      <c r="CB47" s="1252"/>
      <c r="CC47" s="1252"/>
      <c r="CD47" s="1252"/>
      <c r="CE47" s="1252"/>
      <c r="CF47" s="1252"/>
      <c r="CG47" s="1252"/>
      <c r="CH47" s="1252"/>
      <c r="CI47" s="1252"/>
      <c r="CJ47" s="1252"/>
      <c r="CK47" s="1252"/>
      <c r="CL47" s="1252"/>
      <c r="CM47" s="1252"/>
      <c r="CN47" s="1252"/>
      <c r="CO47" s="1252"/>
      <c r="CP47" s="1252"/>
      <c r="CQ47" s="1252"/>
      <c r="CR47" s="1252"/>
      <c r="CS47" s="1252"/>
      <c r="CT47" s="1252"/>
      <c r="CU47" s="1252"/>
      <c r="CV47" s="1252"/>
      <c r="CW47" s="1252"/>
      <c r="CX47" s="1252"/>
      <c r="CY47" s="1252"/>
      <c r="CZ47" s="1252"/>
      <c r="DA47" s="1252"/>
      <c r="DB47" s="1252"/>
      <c r="DC47" s="1252"/>
      <c r="DD47" s="1252"/>
      <c r="DE47" s="1252"/>
      <c r="DF47" s="1252"/>
      <c r="DG47" s="1252"/>
      <c r="DH47" s="1252"/>
    </row>
    <row r="48" spans="1:134" x14ac:dyDescent="0.15">
      <c r="A48" s="1252"/>
      <c r="B48" s="1252"/>
      <c r="C48" s="1252"/>
      <c r="D48" s="1252"/>
      <c r="E48" s="1252"/>
      <c r="F48" s="1252"/>
      <c r="G48" s="1252"/>
      <c r="H48" s="1252"/>
      <c r="I48" s="1252"/>
      <c r="J48" s="1252"/>
      <c r="K48" s="443"/>
      <c r="L48" s="443"/>
      <c r="M48" s="443"/>
      <c r="N48" s="443"/>
      <c r="O48" s="443"/>
      <c r="P48" s="443"/>
      <c r="Q48" s="443"/>
      <c r="R48" s="443"/>
      <c r="S48" s="443"/>
      <c r="T48" s="443"/>
      <c r="U48" s="443"/>
      <c r="V48" s="443"/>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c r="CB48" s="1252"/>
      <c r="CC48" s="1252"/>
      <c r="CD48" s="1252"/>
      <c r="CE48" s="1252"/>
      <c r="CF48" s="1252"/>
      <c r="CG48" s="1252"/>
      <c r="CH48" s="1252"/>
      <c r="CI48" s="1252"/>
      <c r="CJ48" s="1252"/>
      <c r="CK48" s="1252"/>
      <c r="CL48" s="1252"/>
      <c r="CM48" s="1252"/>
      <c r="CN48" s="1252"/>
      <c r="CO48" s="1252"/>
      <c r="CP48" s="1252"/>
      <c r="CQ48" s="1252"/>
      <c r="CR48" s="1252"/>
      <c r="CS48" s="1252"/>
      <c r="CT48" s="1252"/>
      <c r="CU48" s="1252"/>
      <c r="CV48" s="1252"/>
      <c r="CW48" s="1252"/>
      <c r="CX48" s="1252"/>
      <c r="CY48" s="1252"/>
      <c r="CZ48" s="1252"/>
      <c r="DA48" s="1252"/>
      <c r="DB48" s="1252"/>
      <c r="DC48" s="1252"/>
      <c r="DD48" s="1252"/>
      <c r="DE48" s="1252"/>
      <c r="DF48" s="1252"/>
      <c r="DG48" s="1252"/>
      <c r="DH48" s="1252"/>
      <c r="DI48" s="1252"/>
      <c r="DJ48" s="1252"/>
      <c r="DK48" s="1252"/>
      <c r="DL48" s="1252"/>
      <c r="DM48" s="1252"/>
      <c r="DN48" s="1252"/>
      <c r="DO48" s="1252"/>
      <c r="DP48" s="1252"/>
      <c r="DQ48" s="1252"/>
      <c r="DR48" s="1252"/>
      <c r="DS48" s="1252"/>
      <c r="DT48" s="1252"/>
      <c r="DU48" s="1252"/>
      <c r="DV48" s="1252"/>
      <c r="DW48" s="1252"/>
      <c r="DX48" s="1252"/>
      <c r="DY48" s="1252"/>
      <c r="DZ48" s="1252"/>
      <c r="EA48" s="1252"/>
      <c r="EB48" s="1252"/>
      <c r="EC48" s="1252"/>
      <c r="ED48" s="1252"/>
    </row>
    <row r="49" spans="1:134" x14ac:dyDescent="0.15">
      <c r="A49" s="1252"/>
      <c r="B49" s="1252"/>
      <c r="C49" s="1252"/>
      <c r="D49" s="1252"/>
      <c r="E49" s="1252"/>
      <c r="F49" s="1252"/>
      <c r="G49" s="1252"/>
      <c r="H49" s="1252"/>
      <c r="I49" s="1252"/>
      <c r="J49" s="1252"/>
      <c r="K49" s="443"/>
      <c r="L49" s="443"/>
      <c r="M49" s="443"/>
      <c r="N49" s="443"/>
      <c r="O49" s="443"/>
      <c r="P49" s="443"/>
      <c r="Q49" s="443"/>
      <c r="R49" s="443"/>
      <c r="S49" s="443"/>
      <c r="T49" s="443"/>
      <c r="U49" s="443"/>
      <c r="V49" s="443"/>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c r="CB49" s="1252"/>
      <c r="CC49" s="1252"/>
      <c r="CD49" s="1252"/>
      <c r="CE49" s="1252"/>
      <c r="CF49" s="1252"/>
      <c r="CG49" s="1252"/>
      <c r="CH49" s="1252"/>
      <c r="CI49" s="1252"/>
      <c r="CJ49" s="1252"/>
      <c r="CK49" s="1252"/>
      <c r="CL49" s="1252"/>
      <c r="CM49" s="1252"/>
      <c r="CN49" s="1252"/>
      <c r="CO49" s="1252"/>
      <c r="CP49" s="1252"/>
      <c r="CQ49" s="1252"/>
      <c r="CR49" s="1252"/>
      <c r="CS49" s="1252"/>
      <c r="CT49" s="1252"/>
      <c r="CU49" s="1252"/>
      <c r="CV49" s="1252"/>
      <c r="CW49" s="1252"/>
      <c r="CX49" s="1252"/>
      <c r="CY49" s="1252"/>
      <c r="CZ49" s="1252"/>
      <c r="DA49" s="1252"/>
      <c r="DB49" s="1252"/>
      <c r="DC49" s="1252"/>
      <c r="DD49" s="1252"/>
      <c r="DE49" s="1252"/>
      <c r="DF49" s="1252"/>
      <c r="DG49" s="1252"/>
      <c r="DH49" s="1252"/>
      <c r="DI49" s="1252"/>
      <c r="DJ49" s="1252"/>
      <c r="DK49" s="1252"/>
      <c r="DL49" s="1252"/>
      <c r="DM49" s="1252"/>
      <c r="DN49" s="1252"/>
      <c r="DO49" s="1252"/>
      <c r="DP49" s="1252"/>
      <c r="DQ49" s="1252"/>
      <c r="DR49" s="1252"/>
      <c r="DS49" s="1252"/>
      <c r="DT49" s="1252"/>
      <c r="DU49" s="1252"/>
      <c r="DV49" s="1252"/>
      <c r="DW49" s="1252"/>
      <c r="DX49" s="1252"/>
      <c r="DY49" s="1252"/>
      <c r="DZ49" s="1252"/>
      <c r="EA49" s="1252"/>
      <c r="EB49" s="1252"/>
      <c r="EC49" s="1252"/>
      <c r="ED49" s="1252"/>
    </row>
    <row r="50" spans="1:134" x14ac:dyDescent="0.15">
      <c r="A50" s="1252"/>
      <c r="B50" s="1252"/>
      <c r="C50" s="1252"/>
      <c r="D50" s="1252"/>
      <c r="E50" s="1252"/>
      <c r="F50" s="1252"/>
      <c r="G50" s="1252"/>
      <c r="H50" s="1252"/>
      <c r="I50" s="1252"/>
      <c r="J50" s="1252"/>
      <c r="K50" s="443"/>
      <c r="L50" s="443"/>
      <c r="M50" s="443"/>
      <c r="N50" s="443"/>
      <c r="O50" s="443"/>
      <c r="P50" s="443"/>
      <c r="Q50" s="443"/>
      <c r="R50" s="443"/>
      <c r="S50" s="443"/>
      <c r="T50" s="443"/>
      <c r="U50" s="443"/>
      <c r="V50" s="443"/>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c r="CB50" s="1252"/>
      <c r="CC50" s="1252"/>
      <c r="CD50" s="1252"/>
      <c r="CE50" s="1252"/>
      <c r="CF50" s="1252"/>
      <c r="CG50" s="1252"/>
      <c r="CH50" s="1252"/>
      <c r="CI50" s="1252"/>
      <c r="CJ50" s="1252"/>
      <c r="CK50" s="1252"/>
      <c r="CL50" s="1252"/>
      <c r="CM50" s="1252"/>
      <c r="CN50" s="1252"/>
      <c r="CO50" s="1252"/>
      <c r="CP50" s="1252"/>
      <c r="CQ50" s="1252"/>
      <c r="CR50" s="1252"/>
      <c r="CS50" s="1252"/>
      <c r="CT50" s="1252"/>
      <c r="CU50" s="1252"/>
      <c r="CV50" s="1252"/>
      <c r="CW50" s="1252"/>
      <c r="CX50" s="1252"/>
      <c r="CY50" s="1252"/>
      <c r="CZ50" s="1252"/>
      <c r="DA50" s="1252"/>
      <c r="DB50" s="1252"/>
      <c r="DC50" s="1252"/>
      <c r="DD50" s="1252"/>
      <c r="DE50" s="1252"/>
      <c r="DF50" s="1252"/>
      <c r="DG50" s="1252"/>
      <c r="DH50" s="1252"/>
      <c r="DI50" s="1252"/>
      <c r="DJ50" s="1252"/>
      <c r="DK50" s="1252"/>
      <c r="DL50" s="1252"/>
      <c r="DM50" s="1252"/>
      <c r="DN50" s="1252"/>
      <c r="DO50" s="1252"/>
      <c r="DP50" s="1252"/>
      <c r="DQ50" s="1252"/>
      <c r="DR50" s="1252"/>
      <c r="DS50" s="1252"/>
      <c r="DT50" s="1252"/>
      <c r="DU50" s="1252"/>
      <c r="DV50" s="1252"/>
      <c r="DW50" s="1252"/>
      <c r="DX50" s="1252"/>
      <c r="DY50" s="1252"/>
      <c r="DZ50" s="1252"/>
      <c r="EA50" s="1252"/>
      <c r="EB50" s="1252"/>
      <c r="EC50" s="1252"/>
      <c r="ED50" s="1252"/>
    </row>
    <row r="51" spans="1:134" x14ac:dyDescent="0.15">
      <c r="A51" s="1252"/>
      <c r="B51" s="1252"/>
      <c r="C51" s="1252"/>
      <c r="D51" s="1252"/>
      <c r="E51" s="1252"/>
      <c r="F51" s="1252"/>
      <c r="G51" s="1252"/>
      <c r="H51" s="1252"/>
      <c r="I51" s="1252"/>
      <c r="J51" s="1252"/>
      <c r="K51" s="443"/>
      <c r="L51" s="443"/>
      <c r="M51" s="443"/>
      <c r="N51" s="443"/>
      <c r="O51" s="443"/>
      <c r="P51" s="443"/>
      <c r="Q51" s="443"/>
      <c r="R51" s="443"/>
      <c r="S51" s="443"/>
      <c r="T51" s="443"/>
      <c r="U51" s="443"/>
      <c r="V51" s="443"/>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row>
    <row r="52" spans="1:134" x14ac:dyDescent="0.15">
      <c r="K52" s="443"/>
      <c r="L52" s="443"/>
      <c r="M52" s="443"/>
      <c r="N52" s="443"/>
      <c r="O52" s="443"/>
      <c r="P52" s="443"/>
      <c r="Q52" s="443"/>
      <c r="R52" s="443"/>
      <c r="S52" s="443"/>
      <c r="T52" s="443"/>
      <c r="U52" s="443"/>
      <c r="V52" s="443"/>
      <c r="W52" s="443"/>
      <c r="X52" s="443"/>
      <c r="Y52" s="443"/>
      <c r="Z52" s="443"/>
      <c r="AA52" s="443"/>
      <c r="AB52" s="443"/>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c r="CB52" s="1252"/>
      <c r="CC52" s="1252"/>
      <c r="CD52" s="1252"/>
      <c r="CE52" s="1252"/>
      <c r="CF52" s="1252"/>
      <c r="CG52" s="1252"/>
      <c r="CH52" s="1252"/>
      <c r="CI52" s="1252"/>
      <c r="CJ52" s="1252"/>
      <c r="CK52" s="1252"/>
      <c r="CL52" s="1252"/>
      <c r="CM52" s="1252"/>
      <c r="CN52" s="1252"/>
      <c r="CO52" s="1252"/>
      <c r="CP52" s="1252"/>
      <c r="CQ52" s="1252"/>
      <c r="CR52" s="1252"/>
      <c r="CS52" s="1252"/>
      <c r="CT52" s="1252"/>
      <c r="CU52" s="1252"/>
      <c r="CV52" s="1252"/>
      <c r="CW52" s="1252"/>
      <c r="CX52" s="1252"/>
      <c r="CY52" s="1252"/>
      <c r="CZ52" s="1252"/>
      <c r="DA52" s="1252"/>
      <c r="DB52" s="1252"/>
      <c r="DC52" s="1252"/>
      <c r="DD52" s="1252"/>
      <c r="DE52" s="1252"/>
      <c r="DF52" s="1252"/>
      <c r="DG52" s="1252"/>
      <c r="DH52" s="1252"/>
      <c r="DI52" s="1252"/>
      <c r="DJ52" s="1252"/>
      <c r="DK52" s="1252"/>
      <c r="DL52" s="1252"/>
      <c r="DM52" s="1252"/>
      <c r="DN52" s="1252"/>
      <c r="DO52" s="1252"/>
      <c r="DP52" s="1252"/>
      <c r="DQ52" s="1252"/>
      <c r="DR52" s="1252"/>
      <c r="DS52" s="1252"/>
      <c r="DT52" s="1252"/>
      <c r="DU52" s="1252"/>
      <c r="DV52" s="1252"/>
      <c r="DW52" s="1252"/>
      <c r="DX52" s="1252"/>
      <c r="DY52" s="1252"/>
      <c r="DZ52" s="1252"/>
      <c r="EA52" s="1252"/>
      <c r="EB52" s="1252"/>
      <c r="EC52" s="1252"/>
      <c r="ED52" s="1252"/>
    </row>
    <row r="53" spans="1:134" x14ac:dyDescent="0.15">
      <c r="K53" s="443"/>
      <c r="L53" s="443"/>
      <c r="M53" s="443"/>
      <c r="N53" s="443"/>
      <c r="O53" s="443"/>
      <c r="P53" s="443"/>
      <c r="Q53" s="443"/>
      <c r="R53" s="443"/>
      <c r="S53" s="443"/>
      <c r="T53" s="443"/>
      <c r="U53" s="443"/>
      <c r="V53" s="443"/>
      <c r="W53" s="443"/>
      <c r="X53" s="443"/>
      <c r="Y53" s="443"/>
      <c r="Z53" s="443"/>
      <c r="AA53" s="443"/>
      <c r="AB53" s="443"/>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c r="CB53" s="1252"/>
      <c r="CC53" s="1252"/>
      <c r="CD53" s="1252"/>
      <c r="CE53" s="1252"/>
      <c r="CF53" s="1252"/>
      <c r="CG53" s="1252"/>
      <c r="CH53" s="1252"/>
      <c r="CI53" s="1252"/>
      <c r="CJ53" s="1252"/>
      <c r="CK53" s="1252"/>
      <c r="CL53" s="1252"/>
      <c r="CM53" s="1252"/>
      <c r="CN53" s="1252"/>
      <c r="CO53" s="1252"/>
      <c r="CP53" s="1252"/>
      <c r="CQ53" s="1252"/>
      <c r="CR53" s="1252"/>
      <c r="CS53" s="1252"/>
      <c r="CT53" s="1252"/>
      <c r="CU53" s="1252"/>
      <c r="CV53" s="1252"/>
      <c r="CW53" s="1252"/>
      <c r="CX53" s="1252"/>
      <c r="CY53" s="1252"/>
      <c r="CZ53" s="1252"/>
      <c r="DA53" s="1252"/>
      <c r="DB53" s="1252"/>
      <c r="DC53" s="1252"/>
      <c r="DD53" s="1252"/>
      <c r="DE53" s="1252"/>
      <c r="DF53" s="1252"/>
      <c r="DG53" s="1252"/>
      <c r="DH53" s="1252"/>
      <c r="DI53" s="1252"/>
      <c r="DJ53" s="1252"/>
      <c r="DK53" s="1252"/>
      <c r="DL53" s="1252"/>
      <c r="DM53" s="1252"/>
      <c r="DN53" s="1252"/>
      <c r="DO53" s="1252"/>
      <c r="DP53" s="1252"/>
      <c r="DQ53" s="1252"/>
      <c r="DR53" s="1252"/>
      <c r="DS53" s="1252"/>
      <c r="DT53" s="1252"/>
      <c r="DU53" s="1252"/>
      <c r="DV53" s="1252"/>
      <c r="DW53" s="1252"/>
      <c r="DX53" s="1252"/>
      <c r="DY53" s="1252"/>
      <c r="DZ53" s="1252"/>
      <c r="EA53" s="1252"/>
      <c r="EB53" s="1252"/>
      <c r="EC53" s="1252"/>
      <c r="ED53" s="1252"/>
    </row>
    <row r="54" spans="1:134" x14ac:dyDescent="0.15">
      <c r="K54" s="443"/>
      <c r="L54" s="443"/>
      <c r="M54" s="443"/>
      <c r="N54" s="443"/>
      <c r="O54" s="443"/>
      <c r="P54" s="443"/>
      <c r="Q54" s="443"/>
      <c r="R54" s="443"/>
      <c r="S54" s="443"/>
      <c r="T54" s="443"/>
      <c r="U54" s="443"/>
      <c r="V54" s="443"/>
      <c r="W54" s="443"/>
      <c r="X54" s="443"/>
      <c r="Y54" s="443"/>
      <c r="Z54" s="443"/>
      <c r="AA54" s="443"/>
      <c r="AB54" s="443"/>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c r="CB54" s="1252"/>
      <c r="CC54" s="1252"/>
      <c r="CD54" s="1252"/>
      <c r="CE54" s="1252"/>
      <c r="CF54" s="1252"/>
      <c r="CG54" s="1252"/>
      <c r="CH54" s="1252"/>
      <c r="CI54" s="1252"/>
      <c r="CJ54" s="1252"/>
      <c r="CK54" s="1252"/>
      <c r="CL54" s="1252"/>
      <c r="CM54" s="1252"/>
      <c r="CN54" s="1252"/>
      <c r="CO54" s="1252"/>
      <c r="CP54" s="1252"/>
      <c r="CQ54" s="1252"/>
      <c r="CR54" s="1252"/>
      <c r="CS54" s="1252"/>
      <c r="CT54" s="1252"/>
      <c r="CU54" s="1252"/>
      <c r="CV54" s="1252"/>
      <c r="CW54" s="1252"/>
      <c r="CX54" s="1252"/>
      <c r="CY54" s="1252"/>
      <c r="CZ54" s="1252"/>
      <c r="DA54" s="1252"/>
      <c r="DB54" s="1252"/>
      <c r="DC54" s="1252"/>
      <c r="DD54" s="1252"/>
      <c r="DE54" s="1252"/>
      <c r="DF54" s="1252"/>
      <c r="DG54" s="1252"/>
      <c r="DH54" s="1252"/>
      <c r="DI54" s="1252"/>
      <c r="DJ54" s="1252"/>
      <c r="DK54" s="1252"/>
      <c r="DL54" s="1252"/>
      <c r="DM54" s="1252"/>
      <c r="DN54" s="1252"/>
      <c r="DO54" s="1252"/>
      <c r="DP54" s="1252"/>
      <c r="DQ54" s="1252"/>
      <c r="DR54" s="1252"/>
      <c r="DS54" s="1252"/>
      <c r="DT54" s="1252"/>
      <c r="DU54" s="1252"/>
      <c r="DV54" s="1252"/>
      <c r="DW54" s="1252"/>
      <c r="DX54" s="1252"/>
      <c r="DY54" s="1252"/>
      <c r="DZ54" s="1252"/>
      <c r="EA54" s="1252"/>
      <c r="EB54" s="1252"/>
      <c r="EC54" s="1252"/>
      <c r="ED54" s="1252"/>
    </row>
    <row r="55" spans="1:134" x14ac:dyDescent="0.15">
      <c r="K55" s="443"/>
      <c r="L55" s="443"/>
      <c r="M55" s="443"/>
      <c r="N55" s="443"/>
      <c r="O55" s="443"/>
      <c r="P55" s="443"/>
      <c r="Q55" s="443"/>
      <c r="R55" s="443"/>
      <c r="S55" s="443"/>
      <c r="T55" s="443"/>
      <c r="U55" s="443"/>
      <c r="V55" s="443"/>
      <c r="W55" s="443"/>
      <c r="X55" s="443"/>
      <c r="Y55" s="443"/>
      <c r="Z55" s="443"/>
      <c r="AA55" s="443"/>
      <c r="AB55" s="443"/>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c r="CB55" s="1252"/>
      <c r="CC55" s="1252"/>
      <c r="CD55" s="1252"/>
      <c r="CE55" s="1252"/>
      <c r="CF55" s="1252"/>
      <c r="CG55" s="1252"/>
      <c r="CH55" s="1252"/>
      <c r="CI55" s="1252"/>
      <c r="CJ55" s="1252"/>
      <c r="CK55" s="1252"/>
      <c r="CL55" s="1252"/>
      <c r="CM55" s="1252"/>
      <c r="CN55" s="1252"/>
      <c r="CO55" s="1252"/>
      <c r="CP55" s="1252"/>
      <c r="CQ55" s="1252"/>
      <c r="CR55" s="1252"/>
      <c r="CS55" s="1252"/>
      <c r="CT55" s="1252"/>
      <c r="CU55" s="1252"/>
      <c r="CV55" s="1252"/>
      <c r="CW55" s="1252"/>
      <c r="CX55" s="1252"/>
      <c r="CY55" s="1252"/>
      <c r="CZ55" s="1252"/>
      <c r="DA55" s="1252"/>
      <c r="DB55" s="1252"/>
      <c r="DC55" s="1252"/>
      <c r="DD55" s="1252"/>
      <c r="DE55" s="1252"/>
      <c r="DF55" s="1252"/>
      <c r="DG55" s="1252"/>
      <c r="DH55" s="1252"/>
      <c r="DI55" s="1252"/>
      <c r="DJ55" s="1252"/>
      <c r="DK55" s="1252"/>
      <c r="DL55" s="1252"/>
      <c r="DM55" s="1252"/>
      <c r="DN55" s="1252"/>
      <c r="DO55" s="1252"/>
      <c r="DP55" s="1252"/>
      <c r="DQ55" s="1252"/>
      <c r="DR55" s="1252"/>
      <c r="DS55" s="1252"/>
      <c r="DT55" s="1252"/>
      <c r="DU55" s="1252"/>
      <c r="DV55" s="1252"/>
      <c r="DW55" s="1252"/>
      <c r="DX55" s="1252"/>
      <c r="DY55" s="1252"/>
      <c r="DZ55" s="1252"/>
      <c r="EA55" s="1252"/>
      <c r="EB55" s="1252"/>
      <c r="EC55" s="1252"/>
      <c r="ED55" s="1252"/>
    </row>
    <row r="56" spans="1:134" x14ac:dyDescent="0.15">
      <c r="K56" s="443"/>
      <c r="L56" s="443"/>
      <c r="M56" s="443"/>
      <c r="N56" s="443"/>
      <c r="O56" s="443"/>
      <c r="P56" s="443"/>
      <c r="Q56" s="443"/>
      <c r="R56" s="443"/>
      <c r="S56" s="443"/>
      <c r="T56" s="443"/>
      <c r="U56" s="443"/>
      <c r="V56" s="443"/>
      <c r="W56" s="443"/>
      <c r="X56" s="443"/>
      <c r="Y56" s="443"/>
      <c r="Z56" s="443"/>
      <c r="AA56" s="443"/>
      <c r="AB56" s="443"/>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row>
    <row r="57" spans="1:134" x14ac:dyDescent="0.15">
      <c r="K57" s="443"/>
      <c r="L57" s="443"/>
      <c r="M57" s="443"/>
      <c r="N57" s="443"/>
      <c r="O57" s="443"/>
      <c r="P57" s="443"/>
      <c r="Q57" s="443"/>
      <c r="R57" s="443"/>
      <c r="S57" s="443"/>
      <c r="T57" s="443"/>
      <c r="U57" s="443"/>
      <c r="V57" s="443"/>
      <c r="W57" s="443"/>
      <c r="X57" s="443"/>
      <c r="Y57" s="443"/>
      <c r="Z57" s="443"/>
      <c r="AA57" s="443"/>
      <c r="AB57" s="443"/>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row>
    <row r="58" spans="1:134" x14ac:dyDescent="0.15">
      <c r="K58" s="443"/>
      <c r="L58" s="443"/>
      <c r="M58" s="443"/>
      <c r="N58" s="443"/>
      <c r="O58" s="443"/>
      <c r="P58" s="443"/>
      <c r="Q58" s="443"/>
      <c r="R58" s="443"/>
      <c r="S58" s="443"/>
      <c r="T58" s="443"/>
      <c r="U58" s="443"/>
      <c r="V58" s="443"/>
      <c r="W58" s="443"/>
      <c r="X58" s="443"/>
      <c r="Y58" s="443"/>
      <c r="Z58" s="443"/>
      <c r="AA58" s="443"/>
      <c r="AB58" s="443"/>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c r="CB58" s="1252"/>
      <c r="CC58" s="1252"/>
      <c r="CD58" s="1252"/>
      <c r="CE58" s="1252"/>
      <c r="CF58" s="1252"/>
      <c r="CG58" s="1252"/>
      <c r="CH58" s="1252"/>
      <c r="CI58" s="1252"/>
      <c r="CJ58" s="1252"/>
      <c r="CK58" s="1252"/>
      <c r="CL58" s="1252"/>
      <c r="CM58" s="1252"/>
      <c r="CN58" s="1252"/>
      <c r="CO58" s="1252"/>
      <c r="CP58" s="1252"/>
      <c r="CQ58" s="1252"/>
      <c r="CR58" s="1252"/>
      <c r="CS58" s="1252"/>
      <c r="CT58" s="1252"/>
      <c r="CU58" s="1252"/>
      <c r="CV58" s="1252"/>
      <c r="CW58" s="1252"/>
      <c r="CX58" s="1252"/>
      <c r="CY58" s="1252"/>
      <c r="CZ58" s="1252"/>
      <c r="DA58" s="1252"/>
      <c r="DB58" s="1252"/>
      <c r="DC58" s="1252"/>
      <c r="DD58" s="1252"/>
      <c r="DE58" s="1252"/>
      <c r="DF58" s="1252"/>
      <c r="DG58" s="1252"/>
      <c r="DH58" s="1252"/>
      <c r="DI58" s="1252"/>
      <c r="DJ58" s="1252"/>
      <c r="DK58" s="1252"/>
      <c r="DL58" s="1252"/>
      <c r="DM58" s="1252"/>
      <c r="DN58" s="1252"/>
      <c r="DO58" s="1252"/>
      <c r="DP58" s="1252"/>
      <c r="DQ58" s="1252"/>
      <c r="DR58" s="1252"/>
      <c r="DS58" s="1252"/>
      <c r="DT58" s="1252"/>
      <c r="DU58" s="1252"/>
      <c r="DV58" s="1252"/>
      <c r="DW58" s="1252"/>
      <c r="DX58" s="1252"/>
      <c r="DY58" s="1252"/>
      <c r="DZ58" s="1252"/>
      <c r="EA58" s="1252"/>
      <c r="EB58" s="1252"/>
      <c r="EC58" s="1252"/>
      <c r="ED58" s="1252"/>
    </row>
    <row r="59" spans="1:134" x14ac:dyDescent="0.15">
      <c r="K59" s="443"/>
      <c r="L59" s="443"/>
      <c r="M59" s="443"/>
      <c r="N59" s="443"/>
      <c r="O59" s="443"/>
      <c r="P59" s="443"/>
      <c r="Q59" s="443"/>
      <c r="R59" s="443"/>
      <c r="S59" s="443"/>
      <c r="T59" s="443"/>
      <c r="U59" s="443"/>
      <c r="V59" s="443"/>
      <c r="W59" s="443"/>
      <c r="X59" s="443"/>
      <c r="Y59" s="443"/>
      <c r="Z59" s="443"/>
      <c r="AA59" s="443"/>
      <c r="AB59" s="443"/>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c r="CB59" s="1252"/>
      <c r="CC59" s="1252"/>
      <c r="CD59" s="1252"/>
      <c r="CE59" s="1252"/>
      <c r="CF59" s="1252"/>
      <c r="CG59" s="1252"/>
      <c r="CH59" s="1252"/>
      <c r="CI59" s="1252"/>
      <c r="CJ59" s="1252"/>
      <c r="CK59" s="1252"/>
      <c r="CL59" s="1252"/>
      <c r="CM59" s="1252"/>
      <c r="CN59" s="1252"/>
      <c r="CO59" s="1252"/>
      <c r="CP59" s="1252"/>
      <c r="CQ59" s="1252"/>
      <c r="CR59" s="1252"/>
      <c r="CS59" s="1252"/>
      <c r="CT59" s="1252"/>
      <c r="CU59" s="1252"/>
      <c r="CV59" s="1252"/>
      <c r="CW59" s="1252"/>
      <c r="CX59" s="1252"/>
      <c r="CY59" s="1252"/>
      <c r="CZ59" s="1252"/>
      <c r="DA59" s="1252"/>
      <c r="DB59" s="1252"/>
      <c r="DC59" s="1252"/>
      <c r="DD59" s="1252"/>
      <c r="DE59" s="1252"/>
      <c r="DF59" s="1252"/>
      <c r="DG59" s="1252"/>
      <c r="DH59" s="1252"/>
      <c r="DI59" s="1252"/>
      <c r="DJ59" s="1252"/>
      <c r="DK59" s="1252"/>
      <c r="DL59" s="1252"/>
      <c r="DM59" s="1252"/>
      <c r="DN59" s="1252"/>
      <c r="DO59" s="1252"/>
      <c r="DP59" s="1252"/>
      <c r="DQ59" s="1252"/>
      <c r="DR59" s="1252"/>
      <c r="DS59" s="1252"/>
      <c r="DT59" s="1252"/>
      <c r="DU59" s="1252"/>
      <c r="DV59" s="1252"/>
      <c r="DW59" s="1252"/>
      <c r="DX59" s="1252"/>
      <c r="DY59" s="1252"/>
      <c r="DZ59" s="1252"/>
      <c r="EA59" s="1252"/>
      <c r="EB59" s="1252"/>
      <c r="EC59" s="1252"/>
      <c r="ED59" s="1252"/>
    </row>
    <row r="60" spans="1:134" x14ac:dyDescent="0.15">
      <c r="K60" s="443"/>
      <c r="L60" s="443"/>
      <c r="M60" s="443"/>
      <c r="N60" s="443"/>
      <c r="O60" s="443"/>
      <c r="P60" s="443"/>
      <c r="Q60" s="443"/>
      <c r="R60" s="443"/>
      <c r="S60" s="443"/>
      <c r="T60" s="443"/>
      <c r="U60" s="443"/>
      <c r="V60" s="443"/>
      <c r="W60" s="443"/>
      <c r="X60" s="443"/>
      <c r="Y60" s="443"/>
      <c r="Z60" s="443"/>
      <c r="AA60" s="443"/>
      <c r="AB60" s="443"/>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c r="CB60" s="1252"/>
      <c r="CC60" s="1252"/>
      <c r="CD60" s="1252"/>
      <c r="CE60" s="1252"/>
      <c r="CF60" s="1252"/>
      <c r="CG60" s="1252"/>
      <c r="CH60" s="1252"/>
      <c r="CI60" s="1252"/>
      <c r="CJ60" s="1252"/>
      <c r="CK60" s="1252"/>
      <c r="CL60" s="1252"/>
      <c r="CM60" s="1252"/>
      <c r="CN60" s="1252"/>
      <c r="CO60" s="1252"/>
      <c r="CP60" s="1252"/>
      <c r="CQ60" s="1252"/>
      <c r="CR60" s="1252"/>
      <c r="CS60" s="1252"/>
      <c r="CT60" s="1252"/>
      <c r="CU60" s="1252"/>
      <c r="CV60" s="1252"/>
      <c r="CW60" s="1252"/>
      <c r="CX60" s="1252"/>
      <c r="CY60" s="1252"/>
      <c r="CZ60" s="1252"/>
      <c r="DA60" s="1252"/>
      <c r="DB60" s="1252"/>
      <c r="DC60" s="1252"/>
      <c r="DD60" s="1252"/>
      <c r="DE60" s="1252"/>
      <c r="DF60" s="1252"/>
      <c r="DG60" s="1252"/>
      <c r="DH60" s="1252"/>
      <c r="DI60" s="1252"/>
      <c r="DJ60" s="1252"/>
      <c r="DK60" s="1252"/>
      <c r="DL60" s="1252"/>
      <c r="DM60" s="1252"/>
      <c r="DN60" s="1252"/>
      <c r="DO60" s="1252"/>
      <c r="DP60" s="1252"/>
      <c r="DQ60" s="1252"/>
      <c r="DR60" s="1252"/>
      <c r="DS60" s="1252"/>
      <c r="DT60" s="1252"/>
      <c r="DU60" s="1252"/>
      <c r="DV60" s="1252"/>
      <c r="DW60" s="1252"/>
      <c r="DX60" s="1252"/>
      <c r="DY60" s="1252"/>
      <c r="DZ60" s="1252"/>
      <c r="EA60" s="1252"/>
      <c r="EB60" s="1252"/>
      <c r="EC60" s="1252"/>
      <c r="ED60" s="1252"/>
    </row>
    <row r="61" spans="1:134" x14ac:dyDescent="0.15">
      <c r="K61" s="443"/>
      <c r="L61" s="443"/>
      <c r="M61" s="443"/>
      <c r="N61" s="443"/>
      <c r="O61" s="443"/>
      <c r="P61" s="443"/>
      <c r="Q61" s="443"/>
      <c r="R61" s="443"/>
      <c r="S61" s="443"/>
      <c r="T61" s="443"/>
      <c r="U61" s="443"/>
      <c r="V61" s="443"/>
      <c r="W61" s="443"/>
      <c r="X61" s="443"/>
      <c r="Y61" s="443"/>
      <c r="Z61" s="443"/>
      <c r="AA61" s="443"/>
      <c r="AB61" s="443"/>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c r="CB61" s="1252"/>
      <c r="CC61" s="1252"/>
      <c r="CD61" s="1252"/>
      <c r="CE61" s="1252"/>
      <c r="CF61" s="1252"/>
      <c r="CG61" s="1252"/>
      <c r="CH61" s="1252"/>
      <c r="CI61" s="1252"/>
      <c r="CJ61" s="1252"/>
      <c r="CK61" s="1252"/>
      <c r="CL61" s="1252"/>
      <c r="CM61" s="1252"/>
      <c r="CN61" s="1252"/>
      <c r="CO61" s="1252"/>
      <c r="CP61" s="1252"/>
      <c r="CQ61" s="1252"/>
      <c r="CR61" s="1252"/>
      <c r="CS61" s="1252"/>
      <c r="CT61" s="1252"/>
      <c r="CU61" s="1252"/>
      <c r="CV61" s="1252"/>
      <c r="CW61" s="1252"/>
      <c r="CX61" s="1252"/>
      <c r="CY61" s="1252"/>
      <c r="CZ61" s="1252"/>
      <c r="DA61" s="1252"/>
      <c r="DB61" s="1252"/>
      <c r="DC61" s="1252"/>
      <c r="DD61" s="1252"/>
      <c r="DE61" s="1252"/>
      <c r="DF61" s="1252"/>
      <c r="DG61" s="1252"/>
      <c r="DH61" s="1252"/>
      <c r="DI61" s="1252"/>
      <c r="DJ61" s="1252"/>
      <c r="DK61" s="1252"/>
      <c r="DL61" s="1252"/>
      <c r="DM61" s="1252"/>
      <c r="DN61" s="1252"/>
      <c r="DO61" s="1252"/>
      <c r="DP61" s="1252"/>
      <c r="DQ61" s="1252"/>
      <c r="DR61" s="1252"/>
      <c r="DS61" s="1252"/>
      <c r="DT61" s="1252"/>
      <c r="DU61" s="1252"/>
      <c r="DV61" s="1252"/>
      <c r="DW61" s="1252"/>
      <c r="DX61" s="1252"/>
      <c r="DY61" s="1252"/>
      <c r="DZ61" s="1252"/>
      <c r="EA61" s="1252"/>
      <c r="EB61" s="1252"/>
      <c r="EC61" s="1252"/>
      <c r="ED61" s="1252"/>
    </row>
    <row r="62" spans="1:134" x14ac:dyDescent="0.15">
      <c r="K62" s="443"/>
      <c r="L62" s="443"/>
      <c r="M62" s="443"/>
      <c r="N62" s="443"/>
      <c r="O62" s="443"/>
      <c r="P62" s="443"/>
      <c r="Q62" s="443"/>
      <c r="R62" s="443"/>
      <c r="S62" s="443"/>
      <c r="T62" s="443"/>
      <c r="U62" s="443"/>
      <c r="V62" s="443"/>
      <c r="W62" s="443"/>
      <c r="X62" s="443"/>
      <c r="Y62" s="443"/>
      <c r="Z62" s="443"/>
      <c r="AA62" s="443"/>
      <c r="AB62" s="443"/>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c r="CB62" s="1252"/>
      <c r="CC62" s="1252"/>
      <c r="CD62" s="1252"/>
      <c r="CE62" s="1252"/>
      <c r="CF62" s="1252"/>
      <c r="CG62" s="1252"/>
      <c r="CH62" s="1252"/>
      <c r="CI62" s="1252"/>
      <c r="CJ62" s="1252"/>
      <c r="CK62" s="1252"/>
      <c r="CL62" s="1252"/>
      <c r="CM62" s="1252"/>
      <c r="CN62" s="1252"/>
      <c r="CO62" s="1252"/>
      <c r="CP62" s="1252"/>
      <c r="CQ62" s="1252"/>
      <c r="CR62" s="1252"/>
      <c r="CS62" s="1252"/>
      <c r="CT62" s="1252"/>
      <c r="CU62" s="1252"/>
      <c r="CV62" s="1252"/>
      <c r="CW62" s="1252"/>
      <c r="CX62" s="1252"/>
      <c r="CY62" s="1252"/>
      <c r="CZ62" s="1252"/>
      <c r="DA62" s="1252"/>
      <c r="DB62" s="1252"/>
      <c r="DC62" s="1252"/>
      <c r="DD62" s="1252"/>
      <c r="DE62" s="1252"/>
      <c r="DF62" s="1252"/>
      <c r="DG62" s="1252"/>
      <c r="DH62" s="1252"/>
      <c r="DI62" s="1252"/>
      <c r="DJ62" s="1252"/>
      <c r="DK62" s="1252"/>
      <c r="DL62" s="1252"/>
      <c r="DM62" s="1252"/>
      <c r="DN62" s="1252"/>
      <c r="DO62" s="1252"/>
      <c r="DP62" s="1252"/>
      <c r="DQ62" s="1252"/>
      <c r="DR62" s="1252"/>
      <c r="DS62" s="1252"/>
      <c r="DT62" s="1252"/>
      <c r="DU62" s="1252"/>
      <c r="DV62" s="1252"/>
      <c r="DW62" s="1252"/>
      <c r="DX62" s="1252"/>
      <c r="DY62" s="1252"/>
      <c r="DZ62" s="1252"/>
      <c r="EA62" s="1252"/>
      <c r="EB62" s="1252"/>
      <c r="EC62" s="1252"/>
      <c r="ED62" s="1252"/>
    </row>
    <row r="63" spans="1:134" x14ac:dyDescent="0.15">
      <c r="K63" s="443"/>
      <c r="L63" s="443"/>
      <c r="M63" s="443"/>
      <c r="N63" s="443"/>
      <c r="O63" s="443"/>
      <c r="P63" s="443"/>
      <c r="Q63" s="443"/>
      <c r="R63" s="443"/>
      <c r="S63" s="443"/>
      <c r="T63" s="443"/>
      <c r="U63" s="443"/>
      <c r="V63" s="443"/>
      <c r="W63" s="443"/>
      <c r="X63" s="443"/>
      <c r="Y63" s="443"/>
      <c r="Z63" s="443"/>
      <c r="AA63" s="443"/>
      <c r="AB63" s="443"/>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c r="CB63" s="1252"/>
      <c r="CC63" s="1252"/>
      <c r="CD63" s="1252"/>
      <c r="CE63" s="1252"/>
      <c r="CF63" s="1252"/>
      <c r="CG63" s="1252"/>
      <c r="CH63" s="1252"/>
      <c r="CI63" s="1252"/>
      <c r="CJ63" s="1252"/>
      <c r="CK63" s="1252"/>
      <c r="CL63" s="1252"/>
      <c r="CM63" s="1252"/>
      <c r="CN63" s="1252"/>
      <c r="CO63" s="1252"/>
      <c r="CP63" s="1252"/>
      <c r="CQ63" s="1252"/>
      <c r="CR63" s="1252"/>
      <c r="CS63" s="1252"/>
      <c r="CT63" s="1252"/>
      <c r="CU63" s="1252"/>
      <c r="CV63" s="1252"/>
      <c r="CW63" s="1252"/>
      <c r="CX63" s="1252"/>
      <c r="CY63" s="1252"/>
      <c r="CZ63" s="1252"/>
      <c r="DA63" s="1252"/>
      <c r="DB63" s="1252"/>
      <c r="DC63" s="1252"/>
      <c r="DD63" s="1252"/>
      <c r="DE63" s="1252"/>
      <c r="DF63" s="1252"/>
      <c r="DG63" s="1252"/>
      <c r="DH63" s="1252"/>
      <c r="DI63" s="1252"/>
      <c r="DJ63" s="1252"/>
      <c r="DK63" s="1252"/>
      <c r="DL63" s="1252"/>
      <c r="DM63" s="1252"/>
      <c r="DN63" s="1252"/>
      <c r="DO63" s="1252"/>
      <c r="DP63" s="1252"/>
      <c r="DQ63" s="1252"/>
      <c r="DR63" s="1252"/>
      <c r="DS63" s="1252"/>
      <c r="DT63" s="1252"/>
      <c r="DU63" s="1252"/>
      <c r="DV63" s="1252"/>
      <c r="DW63" s="1252"/>
      <c r="DX63" s="1252"/>
      <c r="DY63" s="1252"/>
      <c r="DZ63" s="1252"/>
      <c r="EA63" s="1252"/>
      <c r="EB63" s="1252"/>
      <c r="EC63" s="1252"/>
      <c r="ED63" s="1252"/>
    </row>
    <row r="64" spans="1:134" x14ac:dyDescent="0.15">
      <c r="K64" s="443"/>
      <c r="L64" s="443"/>
      <c r="M64" s="443"/>
      <c r="N64" s="443"/>
      <c r="O64" s="443"/>
      <c r="P64" s="443"/>
      <c r="Q64" s="443"/>
      <c r="R64" s="443"/>
      <c r="S64" s="443"/>
      <c r="T64" s="443"/>
      <c r="U64" s="443"/>
      <c r="V64" s="443"/>
      <c r="W64" s="443"/>
      <c r="X64" s="443"/>
      <c r="Y64" s="443"/>
      <c r="Z64" s="443"/>
      <c r="AA64" s="443"/>
      <c r="AB64" s="443"/>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c r="CB64" s="1252"/>
      <c r="CC64" s="1252"/>
      <c r="CD64" s="1252"/>
      <c r="CE64" s="1252"/>
      <c r="CF64" s="1252"/>
      <c r="CG64" s="1252"/>
      <c r="CH64" s="1252"/>
      <c r="CI64" s="1252"/>
      <c r="CJ64" s="1252"/>
      <c r="CK64" s="1252"/>
      <c r="CL64" s="1252"/>
      <c r="CM64" s="1252"/>
      <c r="CN64" s="1252"/>
      <c r="CO64" s="1252"/>
      <c r="CP64" s="1252"/>
      <c r="CQ64" s="1252"/>
      <c r="CR64" s="1252"/>
      <c r="CS64" s="1252"/>
      <c r="CT64" s="1252"/>
      <c r="CU64" s="1252"/>
      <c r="CV64" s="1252"/>
      <c r="CW64" s="1252"/>
      <c r="CX64" s="1252"/>
      <c r="CY64" s="1252"/>
      <c r="CZ64" s="1252"/>
      <c r="DA64" s="1252"/>
      <c r="DB64" s="1252"/>
      <c r="DC64" s="1252"/>
      <c r="DD64" s="1252"/>
      <c r="DE64" s="1252"/>
      <c r="DF64" s="1252"/>
      <c r="DG64" s="1252"/>
      <c r="DH64" s="1252"/>
      <c r="DI64" s="1252"/>
      <c r="DJ64" s="1252"/>
      <c r="DK64" s="1252"/>
      <c r="DL64" s="1252"/>
      <c r="DM64" s="1252"/>
      <c r="DN64" s="1252"/>
      <c r="DO64" s="1252"/>
      <c r="DP64" s="1252"/>
      <c r="DQ64" s="1252"/>
      <c r="DR64" s="1252"/>
      <c r="DS64" s="1252"/>
      <c r="DT64" s="1252"/>
      <c r="DU64" s="1252"/>
      <c r="DV64" s="1252"/>
      <c r="DW64" s="1252"/>
      <c r="DX64" s="1252"/>
      <c r="DY64" s="1252"/>
      <c r="DZ64" s="1252"/>
      <c r="EA64" s="1252"/>
      <c r="EB64" s="1252"/>
      <c r="EC64" s="1252"/>
      <c r="ED64" s="1252"/>
    </row>
    <row r="65" spans="11:134" x14ac:dyDescent="0.15">
      <c r="K65" s="443"/>
      <c r="L65" s="443"/>
      <c r="M65" s="443"/>
      <c r="N65" s="443"/>
      <c r="O65" s="443"/>
      <c r="P65" s="443"/>
      <c r="Q65" s="443"/>
      <c r="R65" s="443"/>
      <c r="S65" s="443"/>
      <c r="T65" s="443"/>
      <c r="U65" s="443"/>
      <c r="V65" s="443"/>
      <c r="W65" s="443"/>
      <c r="X65" s="443"/>
      <c r="Y65" s="443"/>
      <c r="Z65" s="443"/>
      <c r="AA65" s="443"/>
      <c r="AB65" s="443"/>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c r="CB65" s="1252"/>
      <c r="CC65" s="1252"/>
      <c r="CD65" s="1252"/>
      <c r="CE65" s="1252"/>
      <c r="CF65" s="1252"/>
      <c r="CG65" s="1252"/>
      <c r="CH65" s="1252"/>
      <c r="CI65" s="1252"/>
      <c r="CJ65" s="1252"/>
      <c r="CK65" s="1252"/>
      <c r="CL65" s="1252"/>
      <c r="CM65" s="1252"/>
      <c r="CN65" s="1252"/>
      <c r="CO65" s="1252"/>
      <c r="CP65" s="1252"/>
      <c r="CQ65" s="1252"/>
      <c r="CR65" s="1252"/>
      <c r="CS65" s="1252"/>
      <c r="CT65" s="1252"/>
      <c r="CU65" s="1252"/>
      <c r="CV65" s="1252"/>
      <c r="CW65" s="1252"/>
      <c r="CX65" s="1252"/>
      <c r="CY65" s="1252"/>
      <c r="CZ65" s="1252"/>
      <c r="DA65" s="1252"/>
      <c r="DB65" s="1252"/>
      <c r="DC65" s="1252"/>
      <c r="DD65" s="1252"/>
      <c r="DE65" s="1252"/>
      <c r="DF65" s="1252"/>
      <c r="DG65" s="1252"/>
      <c r="DH65" s="1252"/>
      <c r="DI65" s="1252"/>
      <c r="DJ65" s="1252"/>
      <c r="DK65" s="1252"/>
      <c r="DL65" s="1252"/>
      <c r="DM65" s="1252"/>
      <c r="DN65" s="1252"/>
      <c r="DO65" s="1252"/>
      <c r="DP65" s="1252"/>
      <c r="DQ65" s="1252"/>
      <c r="DR65" s="1252"/>
      <c r="DS65" s="1252"/>
      <c r="DT65" s="1252"/>
      <c r="DU65" s="1252"/>
      <c r="DV65" s="1252"/>
      <c r="DW65" s="1252"/>
      <c r="DX65" s="1252"/>
      <c r="DY65" s="1252"/>
      <c r="DZ65" s="1252"/>
      <c r="EA65" s="1252"/>
      <c r="EB65" s="1252"/>
      <c r="EC65" s="1252"/>
      <c r="ED65" s="1252"/>
    </row>
    <row r="66" spans="11:134" x14ac:dyDescent="0.15">
      <c r="K66" s="443"/>
      <c r="L66" s="443"/>
      <c r="M66" s="443"/>
      <c r="N66" s="443"/>
      <c r="O66" s="443"/>
      <c r="P66" s="443"/>
      <c r="Q66" s="443"/>
      <c r="R66" s="443"/>
      <c r="S66" s="443"/>
      <c r="T66" s="443"/>
      <c r="U66" s="443"/>
      <c r="V66" s="443"/>
      <c r="W66" s="443"/>
      <c r="X66" s="443"/>
      <c r="Y66" s="443"/>
      <c r="Z66" s="443"/>
      <c r="AA66" s="443"/>
      <c r="AB66" s="443"/>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c r="CB66" s="1252"/>
      <c r="CC66" s="1252"/>
      <c r="CD66" s="1252"/>
      <c r="CE66" s="1252"/>
      <c r="CF66" s="1252"/>
      <c r="CG66" s="1252"/>
      <c r="CH66" s="1252"/>
      <c r="CI66" s="1252"/>
      <c r="CJ66" s="1252"/>
      <c r="CK66" s="1252"/>
      <c r="CL66" s="1252"/>
      <c r="CM66" s="1252"/>
      <c r="CN66" s="1252"/>
      <c r="CO66" s="1252"/>
      <c r="CP66" s="1252"/>
      <c r="CQ66" s="1252"/>
      <c r="CR66" s="1252"/>
      <c r="CS66" s="1252"/>
      <c r="CT66" s="1252"/>
      <c r="CU66" s="1252"/>
      <c r="CV66" s="1252"/>
      <c r="CW66" s="1252"/>
      <c r="CX66" s="1252"/>
      <c r="CY66" s="1252"/>
      <c r="CZ66" s="1252"/>
      <c r="DA66" s="1252"/>
      <c r="DB66" s="1252"/>
      <c r="DC66" s="1252"/>
      <c r="DD66" s="1252"/>
      <c r="DE66" s="1252"/>
      <c r="DF66" s="1252"/>
      <c r="DG66" s="1252"/>
      <c r="DH66" s="1252"/>
      <c r="DI66" s="1252"/>
      <c r="DJ66" s="1252"/>
      <c r="DK66" s="1252"/>
      <c r="DL66" s="1252"/>
      <c r="DM66" s="1252"/>
      <c r="DN66" s="1252"/>
      <c r="DO66" s="1252"/>
      <c r="DP66" s="1252"/>
      <c r="DQ66" s="1252"/>
      <c r="DR66" s="1252"/>
      <c r="DS66" s="1252"/>
      <c r="DT66" s="1252"/>
      <c r="DU66" s="1252"/>
      <c r="DV66" s="1252"/>
      <c r="DW66" s="1252"/>
      <c r="DX66" s="1252"/>
      <c r="DY66" s="1252"/>
      <c r="DZ66" s="1252"/>
      <c r="EA66" s="1252"/>
      <c r="EB66" s="1252"/>
      <c r="EC66" s="1252"/>
      <c r="ED66" s="1252"/>
    </row>
    <row r="67" spans="11:134" x14ac:dyDescent="0.15">
      <c r="K67" s="443"/>
      <c r="L67" s="443"/>
      <c r="M67" s="443"/>
      <c r="N67" s="443"/>
      <c r="O67" s="443"/>
      <c r="P67" s="443"/>
      <c r="Q67" s="443"/>
      <c r="R67" s="443"/>
      <c r="S67" s="443"/>
      <c r="T67" s="443"/>
      <c r="U67" s="443"/>
      <c r="V67" s="443"/>
      <c r="W67" s="443"/>
      <c r="X67" s="443"/>
      <c r="Y67" s="443"/>
      <c r="Z67" s="443"/>
      <c r="AA67" s="443"/>
      <c r="AB67" s="443"/>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c r="CB67" s="1252"/>
      <c r="CC67" s="1252"/>
      <c r="CD67" s="1252"/>
      <c r="CE67" s="1252"/>
      <c r="CF67" s="1252"/>
      <c r="CG67" s="1252"/>
      <c r="CH67" s="1252"/>
      <c r="CI67" s="1252"/>
      <c r="CJ67" s="1252"/>
      <c r="CK67" s="1252"/>
      <c r="CL67" s="1252"/>
      <c r="CM67" s="1252"/>
      <c r="CN67" s="1252"/>
      <c r="CO67" s="1252"/>
      <c r="CP67" s="1252"/>
      <c r="CQ67" s="1252"/>
      <c r="CR67" s="1252"/>
      <c r="CS67" s="1252"/>
      <c r="CT67" s="1252"/>
      <c r="CU67" s="1252"/>
      <c r="CV67" s="1252"/>
      <c r="CW67" s="1252"/>
      <c r="CX67" s="1252"/>
      <c r="CY67" s="1252"/>
      <c r="CZ67" s="1252"/>
      <c r="DA67" s="1252"/>
      <c r="DB67" s="1252"/>
      <c r="DC67" s="1252"/>
      <c r="DD67" s="1252"/>
      <c r="DE67" s="1252"/>
      <c r="DF67" s="1252"/>
      <c r="DG67" s="1252"/>
      <c r="DH67" s="1252"/>
      <c r="DI67" s="1252"/>
      <c r="DJ67" s="1252"/>
      <c r="DK67" s="1252"/>
      <c r="DL67" s="1252"/>
      <c r="DM67" s="1252"/>
      <c r="DN67" s="1252"/>
      <c r="DO67" s="1252"/>
      <c r="DP67" s="1252"/>
      <c r="DQ67" s="1252"/>
      <c r="DR67" s="1252"/>
      <c r="DS67" s="1252"/>
      <c r="DT67" s="1252"/>
      <c r="DU67" s="1252"/>
      <c r="DV67" s="1252"/>
      <c r="DW67" s="1252"/>
      <c r="DX67" s="1252"/>
      <c r="DY67" s="1252"/>
      <c r="DZ67" s="1252"/>
      <c r="EA67" s="1252"/>
      <c r="EB67" s="1252"/>
      <c r="EC67" s="1252"/>
      <c r="ED67" s="1252"/>
    </row>
    <row r="68" spans="11:134" x14ac:dyDescent="0.15">
      <c r="K68" s="443"/>
      <c r="L68" s="443"/>
      <c r="M68" s="443"/>
      <c r="N68" s="443"/>
      <c r="O68" s="443"/>
      <c r="P68" s="443"/>
      <c r="Q68" s="443"/>
      <c r="R68" s="443"/>
      <c r="S68" s="443"/>
      <c r="T68" s="443"/>
      <c r="U68" s="443"/>
      <c r="V68" s="443"/>
      <c r="W68" s="443"/>
      <c r="X68" s="443"/>
      <c r="Y68" s="443"/>
      <c r="Z68" s="443"/>
      <c r="AA68" s="443"/>
      <c r="AB68" s="443"/>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c r="CB68" s="1252"/>
      <c r="CC68" s="1252"/>
      <c r="CD68" s="1252"/>
      <c r="CE68" s="1252"/>
      <c r="CF68" s="1252"/>
      <c r="CG68" s="1252"/>
      <c r="CH68" s="1252"/>
      <c r="CI68" s="1252"/>
      <c r="CJ68" s="1252"/>
      <c r="CK68" s="1252"/>
      <c r="CL68" s="1252"/>
      <c r="CM68" s="1252"/>
      <c r="CN68" s="1252"/>
      <c r="CO68" s="1252"/>
      <c r="CP68" s="1252"/>
      <c r="CQ68" s="1252"/>
      <c r="CR68" s="1252"/>
      <c r="CS68" s="1252"/>
      <c r="CT68" s="1252"/>
      <c r="CU68" s="1252"/>
      <c r="CV68" s="1252"/>
      <c r="CW68" s="1252"/>
      <c r="CX68" s="1252"/>
      <c r="CY68" s="1252"/>
      <c r="CZ68" s="1252"/>
      <c r="DA68" s="1252"/>
      <c r="DB68" s="1252"/>
      <c r="DC68" s="1252"/>
      <c r="DD68" s="1252"/>
      <c r="DE68" s="1252"/>
      <c r="DF68" s="1252"/>
      <c r="DG68" s="1252"/>
      <c r="DH68" s="1252"/>
      <c r="DI68" s="1252"/>
      <c r="DJ68" s="1252"/>
      <c r="DK68" s="1252"/>
      <c r="DL68" s="1252"/>
      <c r="DM68" s="1252"/>
      <c r="DN68" s="1252"/>
      <c r="DO68" s="1252"/>
      <c r="DP68" s="1252"/>
      <c r="DQ68" s="1252"/>
      <c r="DR68" s="1252"/>
      <c r="DS68" s="1252"/>
      <c r="DT68" s="1252"/>
      <c r="DU68" s="1252"/>
      <c r="DV68" s="1252"/>
      <c r="DW68" s="1252"/>
      <c r="DX68" s="1252"/>
      <c r="DY68" s="1252"/>
      <c r="DZ68" s="1252"/>
      <c r="EA68" s="1252"/>
      <c r="EB68" s="1252"/>
      <c r="EC68" s="1252"/>
      <c r="ED68" s="1252"/>
    </row>
    <row r="69" spans="11:134" x14ac:dyDescent="0.15">
      <c r="K69" s="443"/>
      <c r="L69" s="443"/>
      <c r="M69" s="443"/>
      <c r="N69" s="443"/>
      <c r="O69" s="443"/>
      <c r="P69" s="443"/>
      <c r="Q69" s="443"/>
      <c r="R69" s="443"/>
      <c r="S69" s="443"/>
      <c r="T69" s="443"/>
      <c r="U69" s="443"/>
      <c r="V69" s="443"/>
      <c r="W69" s="443"/>
      <c r="X69" s="443"/>
      <c r="Y69" s="443"/>
      <c r="Z69" s="443"/>
      <c r="AA69" s="443"/>
      <c r="AB69" s="443"/>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c r="CB69" s="1252"/>
      <c r="CC69" s="1252"/>
      <c r="CD69" s="1252"/>
      <c r="CE69" s="1252"/>
      <c r="CF69" s="1252"/>
      <c r="CG69" s="1252"/>
      <c r="CH69" s="1252"/>
      <c r="CI69" s="1252"/>
      <c r="CJ69" s="1252"/>
      <c r="CK69" s="1252"/>
      <c r="CL69" s="1252"/>
      <c r="CM69" s="1252"/>
      <c r="CN69" s="1252"/>
      <c r="CO69" s="1252"/>
      <c r="CP69" s="1252"/>
      <c r="CQ69" s="1252"/>
      <c r="CR69" s="1252"/>
      <c r="CS69" s="1252"/>
      <c r="CT69" s="1252"/>
      <c r="CU69" s="1252"/>
      <c r="CV69" s="1252"/>
      <c r="CW69" s="1252"/>
      <c r="CX69" s="1252"/>
      <c r="CY69" s="1252"/>
      <c r="CZ69" s="1252"/>
      <c r="DA69" s="1252"/>
      <c r="DB69" s="1252"/>
      <c r="DC69" s="1252"/>
      <c r="DD69" s="1252"/>
      <c r="DE69" s="1252"/>
      <c r="DF69" s="1252"/>
      <c r="DG69" s="1252"/>
      <c r="DH69" s="1252"/>
      <c r="DI69" s="1252"/>
      <c r="DJ69" s="1252"/>
      <c r="DK69" s="1252"/>
      <c r="DL69" s="1252"/>
      <c r="DM69" s="1252"/>
      <c r="DN69" s="1252"/>
      <c r="DO69" s="1252"/>
      <c r="DP69" s="1252"/>
      <c r="DQ69" s="1252"/>
      <c r="DR69" s="1252"/>
      <c r="DS69" s="1252"/>
      <c r="DT69" s="1252"/>
      <c r="DU69" s="1252"/>
      <c r="DV69" s="1252"/>
      <c r="DW69" s="1252"/>
      <c r="DX69" s="1252"/>
      <c r="DY69" s="1252"/>
      <c r="DZ69" s="1252"/>
      <c r="EA69" s="1252"/>
      <c r="EB69" s="1252"/>
      <c r="EC69" s="1252"/>
      <c r="ED69" s="1252"/>
    </row>
    <row r="70" spans="11:134" x14ac:dyDescent="0.15">
      <c r="K70" s="443"/>
      <c r="L70" s="443"/>
      <c r="M70" s="443"/>
      <c r="N70" s="443"/>
      <c r="O70" s="443"/>
      <c r="P70" s="443"/>
      <c r="Q70" s="443"/>
      <c r="R70" s="443"/>
      <c r="S70" s="443"/>
      <c r="T70" s="443"/>
      <c r="U70" s="443"/>
      <c r="V70" s="443"/>
      <c r="W70" s="443"/>
      <c r="X70" s="443"/>
      <c r="Y70" s="443"/>
      <c r="Z70" s="443"/>
      <c r="AA70" s="443"/>
      <c r="AB70" s="443"/>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c r="CB70" s="1252"/>
      <c r="CC70" s="1252"/>
      <c r="CD70" s="1252"/>
      <c r="CE70" s="1252"/>
      <c r="CF70" s="1252"/>
      <c r="CG70" s="1252"/>
      <c r="CH70" s="1252"/>
      <c r="CI70" s="1252"/>
      <c r="CJ70" s="1252"/>
      <c r="CK70" s="1252"/>
      <c r="CL70" s="1252"/>
      <c r="CM70" s="1252"/>
      <c r="CN70" s="1252"/>
      <c r="CO70" s="1252"/>
      <c r="CP70" s="1252"/>
      <c r="CQ70" s="1252"/>
      <c r="CR70" s="1252"/>
      <c r="CS70" s="1252"/>
      <c r="CT70" s="1252"/>
      <c r="CU70" s="1252"/>
      <c r="CV70" s="1252"/>
      <c r="CW70" s="1252"/>
      <c r="CX70" s="1252"/>
      <c r="CY70" s="1252"/>
      <c r="CZ70" s="1252"/>
      <c r="DA70" s="1252"/>
      <c r="DB70" s="1252"/>
      <c r="DC70" s="1252"/>
      <c r="DD70" s="1252"/>
      <c r="DE70" s="1252"/>
      <c r="DF70" s="1252"/>
      <c r="DG70" s="1252"/>
      <c r="DH70" s="1252"/>
      <c r="DI70" s="1252"/>
      <c r="DJ70" s="1252"/>
      <c r="DK70" s="1252"/>
      <c r="DL70" s="1252"/>
      <c r="DM70" s="1252"/>
      <c r="DN70" s="1252"/>
      <c r="DO70" s="1252"/>
      <c r="DP70" s="1252"/>
      <c r="DQ70" s="1252"/>
      <c r="DR70" s="1252"/>
      <c r="DS70" s="1252"/>
      <c r="DT70" s="1252"/>
      <c r="DU70" s="1252"/>
      <c r="DV70" s="1252"/>
      <c r="DW70" s="1252"/>
      <c r="DX70" s="1252"/>
      <c r="DY70" s="1252"/>
      <c r="DZ70" s="1252"/>
      <c r="EA70" s="1252"/>
      <c r="EB70" s="1252"/>
      <c r="EC70" s="1252"/>
      <c r="ED70" s="1252"/>
    </row>
    <row r="71" spans="11:134" x14ac:dyDescent="0.15">
      <c r="K71" s="443"/>
      <c r="L71" s="443"/>
      <c r="M71" s="443"/>
      <c r="N71" s="443"/>
      <c r="O71" s="443"/>
      <c r="P71" s="443"/>
      <c r="Q71" s="443"/>
      <c r="R71" s="443"/>
      <c r="S71" s="443"/>
      <c r="T71" s="443"/>
      <c r="U71" s="443"/>
      <c r="V71" s="443"/>
      <c r="W71" s="443"/>
      <c r="X71" s="443"/>
      <c r="Y71" s="443"/>
      <c r="Z71" s="443"/>
      <c r="AA71" s="443"/>
      <c r="AB71" s="443"/>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c r="CB71" s="1252"/>
      <c r="CC71" s="1252"/>
      <c r="CD71" s="1252"/>
      <c r="CE71" s="1252"/>
      <c r="CF71" s="1252"/>
      <c r="CG71" s="1252"/>
      <c r="CH71" s="1252"/>
      <c r="CI71" s="1252"/>
      <c r="CJ71" s="1252"/>
      <c r="CK71" s="1252"/>
      <c r="CL71" s="1252"/>
      <c r="CM71" s="1252"/>
      <c r="CN71" s="1252"/>
      <c r="CO71" s="1252"/>
      <c r="CP71" s="1252"/>
      <c r="CQ71" s="1252"/>
      <c r="CR71" s="1252"/>
      <c r="CS71" s="1252"/>
      <c r="CT71" s="1252"/>
      <c r="CU71" s="1252"/>
      <c r="CV71" s="1252"/>
      <c r="CW71" s="1252"/>
      <c r="CX71" s="1252"/>
      <c r="CY71" s="1252"/>
      <c r="CZ71" s="1252"/>
      <c r="DA71" s="1252"/>
      <c r="DB71" s="1252"/>
      <c r="DC71" s="1252"/>
      <c r="DD71" s="1252"/>
      <c r="DE71" s="1252"/>
      <c r="DF71" s="1252"/>
      <c r="DG71" s="1252"/>
      <c r="DH71" s="1252"/>
      <c r="DI71" s="1252"/>
      <c r="DJ71" s="1252"/>
      <c r="DK71" s="1252"/>
      <c r="DL71" s="1252"/>
      <c r="DM71" s="1252"/>
      <c r="DN71" s="1252"/>
      <c r="DO71" s="1252"/>
      <c r="DP71" s="1252"/>
      <c r="DQ71" s="1252"/>
      <c r="DR71" s="1252"/>
      <c r="DS71" s="1252"/>
      <c r="DT71" s="1252"/>
      <c r="DU71" s="1252"/>
      <c r="DV71" s="1252"/>
      <c r="DW71" s="1252"/>
      <c r="DX71" s="1252"/>
      <c r="DY71" s="1252"/>
      <c r="DZ71" s="1252"/>
      <c r="EA71" s="1252"/>
      <c r="EB71" s="1252"/>
      <c r="EC71" s="1252"/>
      <c r="ED71" s="1252"/>
    </row>
    <row r="72" spans="11:134" x14ac:dyDescent="0.15">
      <c r="K72" s="443"/>
      <c r="L72" s="443"/>
      <c r="M72" s="443"/>
      <c r="N72" s="443"/>
      <c r="O72" s="443"/>
      <c r="P72" s="443"/>
      <c r="Q72" s="443"/>
      <c r="R72" s="443"/>
      <c r="S72" s="443"/>
      <c r="T72" s="443"/>
      <c r="U72" s="443"/>
      <c r="V72" s="443"/>
      <c r="W72" s="443"/>
      <c r="X72" s="443"/>
      <c r="Y72" s="443"/>
      <c r="Z72" s="443"/>
      <c r="AA72" s="443"/>
      <c r="AB72" s="443"/>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c r="CB72" s="1252"/>
      <c r="CC72" s="1252"/>
      <c r="CD72" s="1252"/>
      <c r="CE72" s="1252"/>
      <c r="CF72" s="1252"/>
      <c r="CG72" s="1252"/>
      <c r="CH72" s="1252"/>
      <c r="CI72" s="1252"/>
      <c r="CJ72" s="1252"/>
      <c r="CK72" s="1252"/>
      <c r="CL72" s="1252"/>
      <c r="CM72" s="1252"/>
      <c r="CN72" s="1252"/>
      <c r="CO72" s="1252"/>
      <c r="CP72" s="1252"/>
      <c r="CQ72" s="1252"/>
      <c r="CR72" s="1252"/>
      <c r="CS72" s="1252"/>
      <c r="CT72" s="1252"/>
      <c r="CU72" s="1252"/>
      <c r="CV72" s="1252"/>
      <c r="CW72" s="1252"/>
      <c r="CX72" s="1252"/>
      <c r="CY72" s="1252"/>
      <c r="CZ72" s="1252"/>
      <c r="DA72" s="1252"/>
      <c r="DB72" s="1252"/>
      <c r="DC72" s="1252"/>
      <c r="DD72" s="1252"/>
      <c r="DE72" s="1252"/>
      <c r="DF72" s="1252"/>
      <c r="DG72" s="1252"/>
      <c r="DH72" s="1252"/>
      <c r="DI72" s="1252"/>
      <c r="DJ72" s="1252"/>
      <c r="DK72" s="1252"/>
      <c r="DL72" s="1252"/>
      <c r="DM72" s="1252"/>
      <c r="DN72" s="1252"/>
      <c r="DO72" s="1252"/>
      <c r="DP72" s="1252"/>
      <c r="DQ72" s="1252"/>
      <c r="DR72" s="1252"/>
      <c r="DS72" s="1252"/>
      <c r="DT72" s="1252"/>
      <c r="DU72" s="1252"/>
      <c r="DV72" s="1252"/>
      <c r="DW72" s="1252"/>
      <c r="DX72" s="1252"/>
      <c r="DY72" s="1252"/>
      <c r="DZ72" s="1252"/>
      <c r="EA72" s="1252"/>
      <c r="EB72" s="1252"/>
      <c r="EC72" s="1252"/>
      <c r="ED72" s="1252"/>
    </row>
    <row r="73" spans="11:134" x14ac:dyDescent="0.15">
      <c r="K73" s="443"/>
      <c r="L73" s="443"/>
      <c r="M73" s="443"/>
      <c r="N73" s="443"/>
      <c r="O73" s="443"/>
      <c r="P73" s="443"/>
      <c r="Q73" s="443"/>
      <c r="R73" s="443"/>
      <c r="S73" s="443"/>
      <c r="T73" s="443"/>
      <c r="U73" s="443"/>
      <c r="V73" s="443"/>
      <c r="W73" s="443"/>
      <c r="X73" s="443"/>
      <c r="Y73" s="443"/>
      <c r="Z73" s="443"/>
      <c r="AA73" s="443"/>
      <c r="AB73" s="443"/>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c r="CB73" s="1252"/>
      <c r="CC73" s="1252"/>
      <c r="CD73" s="1252"/>
      <c r="CE73" s="1252"/>
      <c r="CF73" s="1252"/>
      <c r="CG73" s="1252"/>
      <c r="CH73" s="1252"/>
      <c r="CI73" s="1252"/>
      <c r="CJ73" s="1252"/>
      <c r="CK73" s="1252"/>
      <c r="CL73" s="1252"/>
      <c r="CM73" s="1252"/>
      <c r="CN73" s="1252"/>
      <c r="CO73" s="1252"/>
      <c r="CP73" s="1252"/>
      <c r="CQ73" s="1252"/>
      <c r="CR73" s="1252"/>
      <c r="CS73" s="1252"/>
      <c r="CT73" s="1252"/>
      <c r="CU73" s="1252"/>
      <c r="CV73" s="1252"/>
      <c r="CW73" s="1252"/>
      <c r="CX73" s="1252"/>
      <c r="CY73" s="1252"/>
      <c r="CZ73" s="1252"/>
      <c r="DA73" s="1252"/>
      <c r="DB73" s="1252"/>
      <c r="DC73" s="1252"/>
      <c r="DD73" s="1252"/>
      <c r="DE73" s="1252"/>
      <c r="DF73" s="1252"/>
      <c r="DG73" s="1252"/>
      <c r="DH73" s="1252"/>
      <c r="DI73" s="1252"/>
      <c r="DJ73" s="1252"/>
      <c r="DK73" s="1252"/>
      <c r="DL73" s="1252"/>
      <c r="DM73" s="1252"/>
      <c r="DN73" s="1252"/>
      <c r="DO73" s="1252"/>
      <c r="DP73" s="1252"/>
      <c r="DQ73" s="1252"/>
      <c r="DR73" s="1252"/>
      <c r="DS73" s="1252"/>
      <c r="DT73" s="1252"/>
      <c r="DU73" s="1252"/>
      <c r="DV73" s="1252"/>
      <c r="DW73" s="1252"/>
      <c r="DX73" s="1252"/>
      <c r="DY73" s="1252"/>
      <c r="DZ73" s="1252"/>
      <c r="EA73" s="1252"/>
      <c r="EB73" s="1252"/>
      <c r="EC73" s="1252"/>
      <c r="ED73" s="1252"/>
    </row>
    <row r="74" spans="11:134" x14ac:dyDescent="0.15">
      <c r="K74" s="443"/>
      <c r="L74" s="443"/>
      <c r="M74" s="443"/>
      <c r="N74" s="443"/>
      <c r="O74" s="443"/>
      <c r="P74" s="443"/>
      <c r="Q74" s="443"/>
      <c r="R74" s="443"/>
      <c r="S74" s="443"/>
      <c r="T74" s="443"/>
      <c r="U74" s="443"/>
      <c r="V74" s="443"/>
      <c r="W74" s="443"/>
      <c r="X74" s="443"/>
      <c r="Y74" s="443"/>
      <c r="Z74" s="443"/>
      <c r="AA74" s="443"/>
      <c r="AB74" s="443"/>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c r="CB74" s="1252"/>
      <c r="CC74" s="1252"/>
      <c r="CD74" s="1252"/>
      <c r="CE74" s="1252"/>
      <c r="CF74" s="1252"/>
      <c r="CG74" s="1252"/>
      <c r="CH74" s="1252"/>
      <c r="CI74" s="1252"/>
      <c r="CJ74" s="1252"/>
      <c r="CK74" s="1252"/>
      <c r="CL74" s="1252"/>
      <c r="CM74" s="1252"/>
      <c r="CN74" s="1252"/>
      <c r="CO74" s="1252"/>
      <c r="CP74" s="1252"/>
      <c r="CQ74" s="1252"/>
      <c r="CR74" s="1252"/>
      <c r="CS74" s="1252"/>
      <c r="CT74" s="1252"/>
      <c r="CU74" s="1252"/>
      <c r="CV74" s="1252"/>
      <c r="CW74" s="1252"/>
      <c r="CX74" s="1252"/>
      <c r="CY74" s="1252"/>
      <c r="CZ74" s="1252"/>
      <c r="DA74" s="1252"/>
      <c r="DB74" s="1252"/>
      <c r="DC74" s="1252"/>
      <c r="DD74" s="1252"/>
      <c r="DE74" s="1252"/>
      <c r="DF74" s="1252"/>
      <c r="DG74" s="1252"/>
      <c r="DH74" s="1252"/>
      <c r="DI74" s="1252"/>
      <c r="DJ74" s="1252"/>
      <c r="DK74" s="1252"/>
      <c r="DL74" s="1252"/>
      <c r="DM74" s="1252"/>
      <c r="DN74" s="1252"/>
      <c r="DO74" s="1252"/>
      <c r="DP74" s="1252"/>
      <c r="DQ74" s="1252"/>
      <c r="DR74" s="1252"/>
      <c r="DS74" s="1252"/>
      <c r="DT74" s="1252"/>
      <c r="DU74" s="1252"/>
      <c r="DV74" s="1252"/>
      <c r="DW74" s="1252"/>
      <c r="DX74" s="1252"/>
      <c r="DY74" s="1252"/>
      <c r="DZ74" s="1252"/>
      <c r="EA74" s="1252"/>
      <c r="EB74" s="1252"/>
      <c r="EC74" s="1252"/>
      <c r="ED74" s="1252"/>
    </row>
    <row r="75" spans="11:134" x14ac:dyDescent="0.15">
      <c r="K75" s="443"/>
      <c r="L75" s="443"/>
      <c r="M75" s="443"/>
      <c r="N75" s="443"/>
      <c r="O75" s="443"/>
      <c r="P75" s="443"/>
      <c r="Q75" s="443"/>
      <c r="R75" s="443"/>
      <c r="S75" s="443"/>
      <c r="T75" s="443"/>
      <c r="U75" s="443"/>
      <c r="V75" s="443"/>
      <c r="W75" s="443"/>
      <c r="X75" s="443"/>
      <c r="Y75" s="443"/>
      <c r="Z75" s="443"/>
      <c r="AA75" s="443"/>
      <c r="AB75" s="443"/>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c r="CB75" s="1252"/>
      <c r="CC75" s="1252"/>
      <c r="CD75" s="1252"/>
      <c r="CE75" s="1252"/>
      <c r="CF75" s="1252"/>
      <c r="CG75" s="1252"/>
      <c r="CH75" s="1252"/>
      <c r="CI75" s="1252"/>
      <c r="CJ75" s="1252"/>
      <c r="CK75" s="1252"/>
      <c r="CL75" s="1252"/>
      <c r="CM75" s="1252"/>
      <c r="CN75" s="1252"/>
      <c r="CO75" s="1252"/>
      <c r="CP75" s="1252"/>
      <c r="CQ75" s="1252"/>
      <c r="CR75" s="1252"/>
      <c r="CS75" s="1252"/>
      <c r="CT75" s="1252"/>
      <c r="CU75" s="1252"/>
      <c r="CV75" s="1252"/>
      <c r="CW75" s="1252"/>
      <c r="CX75" s="1252"/>
      <c r="CY75" s="1252"/>
      <c r="CZ75" s="1252"/>
      <c r="DA75" s="1252"/>
      <c r="DB75" s="1252"/>
      <c r="DC75" s="1252"/>
      <c r="DD75" s="1252"/>
      <c r="DE75" s="1252"/>
      <c r="DF75" s="1252"/>
      <c r="DG75" s="1252"/>
      <c r="DH75" s="1252"/>
      <c r="DI75" s="1252"/>
      <c r="DJ75" s="1252"/>
      <c r="DK75" s="1252"/>
      <c r="DL75" s="1252"/>
      <c r="DM75" s="1252"/>
      <c r="DN75" s="1252"/>
      <c r="DO75" s="1252"/>
      <c r="DP75" s="1252"/>
      <c r="DQ75" s="1252"/>
      <c r="DR75" s="1252"/>
      <c r="DS75" s="1252"/>
      <c r="DT75" s="1252"/>
      <c r="DU75" s="1252"/>
      <c r="DV75" s="1252"/>
      <c r="DW75" s="1252"/>
      <c r="DX75" s="1252"/>
      <c r="DY75" s="1252"/>
      <c r="DZ75" s="1252"/>
      <c r="EA75" s="1252"/>
      <c r="EB75" s="1252"/>
      <c r="EC75" s="1252"/>
      <c r="ED75" s="1252"/>
    </row>
    <row r="76" spans="11:134" x14ac:dyDescent="0.15">
      <c r="K76" s="443"/>
      <c r="L76" s="443"/>
      <c r="M76" s="443"/>
      <c r="N76" s="443"/>
      <c r="O76" s="443"/>
      <c r="P76" s="443"/>
      <c r="Q76" s="443"/>
      <c r="R76" s="443"/>
      <c r="S76" s="443"/>
      <c r="T76" s="443"/>
      <c r="U76" s="443"/>
      <c r="V76" s="443"/>
      <c r="W76" s="443"/>
      <c r="X76" s="443"/>
      <c r="Y76" s="443"/>
      <c r="Z76" s="443"/>
      <c r="AA76" s="443"/>
      <c r="AB76" s="443"/>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c r="CB76" s="1252"/>
      <c r="CC76" s="1252"/>
      <c r="CD76" s="1252"/>
      <c r="CE76" s="1252"/>
      <c r="CF76" s="1252"/>
      <c r="CG76" s="1252"/>
      <c r="CH76" s="1252"/>
      <c r="CI76" s="1252"/>
      <c r="CJ76" s="1252"/>
      <c r="CK76" s="1252"/>
      <c r="CL76" s="1252"/>
      <c r="CM76" s="1252"/>
      <c r="CN76" s="1252"/>
      <c r="CO76" s="1252"/>
      <c r="CP76" s="1252"/>
      <c r="CQ76" s="1252"/>
      <c r="CR76" s="1252"/>
      <c r="CS76" s="1252"/>
      <c r="CT76" s="1252"/>
      <c r="CU76" s="1252"/>
      <c r="CV76" s="1252"/>
      <c r="CW76" s="1252"/>
      <c r="CX76" s="1252"/>
      <c r="CY76" s="1252"/>
      <c r="CZ76" s="1252"/>
      <c r="DA76" s="1252"/>
      <c r="DB76" s="1252"/>
      <c r="DC76" s="1252"/>
      <c r="DD76" s="1252"/>
      <c r="DE76" s="1252"/>
      <c r="DF76" s="1252"/>
      <c r="DG76" s="1252"/>
      <c r="DH76" s="1252"/>
      <c r="DI76" s="1252"/>
      <c r="DJ76" s="1252"/>
      <c r="DK76" s="1252"/>
      <c r="DL76" s="1252"/>
      <c r="DM76" s="1252"/>
      <c r="DN76" s="1252"/>
      <c r="DO76" s="1252"/>
      <c r="DP76" s="1252"/>
      <c r="DQ76" s="1252"/>
      <c r="DR76" s="1252"/>
      <c r="DS76" s="1252"/>
      <c r="DT76" s="1252"/>
      <c r="DU76" s="1252"/>
      <c r="DV76" s="1252"/>
      <c r="DW76" s="1252"/>
      <c r="DX76" s="1252"/>
      <c r="DY76" s="1252"/>
      <c r="DZ76" s="1252"/>
      <c r="EA76" s="1252"/>
      <c r="EB76" s="1252"/>
      <c r="EC76" s="1252"/>
      <c r="ED76" s="1252"/>
    </row>
    <row r="77" spans="11:134" x14ac:dyDescent="0.15">
      <c r="K77" s="443"/>
      <c r="L77" s="443"/>
      <c r="M77" s="443"/>
      <c r="N77" s="443"/>
      <c r="O77" s="443"/>
      <c r="P77" s="443"/>
      <c r="Q77" s="443"/>
      <c r="R77" s="443"/>
      <c r="S77" s="443"/>
      <c r="T77" s="443"/>
      <c r="U77" s="443"/>
      <c r="V77" s="443"/>
      <c r="W77" s="443"/>
      <c r="X77" s="443"/>
      <c r="Y77" s="443"/>
      <c r="Z77" s="443"/>
      <c r="AA77" s="443"/>
      <c r="AB77" s="443"/>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c r="CB77" s="1252"/>
      <c r="CC77" s="1252"/>
      <c r="CD77" s="1252"/>
      <c r="CE77" s="1252"/>
      <c r="CF77" s="1252"/>
      <c r="CG77" s="1252"/>
      <c r="CH77" s="1252"/>
      <c r="CI77" s="1252"/>
      <c r="CJ77" s="1252"/>
      <c r="CK77" s="1252"/>
      <c r="CL77" s="1252"/>
      <c r="CM77" s="1252"/>
      <c r="CN77" s="1252"/>
      <c r="CO77" s="1252"/>
      <c r="CP77" s="1252"/>
      <c r="CQ77" s="1252"/>
      <c r="CR77" s="1252"/>
      <c r="CS77" s="1252"/>
      <c r="CT77" s="1252"/>
      <c r="CU77" s="1252"/>
      <c r="CV77" s="1252"/>
      <c r="CW77" s="1252"/>
      <c r="CX77" s="1252"/>
      <c r="CY77" s="1252"/>
      <c r="CZ77" s="1252"/>
      <c r="DA77" s="1252"/>
      <c r="DB77" s="1252"/>
      <c r="DC77" s="1252"/>
      <c r="DD77" s="1252"/>
      <c r="DE77" s="1252"/>
      <c r="DF77" s="1252"/>
      <c r="DG77" s="1252"/>
      <c r="DH77" s="1252"/>
      <c r="DI77" s="1252"/>
      <c r="DJ77" s="1252"/>
      <c r="DK77" s="1252"/>
      <c r="DL77" s="1252"/>
      <c r="DM77" s="1252"/>
      <c r="DN77" s="1252"/>
      <c r="DO77" s="1252"/>
      <c r="DP77" s="1252"/>
      <c r="DQ77" s="1252"/>
      <c r="DR77" s="1252"/>
      <c r="DS77" s="1252"/>
      <c r="DT77" s="1252"/>
      <c r="DU77" s="1252"/>
      <c r="DV77" s="1252"/>
      <c r="DW77" s="1252"/>
      <c r="DX77" s="1252"/>
      <c r="DY77" s="1252"/>
      <c r="DZ77" s="1252"/>
      <c r="EA77" s="1252"/>
      <c r="EB77" s="1252"/>
      <c r="EC77" s="1252"/>
      <c r="ED77" s="1252"/>
    </row>
    <row r="78" spans="11:134" x14ac:dyDescent="0.15">
      <c r="K78" s="443"/>
      <c r="L78" s="443"/>
      <c r="M78" s="443"/>
      <c r="N78" s="443"/>
      <c r="O78" s="443"/>
      <c r="P78" s="443"/>
      <c r="Q78" s="443"/>
      <c r="R78" s="443"/>
      <c r="S78" s="443"/>
      <c r="T78" s="443"/>
      <c r="U78" s="443"/>
      <c r="V78" s="443"/>
      <c r="W78" s="443"/>
      <c r="X78" s="443"/>
      <c r="Y78" s="443"/>
      <c r="Z78" s="443"/>
      <c r="AA78" s="443"/>
      <c r="AB78" s="443"/>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c r="CB78" s="1252"/>
      <c r="CC78" s="1252"/>
      <c r="CD78" s="1252"/>
      <c r="CE78" s="1252"/>
      <c r="CF78" s="1252"/>
      <c r="CG78" s="1252"/>
      <c r="CH78" s="1252"/>
      <c r="CI78" s="1252"/>
      <c r="CJ78" s="1252"/>
      <c r="CK78" s="1252"/>
      <c r="CL78" s="1252"/>
      <c r="CM78" s="1252"/>
      <c r="CN78" s="1252"/>
      <c r="CO78" s="1252"/>
      <c r="CP78" s="1252"/>
      <c r="CQ78" s="1252"/>
      <c r="CR78" s="1252"/>
      <c r="CS78" s="1252"/>
      <c r="CT78" s="1252"/>
      <c r="CU78" s="1252"/>
      <c r="CV78" s="1252"/>
      <c r="CW78" s="1252"/>
      <c r="CX78" s="1252"/>
      <c r="CY78" s="1252"/>
      <c r="CZ78" s="1252"/>
      <c r="DA78" s="1252"/>
      <c r="DB78" s="1252"/>
      <c r="DC78" s="1252"/>
      <c r="DD78" s="1252"/>
      <c r="DE78" s="1252"/>
      <c r="DF78" s="1252"/>
      <c r="DG78" s="1252"/>
      <c r="DH78" s="1252"/>
      <c r="DI78" s="1252"/>
      <c r="DJ78" s="1252"/>
      <c r="DK78" s="1252"/>
      <c r="DL78" s="1252"/>
      <c r="DM78" s="1252"/>
      <c r="DN78" s="1252"/>
      <c r="DO78" s="1252"/>
      <c r="DP78" s="1252"/>
      <c r="DQ78" s="1252"/>
      <c r="DR78" s="1252"/>
      <c r="DS78" s="1252"/>
      <c r="DT78" s="1252"/>
      <c r="DU78" s="1252"/>
      <c r="DV78" s="1252"/>
      <c r="DW78" s="1252"/>
      <c r="DX78" s="1252"/>
      <c r="DY78" s="1252"/>
      <c r="DZ78" s="1252"/>
      <c r="EA78" s="1252"/>
      <c r="EB78" s="1252"/>
      <c r="EC78" s="1252"/>
      <c r="ED78" s="1252"/>
    </row>
    <row r="79" spans="11:134" x14ac:dyDescent="0.15">
      <c r="K79" s="443"/>
      <c r="L79" s="443"/>
      <c r="M79" s="443"/>
      <c r="N79" s="443"/>
      <c r="O79" s="443"/>
      <c r="P79" s="443"/>
      <c r="Q79" s="443"/>
      <c r="R79" s="443"/>
      <c r="S79" s="443"/>
      <c r="T79" s="443"/>
      <c r="U79" s="443"/>
      <c r="V79" s="443"/>
      <c r="W79" s="443"/>
      <c r="X79" s="443"/>
      <c r="Y79" s="443"/>
      <c r="Z79" s="443"/>
      <c r="AA79" s="443"/>
      <c r="AB79" s="443"/>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c r="CB79" s="1252"/>
      <c r="CC79" s="1252"/>
      <c r="CD79" s="1252"/>
      <c r="CE79" s="1252"/>
      <c r="CF79" s="1252"/>
      <c r="CG79" s="1252"/>
      <c r="CH79" s="1252"/>
      <c r="CI79" s="1252"/>
      <c r="CJ79" s="1252"/>
      <c r="CK79" s="1252"/>
      <c r="CL79" s="1252"/>
      <c r="CM79" s="1252"/>
      <c r="CN79" s="1252"/>
      <c r="CO79" s="1252"/>
      <c r="CP79" s="1252"/>
      <c r="CQ79" s="1252"/>
      <c r="CR79" s="1252"/>
      <c r="CS79" s="1252"/>
      <c r="CT79" s="1252"/>
      <c r="CU79" s="1252"/>
      <c r="CV79" s="1252"/>
      <c r="CW79" s="1252"/>
      <c r="CX79" s="1252"/>
      <c r="CY79" s="1252"/>
      <c r="CZ79" s="1252"/>
      <c r="DA79" s="1252"/>
      <c r="DB79" s="1252"/>
      <c r="DC79" s="1252"/>
      <c r="DD79" s="1252"/>
      <c r="DE79" s="1252"/>
      <c r="DF79" s="1252"/>
      <c r="DG79" s="1252"/>
      <c r="DH79" s="1252"/>
      <c r="DI79" s="1252"/>
      <c r="DJ79" s="1252"/>
      <c r="DK79" s="1252"/>
      <c r="DL79" s="1252"/>
      <c r="DM79" s="1252"/>
      <c r="DN79" s="1252"/>
      <c r="DO79" s="1252"/>
      <c r="DP79" s="1252"/>
      <c r="DQ79" s="1252"/>
      <c r="DR79" s="1252"/>
      <c r="DS79" s="1252"/>
      <c r="DT79" s="1252"/>
      <c r="DU79" s="1252"/>
      <c r="DV79" s="1252"/>
      <c r="DW79" s="1252"/>
      <c r="DX79" s="1252"/>
      <c r="DY79" s="1252"/>
      <c r="DZ79" s="1252"/>
      <c r="EA79" s="1252"/>
      <c r="EB79" s="1252"/>
      <c r="EC79" s="1252"/>
      <c r="ED79" s="1252"/>
    </row>
    <row r="80" spans="11:134" x14ac:dyDescent="0.15">
      <c r="K80" s="443"/>
      <c r="L80" s="443"/>
      <c r="M80" s="443"/>
      <c r="N80" s="443"/>
      <c r="O80" s="443"/>
      <c r="P80" s="443"/>
      <c r="Q80" s="443"/>
      <c r="R80" s="443"/>
      <c r="S80" s="443"/>
      <c r="T80" s="443"/>
      <c r="U80" s="443"/>
      <c r="V80" s="443"/>
      <c r="W80" s="443"/>
      <c r="X80" s="443"/>
      <c r="Y80" s="443"/>
      <c r="Z80" s="443"/>
      <c r="AA80" s="443"/>
      <c r="AB80" s="443"/>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c r="CB80" s="1252"/>
      <c r="CC80" s="1252"/>
      <c r="CD80" s="1252"/>
      <c r="CE80" s="1252"/>
      <c r="CF80" s="1252"/>
      <c r="CG80" s="1252"/>
      <c r="CH80" s="1252"/>
      <c r="CI80" s="1252"/>
      <c r="CJ80" s="1252"/>
      <c r="CK80" s="1252"/>
      <c r="CL80" s="1252"/>
      <c r="CM80" s="1252"/>
      <c r="CN80" s="1252"/>
      <c r="CO80" s="1252"/>
      <c r="CP80" s="1252"/>
      <c r="CQ80" s="1252"/>
      <c r="CR80" s="1252"/>
      <c r="CS80" s="1252"/>
      <c r="CT80" s="1252"/>
      <c r="CU80" s="1252"/>
      <c r="CV80" s="1252"/>
      <c r="CW80" s="1252"/>
      <c r="CX80" s="1252"/>
      <c r="CY80" s="1252"/>
      <c r="CZ80" s="1252"/>
      <c r="DA80" s="1252"/>
      <c r="DB80" s="1252"/>
      <c r="DC80" s="1252"/>
      <c r="DD80" s="1252"/>
      <c r="DE80" s="1252"/>
      <c r="DF80" s="1252"/>
      <c r="DG80" s="1252"/>
      <c r="DH80" s="1252"/>
      <c r="DI80" s="1252"/>
      <c r="DJ80" s="1252"/>
      <c r="DK80" s="1252"/>
      <c r="DL80" s="1252"/>
      <c r="DM80" s="1252"/>
      <c r="DN80" s="1252"/>
      <c r="DO80" s="1252"/>
      <c r="DP80" s="1252"/>
      <c r="DQ80" s="1252"/>
      <c r="DR80" s="1252"/>
      <c r="DS80" s="1252"/>
      <c r="DT80" s="1252"/>
      <c r="DU80" s="1252"/>
      <c r="DV80" s="1252"/>
      <c r="DW80" s="1252"/>
      <c r="DX80" s="1252"/>
      <c r="DY80" s="1252"/>
      <c r="DZ80" s="1252"/>
      <c r="EA80" s="1252"/>
      <c r="EB80" s="1252"/>
      <c r="EC80" s="1252"/>
      <c r="ED80" s="1252"/>
    </row>
    <row r="81" spans="11:134" x14ac:dyDescent="0.15">
      <c r="K81" s="443"/>
      <c r="L81" s="443"/>
      <c r="M81" s="443"/>
      <c r="N81" s="443"/>
      <c r="O81" s="443"/>
      <c r="P81" s="443"/>
      <c r="Q81" s="443"/>
      <c r="R81" s="443"/>
      <c r="S81" s="443"/>
      <c r="T81" s="443"/>
      <c r="U81" s="443"/>
      <c r="V81" s="443"/>
      <c r="W81" s="443"/>
      <c r="X81" s="443"/>
      <c r="Y81" s="443"/>
      <c r="Z81" s="443"/>
      <c r="AA81" s="443"/>
      <c r="AB81" s="443"/>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c r="CB81" s="1252"/>
      <c r="CC81" s="1252"/>
      <c r="CD81" s="1252"/>
      <c r="CE81" s="1252"/>
      <c r="CF81" s="1252"/>
      <c r="CG81" s="1252"/>
      <c r="CH81" s="1252"/>
      <c r="CI81" s="1252"/>
      <c r="CJ81" s="1252"/>
      <c r="CK81" s="1252"/>
      <c r="CL81" s="1252"/>
      <c r="CM81" s="1252"/>
      <c r="CN81" s="1252"/>
      <c r="CO81" s="1252"/>
      <c r="CP81" s="1252"/>
      <c r="CQ81" s="1252"/>
      <c r="CR81" s="1252"/>
      <c r="CS81" s="1252"/>
      <c r="CT81" s="1252"/>
      <c r="CU81" s="1252"/>
      <c r="CV81" s="1252"/>
      <c r="CW81" s="1252"/>
      <c r="CX81" s="1252"/>
      <c r="CY81" s="1252"/>
      <c r="CZ81" s="1252"/>
      <c r="DA81" s="1252"/>
      <c r="DB81" s="1252"/>
      <c r="DC81" s="1252"/>
      <c r="DD81" s="1252"/>
      <c r="DE81" s="1252"/>
      <c r="DF81" s="1252"/>
      <c r="DG81" s="1252"/>
      <c r="DH81" s="1252"/>
      <c r="DI81" s="1252"/>
      <c r="DJ81" s="1252"/>
      <c r="DK81" s="1252"/>
      <c r="DL81" s="1252"/>
      <c r="DM81" s="1252"/>
      <c r="DN81" s="1252"/>
      <c r="DO81" s="1252"/>
      <c r="DP81" s="1252"/>
      <c r="DQ81" s="1252"/>
      <c r="DR81" s="1252"/>
      <c r="DS81" s="1252"/>
      <c r="DT81" s="1252"/>
      <c r="DU81" s="1252"/>
      <c r="DV81" s="1252"/>
      <c r="DW81" s="1252"/>
      <c r="DX81" s="1252"/>
      <c r="DY81" s="1252"/>
      <c r="DZ81" s="1252"/>
      <c r="EA81" s="1252"/>
      <c r="EB81" s="1252"/>
      <c r="EC81" s="1252"/>
      <c r="ED81" s="1252"/>
    </row>
    <row r="82" spans="11:134" x14ac:dyDescent="0.15">
      <c r="K82" s="443"/>
      <c r="L82" s="443"/>
      <c r="M82" s="443"/>
      <c r="N82" s="443"/>
      <c r="O82" s="443"/>
      <c r="P82" s="443"/>
      <c r="Q82" s="443"/>
      <c r="R82" s="443"/>
      <c r="S82" s="443"/>
      <c r="T82" s="443"/>
      <c r="U82" s="443"/>
      <c r="V82" s="443"/>
      <c r="W82" s="443"/>
      <c r="X82" s="443"/>
      <c r="Y82" s="443"/>
      <c r="Z82" s="443"/>
      <c r="AA82" s="443"/>
      <c r="AB82" s="443"/>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c r="CB82" s="1252"/>
      <c r="CC82" s="1252"/>
      <c r="CD82" s="1252"/>
      <c r="CE82" s="1252"/>
      <c r="CF82" s="1252"/>
      <c r="CG82" s="1252"/>
      <c r="CH82" s="1252"/>
      <c r="CI82" s="1252"/>
      <c r="CJ82" s="1252"/>
      <c r="CK82" s="1252"/>
      <c r="CL82" s="1252"/>
      <c r="CM82" s="1252"/>
      <c r="CN82" s="1252"/>
      <c r="CO82" s="1252"/>
      <c r="CP82" s="1252"/>
      <c r="CQ82" s="1252"/>
      <c r="CR82" s="1252"/>
      <c r="CS82" s="1252"/>
      <c r="CT82" s="1252"/>
      <c r="CU82" s="1252"/>
      <c r="CV82" s="1252"/>
      <c r="CW82" s="1252"/>
      <c r="CX82" s="1252"/>
      <c r="CY82" s="1252"/>
      <c r="CZ82" s="1252"/>
      <c r="DA82" s="1252"/>
      <c r="DB82" s="1252"/>
      <c r="DC82" s="1252"/>
      <c r="DD82" s="1252"/>
      <c r="DE82" s="1252"/>
      <c r="DF82" s="1252"/>
      <c r="DG82" s="1252"/>
      <c r="DH82" s="1252"/>
      <c r="DI82" s="1252"/>
      <c r="DJ82" s="1252"/>
      <c r="DK82" s="1252"/>
      <c r="DL82" s="1252"/>
      <c r="DM82" s="1252"/>
      <c r="DN82" s="1252"/>
      <c r="DO82" s="1252"/>
      <c r="DP82" s="1252"/>
      <c r="DQ82" s="1252"/>
      <c r="DR82" s="1252"/>
      <c r="DS82" s="1252"/>
      <c r="DT82" s="1252"/>
      <c r="DU82" s="1252"/>
      <c r="DV82" s="1252"/>
      <c r="DW82" s="1252"/>
      <c r="DX82" s="1252"/>
      <c r="DY82" s="1252"/>
      <c r="DZ82" s="1252"/>
      <c r="EA82" s="1252"/>
      <c r="EB82" s="1252"/>
      <c r="EC82" s="1252"/>
      <c r="ED82" s="1252"/>
    </row>
    <row r="83" spans="11:134" x14ac:dyDescent="0.15">
      <c r="K83" s="443"/>
      <c r="L83" s="443"/>
      <c r="M83" s="443"/>
      <c r="N83" s="443"/>
      <c r="O83" s="443"/>
      <c r="P83" s="443"/>
      <c r="Q83" s="443"/>
      <c r="R83" s="443"/>
      <c r="S83" s="443"/>
      <c r="T83" s="443"/>
      <c r="U83" s="443"/>
      <c r="V83" s="443"/>
      <c r="W83" s="443"/>
      <c r="X83" s="443"/>
      <c r="Y83" s="443"/>
      <c r="Z83" s="443"/>
      <c r="AA83" s="443"/>
      <c r="AB83" s="443"/>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c r="CB83" s="1252"/>
      <c r="CC83" s="1252"/>
      <c r="CD83" s="1252"/>
      <c r="CE83" s="1252"/>
      <c r="CF83" s="1252"/>
      <c r="CG83" s="1252"/>
      <c r="CH83" s="1252"/>
      <c r="CI83" s="1252"/>
      <c r="CJ83" s="1252"/>
      <c r="CK83" s="1252"/>
      <c r="CL83" s="1252"/>
      <c r="CM83" s="1252"/>
      <c r="CN83" s="1252"/>
      <c r="CO83" s="1252"/>
      <c r="CP83" s="1252"/>
      <c r="CQ83" s="1252"/>
      <c r="CR83" s="1252"/>
      <c r="CS83" s="1252"/>
      <c r="CT83" s="1252"/>
      <c r="CU83" s="1252"/>
      <c r="CV83" s="1252"/>
      <c r="CW83" s="1252"/>
      <c r="CX83" s="1252"/>
      <c r="CY83" s="1252"/>
      <c r="CZ83" s="1252"/>
      <c r="DA83" s="1252"/>
      <c r="DB83" s="1252"/>
      <c r="DC83" s="1252"/>
      <c r="DD83" s="1252"/>
      <c r="DE83" s="1252"/>
      <c r="DF83" s="1252"/>
      <c r="DG83" s="1252"/>
      <c r="DH83" s="1252"/>
      <c r="DI83" s="1252"/>
      <c r="DJ83" s="1252"/>
      <c r="DK83" s="1252"/>
      <c r="DL83" s="1252"/>
      <c r="DM83" s="1252"/>
      <c r="DN83" s="1252"/>
      <c r="DO83" s="1252"/>
      <c r="DP83" s="1252"/>
      <c r="DQ83" s="1252"/>
      <c r="DR83" s="1252"/>
      <c r="DS83" s="1252"/>
      <c r="DT83" s="1252"/>
      <c r="DU83" s="1252"/>
      <c r="DV83" s="1252"/>
      <c r="DW83" s="1252"/>
      <c r="DX83" s="1252"/>
      <c r="DY83" s="1252"/>
      <c r="DZ83" s="1252"/>
      <c r="EA83" s="1252"/>
      <c r="EB83" s="1252"/>
      <c r="EC83" s="1252"/>
      <c r="ED83" s="1252"/>
    </row>
    <row r="84" spans="11:134" x14ac:dyDescent="0.15">
      <c r="K84" s="443"/>
      <c r="L84" s="443"/>
      <c r="M84" s="443"/>
      <c r="N84" s="443"/>
      <c r="O84" s="443"/>
      <c r="P84" s="443"/>
      <c r="Q84" s="443"/>
      <c r="R84" s="443"/>
      <c r="S84" s="443"/>
      <c r="T84" s="443"/>
      <c r="U84" s="443"/>
      <c r="V84" s="443"/>
      <c r="W84" s="443"/>
      <c r="X84" s="443"/>
      <c r="Y84" s="443"/>
      <c r="Z84" s="443"/>
      <c r="AA84" s="443"/>
      <c r="AB84" s="443"/>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c r="CB84" s="1252"/>
      <c r="CC84" s="1252"/>
      <c r="CD84" s="1252"/>
      <c r="CE84" s="1252"/>
      <c r="CF84" s="1252"/>
      <c r="CG84" s="1252"/>
      <c r="CH84" s="1252"/>
      <c r="CI84" s="1252"/>
      <c r="CJ84" s="1252"/>
      <c r="CK84" s="1252"/>
      <c r="CL84" s="1252"/>
      <c r="CM84" s="1252"/>
      <c r="CN84" s="1252"/>
      <c r="CO84" s="1252"/>
      <c r="CP84" s="1252"/>
      <c r="CQ84" s="1252"/>
      <c r="CR84" s="1252"/>
      <c r="CS84" s="1252"/>
      <c r="CT84" s="1252"/>
      <c r="CU84" s="1252"/>
      <c r="CV84" s="1252"/>
      <c r="CW84" s="1252"/>
      <c r="CX84" s="1252"/>
      <c r="CY84" s="1252"/>
      <c r="CZ84" s="1252"/>
      <c r="DA84" s="1252"/>
      <c r="DB84" s="1252"/>
      <c r="DC84" s="1252"/>
      <c r="DD84" s="1252"/>
      <c r="DE84" s="1252"/>
      <c r="DF84" s="1252"/>
      <c r="DG84" s="1252"/>
      <c r="DH84" s="1252"/>
      <c r="DI84" s="1252"/>
      <c r="DJ84" s="1252"/>
      <c r="DK84" s="1252"/>
      <c r="DL84" s="1252"/>
      <c r="DM84" s="1252"/>
      <c r="DN84" s="1252"/>
      <c r="DO84" s="1252"/>
      <c r="DP84" s="1252"/>
      <c r="DQ84" s="1252"/>
      <c r="DR84" s="1252"/>
      <c r="DS84" s="1252"/>
      <c r="DT84" s="1252"/>
      <c r="DU84" s="1252"/>
      <c r="DV84" s="1252"/>
      <c r="DW84" s="1252"/>
      <c r="DX84" s="1252"/>
      <c r="DY84" s="1252"/>
      <c r="DZ84" s="1252"/>
      <c r="EA84" s="1252"/>
      <c r="EB84" s="1252"/>
      <c r="EC84" s="1252"/>
      <c r="ED84" s="1252"/>
    </row>
  </sheetData>
  <mergeCells count="12">
    <mergeCell ref="J4:J5"/>
    <mergeCell ref="A4:C5"/>
    <mergeCell ref="D4:D5"/>
    <mergeCell ref="E4:G4"/>
    <mergeCell ref="H4:H5"/>
    <mergeCell ref="I4:I5"/>
    <mergeCell ref="J17:J18"/>
    <mergeCell ref="A17:C18"/>
    <mergeCell ref="D17:D18"/>
    <mergeCell ref="E17:G17"/>
    <mergeCell ref="H17:H18"/>
    <mergeCell ref="I17:I18"/>
  </mergeCells>
  <phoneticPr fontId="60"/>
  <dataValidations count="1">
    <dataValidation imeMode="off" allowBlank="1"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rstPageNumber="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8"/>
  <sheetViews>
    <sheetView showGridLines="0" zoomScaleNormal="100" zoomScaleSheetLayoutView="100" workbookViewId="0">
      <selection activeCell="Q15" sqref="Q15"/>
    </sheetView>
  </sheetViews>
  <sheetFormatPr defaultRowHeight="12" x14ac:dyDescent="0.15"/>
  <cols>
    <col min="1" max="1" width="7.25" style="438" customWidth="1"/>
    <col min="2" max="2" width="3.125" style="438" customWidth="1"/>
    <col min="3" max="3" width="3.625" style="438" customWidth="1"/>
    <col min="4" max="13" width="8.625" style="438" customWidth="1"/>
    <col min="14" max="27" width="4.625" style="438" customWidth="1"/>
    <col min="28" max="31" width="8.625" style="438" customWidth="1"/>
    <col min="32" max="121" width="10.625" style="5" customWidth="1"/>
    <col min="122" max="16384" width="9" style="5"/>
  </cols>
  <sheetData>
    <row r="1" spans="1:137" x14ac:dyDescent="0.15">
      <c r="E1" s="1777"/>
      <c r="F1" s="1777"/>
      <c r="G1" s="1777"/>
      <c r="H1" s="1777"/>
      <c r="I1" s="1777"/>
    </row>
    <row r="2" spans="1:137" ht="18" customHeight="1" x14ac:dyDescent="0.15">
      <c r="A2" s="1252"/>
      <c r="B2" s="1252"/>
      <c r="C2" s="1252"/>
      <c r="D2" s="1252"/>
      <c r="E2" s="1778"/>
      <c r="F2" s="1861" t="s">
        <v>397</v>
      </c>
      <c r="G2" s="1777"/>
      <c r="H2" s="1778"/>
      <c r="I2" s="1778"/>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row>
    <row r="3" spans="1:137" ht="14.45" customHeight="1" x14ac:dyDescent="0.15">
      <c r="A3" s="1253" t="s">
        <v>122</v>
      </c>
      <c r="B3" s="1252"/>
      <c r="C3" s="1252"/>
      <c r="D3" s="1252"/>
      <c r="E3" s="1778"/>
      <c r="F3" s="1778"/>
      <c r="G3" s="2456" t="s">
        <v>1046</v>
      </c>
      <c r="H3" s="2456"/>
      <c r="I3" s="1778"/>
      <c r="J3" s="1252"/>
      <c r="K3" s="1252"/>
      <c r="L3" s="1252"/>
      <c r="M3" s="592" t="s">
        <v>463</v>
      </c>
      <c r="N3" s="1252"/>
      <c r="O3" s="1252"/>
      <c r="P3" s="1252"/>
      <c r="Q3" s="1252"/>
      <c r="R3" s="1252"/>
      <c r="S3" s="1252"/>
      <c r="T3" s="1252"/>
      <c r="U3" s="1252"/>
      <c r="V3" s="1252"/>
      <c r="W3" s="1252"/>
      <c r="X3" s="1252"/>
      <c r="Y3" s="1252"/>
      <c r="Z3" s="1252"/>
      <c r="AA3" s="1252"/>
      <c r="AB3" s="1252"/>
      <c r="AC3" s="1252"/>
      <c r="AD3" s="1252"/>
      <c r="AE3" s="1252"/>
      <c r="AF3" s="1252"/>
      <c r="AG3" s="1252"/>
      <c r="AH3" s="1252"/>
      <c r="AI3" s="1252"/>
      <c r="AJ3" s="1252"/>
      <c r="AK3" s="1252"/>
      <c r="AL3" s="1252"/>
      <c r="AM3" s="1252"/>
      <c r="AN3" s="1252"/>
      <c r="AO3" s="1252"/>
      <c r="AP3" s="1252"/>
      <c r="AQ3" s="1252"/>
      <c r="AR3" s="1252"/>
      <c r="AS3" s="1252"/>
      <c r="AT3" s="1252"/>
      <c r="AU3" s="1252"/>
      <c r="AV3" s="1252"/>
      <c r="AW3" s="1252"/>
      <c r="AX3" s="1252"/>
      <c r="AY3" s="1252"/>
      <c r="AZ3" s="1252"/>
      <c r="BA3" s="1252"/>
      <c r="BB3" s="1252"/>
      <c r="BC3" s="1252"/>
      <c r="BD3" s="1252"/>
      <c r="BE3" s="1252"/>
      <c r="BF3" s="1252"/>
      <c r="BG3" s="1252"/>
      <c r="BH3" s="1252"/>
      <c r="BI3" s="1252"/>
      <c r="BJ3" s="1252"/>
      <c r="BK3" s="1252"/>
      <c r="BL3" s="1252"/>
      <c r="BM3" s="1252"/>
      <c r="BN3" s="1252"/>
      <c r="BO3" s="1252"/>
      <c r="BP3" s="1252"/>
      <c r="BQ3" s="1252"/>
      <c r="BR3" s="1252"/>
      <c r="BS3" s="1252"/>
      <c r="BT3" s="1252"/>
      <c r="BU3" s="1252"/>
      <c r="BV3" s="1252"/>
      <c r="BW3" s="1252"/>
      <c r="BX3" s="1252"/>
      <c r="BY3" s="1252"/>
      <c r="BZ3" s="1252"/>
      <c r="CA3" s="1252"/>
      <c r="CB3" s="1252"/>
      <c r="CC3" s="1252"/>
      <c r="CD3" s="1252"/>
      <c r="CE3" s="1252"/>
      <c r="CF3" s="1252"/>
      <c r="CG3" s="1252"/>
      <c r="CH3" s="1252"/>
      <c r="CI3" s="1252"/>
      <c r="CJ3" s="1252"/>
      <c r="CK3" s="1252"/>
      <c r="CL3" s="1252"/>
      <c r="CM3" s="1252"/>
      <c r="CN3" s="1252"/>
      <c r="CO3" s="1252"/>
      <c r="CP3" s="1252"/>
      <c r="CQ3" s="1252"/>
      <c r="CR3" s="1252"/>
      <c r="CS3" s="1252"/>
      <c r="CT3" s="1252"/>
      <c r="CU3" s="1252"/>
      <c r="CV3" s="1252"/>
      <c r="CW3" s="1252"/>
      <c r="CX3" s="1252"/>
      <c r="CY3" s="1252"/>
      <c r="CZ3" s="1252"/>
      <c r="DA3" s="1252"/>
      <c r="DB3" s="1252"/>
      <c r="DC3" s="1252"/>
      <c r="DD3" s="1252"/>
      <c r="DE3" s="1252"/>
      <c r="DF3" s="1252"/>
      <c r="DG3" s="1252"/>
      <c r="DH3" s="1252"/>
      <c r="DI3" s="1252"/>
      <c r="DJ3" s="1252"/>
      <c r="DK3" s="1252"/>
      <c r="DL3" s="1252"/>
      <c r="DM3" s="1252"/>
      <c r="DN3" s="1252"/>
      <c r="DO3" s="1252"/>
      <c r="DP3" s="1252"/>
      <c r="DQ3" s="1252"/>
      <c r="DR3" s="1252"/>
      <c r="DS3" s="1252"/>
      <c r="DT3" s="1252"/>
      <c r="DU3" s="1252"/>
      <c r="DV3" s="1252"/>
      <c r="DW3" s="1252"/>
      <c r="DX3" s="1252"/>
      <c r="DY3" s="1252"/>
      <c r="DZ3" s="1252"/>
      <c r="EA3" s="1252"/>
      <c r="EB3" s="1252"/>
      <c r="EC3" s="1252"/>
      <c r="ED3" s="1252"/>
      <c r="EE3" s="1252"/>
      <c r="EF3" s="1252"/>
      <c r="EG3" s="1252"/>
    </row>
    <row r="4" spans="1:137" ht="15" customHeight="1" x14ac:dyDescent="0.15">
      <c r="A4" s="2431" t="s">
        <v>206</v>
      </c>
      <c r="B4" s="2431"/>
      <c r="C4" s="2432"/>
      <c r="D4" s="2428" t="s">
        <v>398</v>
      </c>
      <c r="E4" s="2430"/>
      <c r="F4" s="2430"/>
      <c r="G4" s="2430"/>
      <c r="H4" s="2430"/>
      <c r="I4" s="2430"/>
      <c r="J4" s="2430"/>
      <c r="K4" s="2430"/>
      <c r="L4" s="2430"/>
      <c r="M4" s="2430"/>
      <c r="N4" s="1252"/>
      <c r="O4" s="1252"/>
      <c r="P4" s="1252"/>
      <c r="Q4" s="1252"/>
      <c r="R4" s="1252"/>
      <c r="S4" s="1252"/>
      <c r="T4" s="1252"/>
      <c r="U4" s="1252"/>
      <c r="V4" s="1252"/>
      <c r="W4" s="1252"/>
      <c r="X4" s="1252"/>
      <c r="Y4" s="1252"/>
      <c r="Z4" s="1252"/>
      <c r="AA4" s="1252"/>
      <c r="AB4" s="1252"/>
      <c r="AC4" s="1252"/>
      <c r="AD4" s="1252"/>
      <c r="AE4" s="443"/>
      <c r="AF4" s="1252"/>
      <c r="AG4" s="1252"/>
      <c r="AH4" s="1252"/>
      <c r="AI4" s="1252"/>
      <c r="AJ4" s="1252"/>
      <c r="AK4" s="1252"/>
      <c r="AL4" s="1252"/>
      <c r="AM4" s="1252"/>
      <c r="AN4" s="1252"/>
      <c r="AO4" s="1252"/>
      <c r="AP4" s="1252"/>
      <c r="AQ4" s="1252"/>
      <c r="AR4" s="1252"/>
      <c r="AS4" s="1252"/>
      <c r="AT4" s="1252"/>
      <c r="AU4" s="1252"/>
      <c r="AV4" s="1252"/>
      <c r="AW4" s="1252"/>
      <c r="AX4" s="1252"/>
      <c r="AY4" s="1252"/>
      <c r="AZ4" s="1252"/>
      <c r="BA4" s="1252"/>
      <c r="BB4" s="1252"/>
      <c r="BC4" s="1252"/>
      <c r="BD4" s="1252"/>
      <c r="BE4" s="1252"/>
      <c r="BF4" s="1252"/>
      <c r="BG4" s="1252"/>
      <c r="BH4" s="1252"/>
      <c r="BI4" s="1252"/>
      <c r="BJ4" s="1252"/>
      <c r="BK4" s="1252"/>
      <c r="BL4" s="1252"/>
      <c r="BM4" s="1252"/>
      <c r="BN4" s="1252"/>
      <c r="BO4" s="1252"/>
      <c r="BP4" s="1252"/>
      <c r="BQ4" s="1252"/>
      <c r="BR4" s="1252"/>
      <c r="BS4" s="1252"/>
      <c r="BT4" s="1252"/>
      <c r="BU4" s="1252"/>
      <c r="BV4" s="1252"/>
      <c r="BW4" s="1252"/>
      <c r="BX4" s="1252"/>
      <c r="BY4" s="1252"/>
      <c r="BZ4" s="1252"/>
      <c r="CA4" s="1252"/>
      <c r="CB4" s="1252"/>
      <c r="CC4" s="1252"/>
      <c r="CD4" s="1252"/>
      <c r="CE4" s="1252"/>
      <c r="CF4" s="1252"/>
      <c r="CG4" s="1252"/>
      <c r="CH4" s="1252"/>
      <c r="CI4" s="1252"/>
      <c r="CJ4" s="1252"/>
      <c r="CK4" s="1252"/>
      <c r="CL4" s="1252"/>
      <c r="CM4" s="1252"/>
      <c r="CN4" s="1252"/>
      <c r="CO4" s="1252"/>
      <c r="CP4" s="1252"/>
      <c r="CQ4" s="1252"/>
      <c r="CR4" s="1252"/>
      <c r="CS4" s="1252"/>
      <c r="CT4" s="1252"/>
      <c r="CU4" s="1252"/>
      <c r="CV4" s="1252"/>
      <c r="CW4" s="1252"/>
      <c r="CX4" s="1252"/>
      <c r="CY4" s="1252"/>
      <c r="CZ4" s="1252"/>
      <c r="DA4" s="1252"/>
      <c r="DB4" s="1252"/>
      <c r="DC4" s="1252"/>
      <c r="DD4" s="1252"/>
      <c r="DE4" s="1252"/>
      <c r="DF4" s="1252"/>
      <c r="DG4" s="1252"/>
      <c r="DH4" s="1252"/>
      <c r="DI4" s="1252"/>
      <c r="DJ4" s="1252"/>
      <c r="DK4" s="1252"/>
      <c r="DL4" s="1252"/>
      <c r="DM4" s="1252"/>
      <c r="DN4" s="1252"/>
      <c r="DO4" s="1252"/>
      <c r="DP4" s="1252"/>
      <c r="DQ4" s="1252"/>
      <c r="DR4" s="1252"/>
      <c r="DS4" s="1252"/>
    </row>
    <row r="5" spans="1:137" ht="15" customHeight="1" x14ac:dyDescent="0.15">
      <c r="A5" s="2447"/>
      <c r="B5" s="2447"/>
      <c r="C5" s="2448"/>
      <c r="D5" s="2428" t="s">
        <v>399</v>
      </c>
      <c r="E5" s="2429"/>
      <c r="F5" s="2428" t="s">
        <v>400</v>
      </c>
      <c r="G5" s="2429"/>
      <c r="H5" s="2428" t="s">
        <v>401</v>
      </c>
      <c r="I5" s="2429"/>
      <c r="J5" s="2428" t="s">
        <v>212</v>
      </c>
      <c r="K5" s="2429"/>
      <c r="L5" s="2428" t="s">
        <v>469</v>
      </c>
      <c r="M5" s="2430"/>
      <c r="N5" s="561"/>
      <c r="O5" s="561"/>
      <c r="P5" s="561"/>
      <c r="Q5" s="561"/>
      <c r="R5" s="561"/>
      <c r="S5" s="561"/>
      <c r="T5" s="561"/>
      <c r="U5" s="561"/>
      <c r="V5" s="561"/>
      <c r="W5" s="561"/>
      <c r="X5" s="561"/>
      <c r="Y5" s="561"/>
      <c r="Z5" s="561"/>
      <c r="AA5" s="561"/>
      <c r="AB5" s="561"/>
      <c r="AC5" s="117"/>
      <c r="AD5" s="117"/>
      <c r="AE5" s="1256"/>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row>
    <row r="6" spans="1:137" ht="15" customHeight="1" x14ac:dyDescent="0.15">
      <c r="A6" s="2433"/>
      <c r="B6" s="2433"/>
      <c r="C6" s="2434"/>
      <c r="D6" s="1238" t="s">
        <v>402</v>
      </c>
      <c r="E6" s="1238" t="s">
        <v>135</v>
      </c>
      <c r="F6" s="1238" t="s">
        <v>402</v>
      </c>
      <c r="G6" s="1238" t="s">
        <v>135</v>
      </c>
      <c r="H6" s="1238" t="s">
        <v>402</v>
      </c>
      <c r="I6" s="1238" t="s">
        <v>135</v>
      </c>
      <c r="J6" s="1238" t="s">
        <v>402</v>
      </c>
      <c r="K6" s="1238" t="s">
        <v>135</v>
      </c>
      <c r="L6" s="656" t="s">
        <v>402</v>
      </c>
      <c r="M6" s="1238" t="s">
        <v>135</v>
      </c>
      <c r="N6" s="561"/>
      <c r="O6" s="561"/>
      <c r="P6" s="561"/>
      <c r="Q6" s="561"/>
      <c r="R6" s="561"/>
      <c r="S6" s="561"/>
      <c r="T6" s="561"/>
      <c r="U6" s="561"/>
      <c r="V6" s="561"/>
      <c r="W6" s="561"/>
      <c r="X6" s="561"/>
      <c r="Y6" s="561"/>
      <c r="Z6" s="561"/>
      <c r="AA6" s="561"/>
      <c r="AB6" s="561"/>
      <c r="AC6" s="117"/>
      <c r="AD6" s="117"/>
      <c r="AE6" s="1256"/>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252"/>
      <c r="BM6" s="1252"/>
      <c r="BN6" s="1252"/>
      <c r="BO6" s="1252"/>
      <c r="BP6" s="1252"/>
      <c r="BQ6" s="1252"/>
      <c r="BR6" s="1252"/>
      <c r="BS6" s="1252"/>
      <c r="BT6" s="1252"/>
      <c r="BU6" s="1252"/>
      <c r="BV6" s="1252"/>
      <c r="BW6" s="1252"/>
      <c r="BX6" s="1252"/>
      <c r="BY6" s="1252"/>
      <c r="BZ6" s="1252"/>
      <c r="CA6" s="1252"/>
      <c r="CB6" s="1252"/>
      <c r="CC6" s="1252"/>
      <c r="CD6" s="1252"/>
      <c r="CE6" s="1252"/>
      <c r="CF6" s="1252"/>
      <c r="CG6" s="1252"/>
      <c r="CH6" s="1252"/>
      <c r="CI6" s="1252"/>
      <c r="CJ6" s="1252"/>
      <c r="CK6" s="1252"/>
      <c r="CL6" s="1252"/>
      <c r="CM6" s="1252"/>
      <c r="CN6" s="1252"/>
      <c r="CO6" s="1252"/>
      <c r="CP6" s="1252"/>
      <c r="CQ6" s="1252"/>
      <c r="CR6" s="1252"/>
      <c r="CS6" s="1252"/>
      <c r="CT6" s="1252"/>
      <c r="CU6" s="1252"/>
      <c r="CV6" s="1252"/>
      <c r="CW6" s="1252"/>
      <c r="CX6" s="1252"/>
      <c r="CY6" s="1252"/>
      <c r="CZ6" s="1252"/>
      <c r="DA6" s="1252"/>
      <c r="DB6" s="1252"/>
      <c r="DC6" s="1252"/>
      <c r="DD6" s="1252"/>
      <c r="DE6" s="1252"/>
      <c r="DF6" s="1252"/>
      <c r="DG6" s="1252"/>
      <c r="DH6" s="1252"/>
      <c r="DI6" s="1252"/>
      <c r="DJ6" s="1252"/>
      <c r="DK6" s="1252"/>
      <c r="DL6" s="1252"/>
      <c r="DM6" s="1252"/>
      <c r="DN6" s="1252"/>
      <c r="DO6" s="1252"/>
      <c r="DP6" s="1252"/>
      <c r="DQ6" s="1252"/>
      <c r="DR6" s="1252"/>
      <c r="DS6" s="1252"/>
    </row>
    <row r="7" spans="1:137" ht="15" customHeight="1" x14ac:dyDescent="0.15">
      <c r="A7" s="758" t="s">
        <v>233</v>
      </c>
      <c r="B7" s="1746">
        <v>4</v>
      </c>
      <c r="C7" s="1747" t="s">
        <v>1028</v>
      </c>
      <c r="D7" s="1748">
        <v>32522</v>
      </c>
      <c r="E7" s="1749">
        <v>33054</v>
      </c>
      <c r="F7" s="1748">
        <v>12922</v>
      </c>
      <c r="G7" s="1749">
        <v>11978</v>
      </c>
      <c r="H7" s="1748">
        <v>17745</v>
      </c>
      <c r="I7" s="1749">
        <v>17566</v>
      </c>
      <c r="J7" s="1748">
        <v>70694</v>
      </c>
      <c r="K7" s="1749">
        <v>69045</v>
      </c>
      <c r="L7" s="1748">
        <v>13745</v>
      </c>
      <c r="M7" s="1749">
        <v>15665</v>
      </c>
      <c r="N7" s="593"/>
      <c r="O7" s="593"/>
      <c r="P7" s="593"/>
      <c r="Q7" s="593"/>
      <c r="R7" s="593"/>
      <c r="S7" s="593"/>
      <c r="T7" s="593"/>
      <c r="U7" s="593"/>
      <c r="V7" s="593"/>
      <c r="W7" s="593"/>
      <c r="X7" s="593"/>
      <c r="Y7" s="593"/>
      <c r="Z7" s="593"/>
      <c r="AA7" s="593"/>
      <c r="AB7" s="593"/>
      <c r="AC7" s="1252"/>
      <c r="AD7" s="1252"/>
      <c r="AE7" s="443"/>
      <c r="AF7" s="1252"/>
      <c r="AG7" s="1252"/>
      <c r="AH7" s="1252"/>
      <c r="AI7" s="1252"/>
      <c r="AJ7" s="1252"/>
      <c r="AK7" s="1252"/>
      <c r="AL7" s="1252"/>
      <c r="AM7" s="1252"/>
      <c r="AN7" s="1252"/>
      <c r="AO7" s="1252"/>
      <c r="AP7" s="1252"/>
      <c r="AQ7" s="1252"/>
      <c r="AR7" s="1252"/>
      <c r="AS7" s="1252"/>
      <c r="AT7" s="1252"/>
      <c r="AU7" s="1252"/>
      <c r="AV7" s="1252"/>
      <c r="AW7" s="1252"/>
      <c r="AX7" s="1252"/>
      <c r="AY7" s="1252"/>
      <c r="AZ7" s="1252"/>
      <c r="BA7" s="1252"/>
      <c r="BB7" s="1252"/>
      <c r="BC7" s="1252"/>
      <c r="BD7" s="1252"/>
      <c r="BE7" s="1252"/>
      <c r="BF7" s="1252"/>
      <c r="BG7" s="1252"/>
      <c r="BH7" s="1252"/>
      <c r="BI7" s="1252"/>
      <c r="BJ7" s="1252"/>
      <c r="BK7" s="1252"/>
      <c r="BL7" s="1252"/>
      <c r="BM7" s="1252"/>
      <c r="BN7" s="1252"/>
      <c r="BO7" s="1252"/>
      <c r="BP7" s="1252"/>
      <c r="BQ7" s="1252"/>
      <c r="BR7" s="1252"/>
      <c r="BS7" s="1252"/>
      <c r="BT7" s="1252"/>
      <c r="BU7" s="1252"/>
      <c r="BV7" s="1252"/>
      <c r="BW7" s="1252"/>
      <c r="BX7" s="1252"/>
      <c r="BY7" s="1252"/>
      <c r="BZ7" s="1252"/>
      <c r="CA7" s="1252"/>
      <c r="CB7" s="1252"/>
      <c r="CC7" s="1252"/>
      <c r="CD7" s="1252"/>
      <c r="CE7" s="1252"/>
      <c r="CF7" s="1252"/>
      <c r="CG7" s="1252"/>
      <c r="CH7" s="1252"/>
      <c r="CI7" s="1252"/>
      <c r="CJ7" s="1252"/>
      <c r="CK7" s="1252"/>
      <c r="CL7" s="1252"/>
      <c r="CM7" s="1252"/>
      <c r="CN7" s="1252"/>
      <c r="CO7" s="1252"/>
      <c r="CP7" s="1252"/>
      <c r="CQ7" s="1252"/>
      <c r="CR7" s="1252"/>
      <c r="CS7" s="1252"/>
      <c r="CT7" s="1252"/>
      <c r="CU7" s="1252"/>
      <c r="CV7" s="1252"/>
      <c r="CW7" s="1252"/>
      <c r="CX7" s="1252"/>
      <c r="CY7" s="1252"/>
      <c r="CZ7" s="1252"/>
      <c r="DA7" s="1252"/>
      <c r="DB7" s="1252"/>
      <c r="DC7" s="1252"/>
      <c r="DD7" s="1252"/>
      <c r="DE7" s="1252"/>
      <c r="DF7" s="1252"/>
      <c r="DG7" s="1252"/>
      <c r="DH7" s="1252"/>
      <c r="DI7" s="1252"/>
      <c r="DJ7" s="1252"/>
      <c r="DK7" s="1252"/>
      <c r="DL7" s="1252"/>
      <c r="DM7" s="1252"/>
      <c r="DN7" s="1252"/>
      <c r="DO7" s="1252"/>
      <c r="DP7" s="1252"/>
      <c r="DQ7" s="1252"/>
      <c r="DR7" s="1252"/>
      <c r="DS7" s="1252"/>
    </row>
    <row r="8" spans="1:137" ht="15" customHeight="1" x14ac:dyDescent="0.15">
      <c r="A8" s="1750" t="s">
        <v>907</v>
      </c>
      <c r="B8" s="1751">
        <v>10</v>
      </c>
      <c r="C8" s="1752" t="s">
        <v>874</v>
      </c>
      <c r="D8" s="1753">
        <v>4304</v>
      </c>
      <c r="E8" s="1754">
        <v>4668</v>
      </c>
      <c r="F8" s="1755">
        <v>1743</v>
      </c>
      <c r="G8" s="1756">
        <v>1667</v>
      </c>
      <c r="H8" s="1757">
        <v>2195</v>
      </c>
      <c r="I8" s="1758">
        <v>2114</v>
      </c>
      <c r="J8" s="1757">
        <v>7672</v>
      </c>
      <c r="K8" s="1758">
        <v>7498</v>
      </c>
      <c r="L8" s="1753">
        <v>1419</v>
      </c>
      <c r="M8" s="1754">
        <v>1717</v>
      </c>
      <c r="N8" s="594"/>
      <c r="O8" s="594"/>
      <c r="P8" s="594"/>
      <c r="Q8" s="594"/>
      <c r="R8" s="594"/>
      <c r="S8" s="594"/>
      <c r="T8" s="594"/>
      <c r="U8" s="595"/>
      <c r="V8" s="595"/>
      <c r="W8" s="595"/>
      <c r="X8" s="595"/>
      <c r="Y8" s="595"/>
      <c r="Z8" s="595"/>
      <c r="AA8" s="595"/>
      <c r="AB8" s="595"/>
      <c r="AC8" s="1252"/>
      <c r="AD8" s="1252"/>
      <c r="AE8" s="443"/>
      <c r="AF8" s="1252"/>
      <c r="AG8" s="1252"/>
      <c r="AH8" s="1252"/>
      <c r="AI8" s="1252"/>
      <c r="AJ8" s="1252"/>
      <c r="AK8" s="1252"/>
      <c r="AL8" s="1252"/>
      <c r="AM8" s="1252"/>
      <c r="AN8" s="1252"/>
      <c r="AO8" s="1252"/>
      <c r="AP8" s="1252"/>
      <c r="AQ8" s="1252"/>
      <c r="AR8" s="1252"/>
      <c r="AS8" s="1252"/>
      <c r="AT8" s="1252"/>
      <c r="AU8" s="1252"/>
      <c r="AV8" s="1252"/>
      <c r="AW8" s="1252"/>
      <c r="AX8" s="1252"/>
      <c r="AY8" s="1252"/>
      <c r="AZ8" s="1252"/>
      <c r="BA8" s="1252"/>
      <c r="BB8" s="1252"/>
      <c r="BC8" s="1252"/>
      <c r="BD8" s="1252"/>
      <c r="BE8" s="1252"/>
      <c r="BF8" s="1252"/>
      <c r="BG8" s="1252"/>
      <c r="BH8" s="1252"/>
      <c r="BI8" s="1252"/>
      <c r="BJ8" s="1252"/>
      <c r="BK8" s="1252"/>
      <c r="BL8" s="1252"/>
      <c r="BM8" s="1252"/>
      <c r="BN8" s="1252"/>
      <c r="BO8" s="1252"/>
      <c r="BP8" s="1252"/>
      <c r="BQ8" s="1252"/>
      <c r="BR8" s="1252"/>
      <c r="BS8" s="1252"/>
      <c r="BT8" s="1252"/>
      <c r="BU8" s="1252"/>
      <c r="BV8" s="1252"/>
      <c r="BW8" s="1252"/>
      <c r="BX8" s="1252"/>
      <c r="BY8" s="1252"/>
      <c r="BZ8" s="1252"/>
      <c r="CA8" s="1252"/>
      <c r="CB8" s="1252"/>
      <c r="CC8" s="1252"/>
      <c r="CD8" s="1252"/>
      <c r="CE8" s="1252"/>
      <c r="CF8" s="1252"/>
      <c r="CG8" s="1252"/>
      <c r="CH8" s="1252"/>
      <c r="CI8" s="1252"/>
      <c r="CJ8" s="1252"/>
      <c r="CK8" s="1252"/>
      <c r="CL8" s="1252"/>
      <c r="CM8" s="1252"/>
      <c r="CN8" s="1252"/>
      <c r="CO8" s="1252"/>
      <c r="CP8" s="1252"/>
      <c r="CQ8" s="1252"/>
      <c r="CR8" s="1252"/>
      <c r="CS8" s="1252"/>
      <c r="CT8" s="1252"/>
      <c r="CU8" s="1252"/>
      <c r="CV8" s="1252"/>
      <c r="CW8" s="1252"/>
      <c r="CX8" s="1252"/>
      <c r="CY8" s="1252"/>
      <c r="CZ8" s="1252"/>
      <c r="DA8" s="1252"/>
      <c r="DB8" s="1252"/>
      <c r="DC8" s="1252"/>
      <c r="DD8" s="1252"/>
      <c r="DE8" s="1252"/>
      <c r="DF8" s="1252"/>
      <c r="DG8" s="1252"/>
      <c r="DH8" s="1252"/>
      <c r="DI8" s="1252"/>
      <c r="DJ8" s="1252"/>
      <c r="DK8" s="1252"/>
      <c r="DL8" s="1252"/>
      <c r="DM8" s="1252"/>
      <c r="DN8" s="1252"/>
      <c r="DO8" s="1252"/>
      <c r="DP8" s="1252"/>
      <c r="DQ8" s="1252"/>
      <c r="DR8" s="1252"/>
      <c r="DS8" s="1252"/>
    </row>
    <row r="9" spans="1:137" ht="15" customHeight="1" x14ac:dyDescent="0.15">
      <c r="A9" s="1750"/>
      <c r="B9" s="1751">
        <v>11</v>
      </c>
      <c r="C9" s="1752" t="s">
        <v>98</v>
      </c>
      <c r="D9" s="1753">
        <v>3042</v>
      </c>
      <c r="E9" s="1754">
        <v>3248</v>
      </c>
      <c r="F9" s="1755">
        <v>0</v>
      </c>
      <c r="G9" s="1756">
        <v>0</v>
      </c>
      <c r="H9" s="1757">
        <v>2082</v>
      </c>
      <c r="I9" s="1758">
        <v>1972</v>
      </c>
      <c r="J9" s="1757">
        <v>7288</v>
      </c>
      <c r="K9" s="1758">
        <v>6955</v>
      </c>
      <c r="L9" s="1753">
        <v>1131</v>
      </c>
      <c r="M9" s="1754">
        <v>1554</v>
      </c>
      <c r="N9" s="594"/>
      <c r="O9" s="594"/>
      <c r="P9" s="594"/>
      <c r="Q9" s="594"/>
      <c r="R9" s="594"/>
      <c r="S9" s="594"/>
      <c r="T9" s="594"/>
      <c r="U9" s="595"/>
      <c r="V9" s="595"/>
      <c r="W9" s="595"/>
      <c r="X9" s="595"/>
      <c r="Y9" s="595"/>
      <c r="Z9" s="595"/>
      <c r="AA9" s="595"/>
      <c r="AB9" s="595"/>
      <c r="AC9" s="1252"/>
      <c r="AD9" s="1252"/>
      <c r="AE9" s="443"/>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row>
    <row r="10" spans="1:137" ht="15" customHeight="1" x14ac:dyDescent="0.15">
      <c r="A10" s="1759" t="s">
        <v>98</v>
      </c>
      <c r="B10" s="1760">
        <v>12</v>
      </c>
      <c r="C10" s="1761" t="s">
        <v>98</v>
      </c>
      <c r="D10" s="1762">
        <v>3041</v>
      </c>
      <c r="E10" s="1763">
        <v>2764</v>
      </c>
      <c r="F10" s="1764">
        <v>0</v>
      </c>
      <c r="G10" s="1765">
        <v>0</v>
      </c>
      <c r="H10" s="1766">
        <v>1870</v>
      </c>
      <c r="I10" s="1767">
        <v>1785</v>
      </c>
      <c r="J10" s="1766">
        <v>5568</v>
      </c>
      <c r="K10" s="1767">
        <v>5284</v>
      </c>
      <c r="L10" s="1762">
        <v>1278</v>
      </c>
      <c r="M10" s="1763">
        <v>1060</v>
      </c>
      <c r="N10" s="596"/>
      <c r="O10" s="596"/>
      <c r="P10" s="596"/>
      <c r="Q10" s="596"/>
      <c r="R10" s="596"/>
      <c r="S10" s="596"/>
      <c r="T10" s="596"/>
      <c r="U10" s="593"/>
      <c r="V10" s="593"/>
      <c r="W10" s="593"/>
      <c r="X10" s="593"/>
      <c r="Y10" s="593"/>
      <c r="Z10" s="593"/>
      <c r="AA10" s="593"/>
      <c r="AB10" s="593"/>
      <c r="AC10" s="1252"/>
      <c r="AD10" s="1252"/>
      <c r="AE10" s="443"/>
      <c r="AF10" s="1252"/>
      <c r="AG10" s="1252"/>
      <c r="AH10" s="1252"/>
      <c r="AI10" s="1252"/>
      <c r="AJ10" s="1252"/>
      <c r="AK10" s="1252"/>
      <c r="AL10" s="1252"/>
      <c r="AM10" s="1252"/>
      <c r="AN10" s="1252"/>
      <c r="AO10" s="1252"/>
      <c r="AP10" s="1252"/>
      <c r="AQ10" s="1252"/>
      <c r="AR10" s="1252"/>
      <c r="AS10" s="1252"/>
      <c r="AT10" s="1252"/>
      <c r="AU10" s="1252"/>
      <c r="AV10" s="1252"/>
      <c r="AW10" s="1252"/>
      <c r="AX10" s="1252"/>
      <c r="AY10" s="1252"/>
      <c r="AZ10" s="1252"/>
      <c r="BA10" s="1252"/>
      <c r="BB10" s="1252"/>
      <c r="BC10" s="1252"/>
      <c r="BD10" s="1252"/>
      <c r="BE10" s="1252"/>
      <c r="BF10" s="1252"/>
      <c r="BG10" s="1252"/>
      <c r="BH10" s="1252"/>
      <c r="BI10" s="1252"/>
      <c r="BJ10" s="1252"/>
      <c r="BK10" s="1252"/>
      <c r="BL10" s="1252"/>
      <c r="BM10" s="1252"/>
      <c r="BN10" s="1252"/>
      <c r="BO10" s="1252"/>
      <c r="BP10" s="1252"/>
      <c r="BQ10" s="1252"/>
      <c r="BR10" s="1252"/>
      <c r="BS10" s="1252"/>
      <c r="BT10" s="1252"/>
      <c r="BU10" s="1252"/>
      <c r="BV10" s="1252"/>
      <c r="BW10" s="1252"/>
      <c r="BX10" s="1252"/>
      <c r="BY10" s="1252"/>
      <c r="BZ10" s="1252"/>
      <c r="CA10" s="1252"/>
      <c r="CB10" s="1252"/>
      <c r="CC10" s="1252"/>
      <c r="CD10" s="1252"/>
      <c r="CE10" s="1252"/>
      <c r="CF10" s="1252"/>
      <c r="CG10" s="1252"/>
      <c r="CH10" s="1252"/>
      <c r="CI10" s="1252"/>
      <c r="CJ10" s="1252"/>
      <c r="CK10" s="1252"/>
      <c r="CL10" s="1252"/>
      <c r="CM10" s="1252"/>
      <c r="CN10" s="1252"/>
      <c r="CO10" s="1252"/>
      <c r="CP10" s="1252"/>
      <c r="CQ10" s="1252"/>
      <c r="CR10" s="1252"/>
      <c r="CS10" s="1252"/>
      <c r="CT10" s="1252"/>
      <c r="CU10" s="1252"/>
      <c r="CV10" s="1252"/>
      <c r="CW10" s="1252"/>
      <c r="CX10" s="1252"/>
      <c r="CY10" s="1252"/>
      <c r="CZ10" s="1252"/>
      <c r="DA10" s="1252"/>
      <c r="DB10" s="1252"/>
      <c r="DC10" s="1252"/>
      <c r="DD10" s="1252"/>
      <c r="DE10" s="1252"/>
      <c r="DF10" s="1252"/>
      <c r="DG10" s="1252"/>
      <c r="DH10" s="1252"/>
      <c r="DI10" s="1252"/>
      <c r="DJ10" s="1252"/>
      <c r="DK10" s="1252"/>
      <c r="DL10" s="1252"/>
      <c r="DM10" s="1252"/>
      <c r="DN10" s="1252"/>
      <c r="DO10" s="1252"/>
      <c r="DP10" s="1252"/>
      <c r="DQ10" s="1252"/>
      <c r="DR10" s="1252"/>
      <c r="DS10" s="1252"/>
    </row>
    <row r="11" spans="1:137" ht="15" customHeight="1" x14ac:dyDescent="0.15">
      <c r="A11" s="2431" t="s">
        <v>1029</v>
      </c>
      <c r="B11" s="2431"/>
      <c r="C11" s="2431"/>
      <c r="D11" s="2428" t="s">
        <v>1030</v>
      </c>
      <c r="E11" s="2430"/>
      <c r="F11" s="2430"/>
      <c r="G11" s="2429"/>
      <c r="H11" s="2428" t="s">
        <v>1031</v>
      </c>
      <c r="I11" s="2430"/>
      <c r="J11" s="2430"/>
      <c r="K11" s="2430"/>
      <c r="L11" s="2430"/>
      <c r="M11" s="2430"/>
      <c r="N11" s="1252"/>
      <c r="O11" s="1252"/>
      <c r="P11" s="1252"/>
      <c r="Q11" s="1252"/>
      <c r="R11" s="1252"/>
      <c r="S11" s="1252"/>
      <c r="T11" s="1252"/>
      <c r="U11" s="1252"/>
      <c r="V11" s="1252"/>
      <c r="W11" s="1252"/>
      <c r="X11" s="1252"/>
      <c r="Y11" s="1252"/>
      <c r="Z11" s="1252"/>
      <c r="AA11" s="1252"/>
      <c r="AB11" s="1252"/>
      <c r="AC11" s="1252"/>
      <c r="AD11" s="1252"/>
      <c r="AE11" s="443"/>
      <c r="AF11" s="1252"/>
      <c r="AG11" s="1252"/>
      <c r="AH11" s="1252"/>
      <c r="AI11" s="1252"/>
      <c r="AJ11" s="1252"/>
      <c r="AK11" s="1252"/>
      <c r="AL11" s="1252"/>
      <c r="AM11" s="1252"/>
      <c r="AN11" s="1252"/>
      <c r="AO11" s="1252"/>
      <c r="AP11" s="1252"/>
      <c r="AQ11" s="1252"/>
      <c r="AR11" s="1252"/>
      <c r="AS11" s="1252"/>
      <c r="AT11" s="1252"/>
      <c r="AU11" s="1252"/>
      <c r="AV11" s="1252"/>
      <c r="AW11" s="1252"/>
      <c r="AX11" s="1252"/>
      <c r="AY11" s="1252"/>
      <c r="AZ11" s="1252"/>
      <c r="BA11" s="1252"/>
      <c r="BB11" s="1252"/>
      <c r="BC11" s="1252"/>
      <c r="BD11" s="1252"/>
      <c r="BE11" s="1252"/>
      <c r="BF11" s="1252"/>
      <c r="BG11" s="1252"/>
      <c r="BH11" s="1252"/>
      <c r="BI11" s="1252"/>
      <c r="BJ11" s="1252"/>
      <c r="BK11" s="1252"/>
      <c r="BL11" s="1252"/>
      <c r="BM11" s="1252"/>
      <c r="BN11" s="1252"/>
      <c r="BO11" s="1252"/>
      <c r="BP11" s="1252"/>
      <c r="BQ11" s="1252"/>
      <c r="BR11" s="1252"/>
      <c r="BS11" s="1252"/>
      <c r="BT11" s="1252"/>
      <c r="BU11" s="1252"/>
      <c r="BV11" s="1252"/>
      <c r="BW11" s="1252"/>
      <c r="BX11" s="1252"/>
      <c r="BY11" s="1252"/>
      <c r="BZ11" s="1252"/>
      <c r="CA11" s="1252"/>
      <c r="CB11" s="1252"/>
      <c r="CC11" s="1252"/>
      <c r="CD11" s="1252"/>
      <c r="CE11" s="1252"/>
      <c r="CF11" s="1252"/>
      <c r="CG11" s="1252"/>
      <c r="CH11" s="1252"/>
      <c r="CI11" s="1252"/>
      <c r="CJ11" s="1252"/>
      <c r="CK11" s="1252"/>
      <c r="CL11" s="1252"/>
      <c r="CM11" s="1252"/>
      <c r="CN11" s="1252"/>
      <c r="CO11" s="1252"/>
      <c r="CP11" s="1252"/>
      <c r="CQ11" s="1252"/>
      <c r="CR11" s="1252"/>
      <c r="CS11" s="1252"/>
      <c r="CT11" s="1252"/>
      <c r="CU11" s="1252"/>
      <c r="CV11" s="1252"/>
      <c r="CW11" s="1252"/>
      <c r="CX11" s="1252"/>
      <c r="CY11" s="1252"/>
      <c r="CZ11" s="1252"/>
      <c r="DA11" s="1252"/>
      <c r="DB11" s="1252"/>
      <c r="DC11" s="1252"/>
      <c r="DD11" s="1252"/>
      <c r="DE11" s="1252"/>
      <c r="DF11" s="1252"/>
      <c r="DG11" s="1252"/>
      <c r="DH11" s="1252"/>
      <c r="DI11" s="1252"/>
      <c r="DJ11" s="1252"/>
      <c r="DK11" s="1252"/>
      <c r="DL11" s="1252"/>
      <c r="DM11" s="1252"/>
      <c r="DN11" s="1252"/>
      <c r="DO11" s="1252"/>
      <c r="DP11" s="1252"/>
      <c r="DQ11" s="1252"/>
      <c r="DR11" s="1252"/>
      <c r="DS11" s="1252"/>
    </row>
    <row r="12" spans="1:137" ht="15" customHeight="1" x14ac:dyDescent="0.15">
      <c r="A12" s="2447"/>
      <c r="B12" s="2447"/>
      <c r="C12" s="2447"/>
      <c r="D12" s="2428" t="s">
        <v>1032</v>
      </c>
      <c r="E12" s="2429"/>
      <c r="F12" s="2428" t="s">
        <v>1033</v>
      </c>
      <c r="G12" s="2429"/>
      <c r="H12" s="2428" t="s">
        <v>1034</v>
      </c>
      <c r="I12" s="2429"/>
      <c r="J12" s="2428" t="s">
        <v>1035</v>
      </c>
      <c r="K12" s="2430"/>
      <c r="L12" s="2428" t="s">
        <v>1036</v>
      </c>
      <c r="M12" s="2457"/>
      <c r="N12" s="117"/>
      <c r="O12" s="117"/>
      <c r="P12" s="117"/>
      <c r="Q12" s="117"/>
      <c r="R12" s="117"/>
      <c r="S12" s="117"/>
      <c r="T12" s="117"/>
      <c r="U12" s="117"/>
      <c r="V12" s="117"/>
      <c r="W12" s="117"/>
      <c r="X12" s="117"/>
      <c r="Y12" s="117"/>
      <c r="Z12" s="117"/>
      <c r="AA12" s="117"/>
      <c r="AB12" s="117"/>
      <c r="AC12" s="117"/>
      <c r="AD12" s="117"/>
      <c r="AE12" s="1256"/>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252"/>
      <c r="BM12" s="1252"/>
      <c r="BN12" s="1252"/>
      <c r="BO12" s="1252"/>
      <c r="BP12" s="1252"/>
      <c r="BQ12" s="1252"/>
      <c r="BR12" s="1252"/>
      <c r="BS12" s="1252"/>
      <c r="BT12" s="1252"/>
      <c r="BU12" s="1252"/>
      <c r="BV12" s="1252"/>
      <c r="BW12" s="1252"/>
      <c r="BX12" s="1252"/>
      <c r="BY12" s="1252"/>
      <c r="BZ12" s="1252"/>
      <c r="CA12" s="1252"/>
      <c r="CB12" s="1252"/>
      <c r="CC12" s="1252"/>
      <c r="CD12" s="1252"/>
      <c r="CE12" s="1252"/>
      <c r="CF12" s="1252"/>
      <c r="CG12" s="1252"/>
      <c r="CH12" s="1252"/>
      <c r="CI12" s="1252"/>
      <c r="CJ12" s="1252"/>
      <c r="CK12" s="1252"/>
      <c r="CL12" s="1252"/>
      <c r="CM12" s="1252"/>
      <c r="CN12" s="1252"/>
      <c r="CO12" s="1252"/>
      <c r="CP12" s="1252"/>
      <c r="CQ12" s="1252"/>
      <c r="CR12" s="1252"/>
      <c r="CS12" s="1252"/>
      <c r="CT12" s="1252"/>
      <c r="CU12" s="1252"/>
      <c r="CV12" s="1252"/>
      <c r="CW12" s="1252"/>
      <c r="CX12" s="1252"/>
      <c r="CY12" s="1252"/>
      <c r="CZ12" s="1252"/>
      <c r="DA12" s="1252"/>
      <c r="DB12" s="1252"/>
      <c r="DC12" s="1252"/>
      <c r="DD12" s="1252"/>
      <c r="DE12" s="1252"/>
      <c r="DF12" s="1252"/>
      <c r="DG12" s="1252"/>
      <c r="DH12" s="1252"/>
      <c r="DI12" s="1252"/>
      <c r="DJ12" s="1252"/>
      <c r="DK12" s="1252"/>
      <c r="DL12" s="1252"/>
      <c r="DM12" s="1252"/>
      <c r="DN12" s="1252"/>
      <c r="DO12" s="1252"/>
      <c r="DP12" s="1252"/>
      <c r="DQ12" s="1252"/>
      <c r="DR12" s="1252"/>
      <c r="DS12" s="1252"/>
    </row>
    <row r="13" spans="1:137" ht="15" customHeight="1" x14ac:dyDescent="0.15">
      <c r="A13" s="2433"/>
      <c r="B13" s="2433"/>
      <c r="C13" s="2433"/>
      <c r="D13" s="1709" t="s">
        <v>1037</v>
      </c>
      <c r="E13" s="1709" t="s">
        <v>1038</v>
      </c>
      <c r="F13" s="1709" t="s">
        <v>1037</v>
      </c>
      <c r="G13" s="1709" t="s">
        <v>1038</v>
      </c>
      <c r="H13" s="1709" t="s">
        <v>1037</v>
      </c>
      <c r="I13" s="1709" t="s">
        <v>1038</v>
      </c>
      <c r="J13" s="1709" t="s">
        <v>1037</v>
      </c>
      <c r="K13" s="1709" t="s">
        <v>1038</v>
      </c>
      <c r="L13" s="1709" t="s">
        <v>1037</v>
      </c>
      <c r="M13" s="1709" t="s">
        <v>1038</v>
      </c>
      <c r="N13" s="117"/>
      <c r="O13" s="117"/>
      <c r="P13" s="117"/>
      <c r="Q13" s="117"/>
      <c r="R13" s="117"/>
      <c r="S13" s="117"/>
      <c r="T13" s="117"/>
      <c r="U13" s="117"/>
      <c r="V13" s="117"/>
      <c r="W13" s="117"/>
      <c r="X13" s="117"/>
      <c r="Y13" s="117"/>
      <c r="Z13" s="117"/>
      <c r="AA13" s="117"/>
      <c r="AB13" s="117"/>
      <c r="AC13" s="117"/>
      <c r="AD13" s="117"/>
      <c r="AE13" s="1256"/>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row>
    <row r="14" spans="1:137" ht="15" customHeight="1" x14ac:dyDescent="0.15">
      <c r="A14" s="758" t="s">
        <v>233</v>
      </c>
      <c r="B14" s="1746">
        <v>4</v>
      </c>
      <c r="C14" s="1747" t="s">
        <v>1028</v>
      </c>
      <c r="D14" s="1748">
        <v>19086</v>
      </c>
      <c r="E14" s="1749">
        <v>19189</v>
      </c>
      <c r="F14" s="1748">
        <v>6643</v>
      </c>
      <c r="G14" s="1749">
        <v>6915</v>
      </c>
      <c r="H14" s="1748">
        <v>495</v>
      </c>
      <c r="I14" s="1749">
        <v>470</v>
      </c>
      <c r="J14" s="1748">
        <v>0</v>
      </c>
      <c r="K14" s="1749">
        <v>0</v>
      </c>
      <c r="L14" s="1748">
        <v>0</v>
      </c>
      <c r="M14" s="1749">
        <v>0</v>
      </c>
      <c r="N14" s="1252"/>
      <c r="O14" s="1252"/>
      <c r="P14" s="1252"/>
      <c r="Q14" s="1252"/>
      <c r="R14" s="1252"/>
      <c r="S14" s="1252"/>
      <c r="T14" s="1252"/>
      <c r="U14" s="1252"/>
      <c r="V14" s="1252"/>
      <c r="W14" s="1252"/>
      <c r="X14" s="1252"/>
      <c r="Y14" s="1252"/>
      <c r="Z14" s="1252"/>
      <c r="AA14" s="1252"/>
      <c r="AB14" s="1252"/>
      <c r="AC14" s="1252"/>
      <c r="AD14" s="1252"/>
      <c r="AE14" s="443"/>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c r="CB14" s="1252"/>
      <c r="CC14" s="1252"/>
      <c r="CD14" s="1252"/>
      <c r="CE14" s="1252"/>
      <c r="CF14" s="1252"/>
      <c r="CG14" s="1252"/>
      <c r="CH14" s="1252"/>
      <c r="CI14" s="1252"/>
      <c r="CJ14" s="1252"/>
      <c r="CK14" s="1252"/>
      <c r="CL14" s="1252"/>
      <c r="CM14" s="1252"/>
      <c r="CN14" s="1252"/>
      <c r="CO14" s="1252"/>
      <c r="CP14" s="1252"/>
      <c r="CQ14" s="1252"/>
      <c r="CR14" s="1252"/>
      <c r="CS14" s="1252"/>
      <c r="CT14" s="1252"/>
      <c r="CU14" s="1252"/>
      <c r="CV14" s="1252"/>
      <c r="CW14" s="1252"/>
      <c r="CX14" s="1252"/>
      <c r="CY14" s="1252"/>
      <c r="CZ14" s="1252"/>
      <c r="DA14" s="1252"/>
      <c r="DB14" s="1252"/>
      <c r="DC14" s="1252"/>
      <c r="DD14" s="1252"/>
      <c r="DE14" s="1252"/>
      <c r="DF14" s="1252"/>
      <c r="DG14" s="1252"/>
      <c r="DH14" s="1252"/>
      <c r="DI14" s="1252"/>
      <c r="DJ14" s="1252"/>
      <c r="DK14" s="1252"/>
      <c r="DL14" s="1252"/>
      <c r="DM14" s="1252"/>
      <c r="DN14" s="1252"/>
      <c r="DO14" s="1252"/>
      <c r="DP14" s="1252"/>
      <c r="DQ14" s="1252"/>
      <c r="DR14" s="1252"/>
      <c r="DS14" s="1252"/>
    </row>
    <row r="15" spans="1:137" ht="15" customHeight="1" x14ac:dyDescent="0.15">
      <c r="A15" s="1750" t="s">
        <v>517</v>
      </c>
      <c r="B15" s="1751">
        <v>10</v>
      </c>
      <c r="C15" s="1752" t="s">
        <v>874</v>
      </c>
      <c r="D15" s="1753">
        <v>2093</v>
      </c>
      <c r="E15" s="1754">
        <v>2051</v>
      </c>
      <c r="F15" s="1757">
        <v>3060</v>
      </c>
      <c r="G15" s="1758">
        <v>3096</v>
      </c>
      <c r="H15" s="1757">
        <v>2470</v>
      </c>
      <c r="I15" s="1758">
        <v>2353</v>
      </c>
      <c r="J15" s="1757">
        <v>372</v>
      </c>
      <c r="K15" s="1758">
        <v>297</v>
      </c>
      <c r="L15" s="1768">
        <v>0</v>
      </c>
      <c r="M15" s="1769">
        <v>0</v>
      </c>
      <c r="N15" s="1252"/>
      <c r="O15" s="1252"/>
      <c r="P15" s="1252"/>
      <c r="Q15" s="1252"/>
      <c r="R15" s="1252"/>
      <c r="S15" s="1252"/>
      <c r="T15" s="1252"/>
      <c r="U15" s="1252"/>
      <c r="V15" s="1252"/>
      <c r="W15" s="1252"/>
      <c r="X15" s="1252"/>
      <c r="Y15" s="1252"/>
      <c r="Z15" s="1252"/>
      <c r="AA15" s="1252"/>
      <c r="AB15" s="1252"/>
      <c r="AC15" s="1252"/>
      <c r="AD15" s="1252"/>
      <c r="AE15" s="443"/>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c r="CB15" s="1252"/>
      <c r="CC15" s="1252"/>
      <c r="CD15" s="1252"/>
      <c r="CE15" s="1252"/>
      <c r="CF15" s="1252"/>
      <c r="CG15" s="1252"/>
      <c r="CH15" s="1252"/>
      <c r="CI15" s="1252"/>
      <c r="CJ15" s="1252"/>
      <c r="CK15" s="1252"/>
      <c r="CL15" s="1252"/>
      <c r="CM15" s="1252"/>
      <c r="CN15" s="1252"/>
      <c r="CO15" s="1252"/>
      <c r="CP15" s="1252"/>
      <c r="CQ15" s="1252"/>
      <c r="CR15" s="1252"/>
      <c r="CS15" s="1252"/>
      <c r="CT15" s="1252"/>
      <c r="CU15" s="1252"/>
      <c r="CV15" s="1252"/>
      <c r="CW15" s="1252"/>
      <c r="CX15" s="1252"/>
      <c r="CY15" s="1252"/>
      <c r="CZ15" s="1252"/>
      <c r="DA15" s="1252"/>
      <c r="DB15" s="1252"/>
      <c r="DC15" s="1252"/>
      <c r="DD15" s="1252"/>
      <c r="DE15" s="1252"/>
      <c r="DF15" s="1252"/>
      <c r="DG15" s="1252"/>
      <c r="DH15" s="1252"/>
      <c r="DI15" s="1252"/>
      <c r="DJ15" s="1252"/>
      <c r="DK15" s="1252"/>
      <c r="DL15" s="1252"/>
      <c r="DM15" s="1252"/>
      <c r="DN15" s="1252"/>
      <c r="DO15" s="1252"/>
      <c r="DP15" s="1252"/>
      <c r="DQ15" s="1252"/>
      <c r="DR15" s="1252"/>
      <c r="DS15" s="1252"/>
    </row>
    <row r="16" spans="1:137" ht="15" customHeight="1" x14ac:dyDescent="0.15">
      <c r="A16" s="1750"/>
      <c r="B16" s="1751">
        <v>11</v>
      </c>
      <c r="C16" s="1752" t="s">
        <v>98</v>
      </c>
      <c r="D16" s="1753">
        <v>1856</v>
      </c>
      <c r="E16" s="1754">
        <v>2376</v>
      </c>
      <c r="F16" s="1757">
        <v>0</v>
      </c>
      <c r="G16" s="1758">
        <v>0</v>
      </c>
      <c r="H16" s="1757">
        <v>5038</v>
      </c>
      <c r="I16" s="1758">
        <v>5170</v>
      </c>
      <c r="J16" s="1757">
        <v>164</v>
      </c>
      <c r="K16" s="1758">
        <v>208</v>
      </c>
      <c r="L16" s="1768">
        <v>0</v>
      </c>
      <c r="M16" s="1769">
        <v>0</v>
      </c>
      <c r="N16" s="1252"/>
      <c r="O16" s="1252"/>
      <c r="P16" s="1252"/>
      <c r="Q16" s="1252"/>
      <c r="R16" s="1252"/>
      <c r="S16" s="1252"/>
      <c r="T16" s="1252"/>
      <c r="U16" s="1252"/>
      <c r="V16" s="1252"/>
      <c r="W16" s="1252"/>
      <c r="X16" s="1252"/>
      <c r="Y16" s="1252"/>
      <c r="Z16" s="1252"/>
      <c r="AA16" s="1252"/>
      <c r="AB16" s="1252"/>
      <c r="AC16" s="1252"/>
      <c r="AD16" s="1252"/>
      <c r="AE16" s="443"/>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c r="CB16" s="1252"/>
      <c r="CC16" s="1252"/>
      <c r="CD16" s="1252"/>
      <c r="CE16" s="1252"/>
      <c r="CF16" s="1252"/>
      <c r="CG16" s="1252"/>
      <c r="CH16" s="1252"/>
      <c r="CI16" s="1252"/>
      <c r="CJ16" s="1252"/>
      <c r="CK16" s="1252"/>
      <c r="CL16" s="1252"/>
      <c r="CM16" s="1252"/>
      <c r="CN16" s="1252"/>
      <c r="CO16" s="1252"/>
      <c r="CP16" s="1252"/>
      <c r="CQ16" s="1252"/>
      <c r="CR16" s="1252"/>
      <c r="CS16" s="1252"/>
      <c r="CT16" s="1252"/>
      <c r="CU16" s="1252"/>
      <c r="CV16" s="1252"/>
      <c r="CW16" s="1252"/>
      <c r="CX16" s="1252"/>
      <c r="CY16" s="1252"/>
      <c r="CZ16" s="1252"/>
      <c r="DA16" s="1252"/>
      <c r="DB16" s="1252"/>
      <c r="DC16" s="1252"/>
      <c r="DD16" s="1252"/>
      <c r="DE16" s="1252"/>
      <c r="DF16" s="1252"/>
      <c r="DG16" s="1252"/>
      <c r="DH16" s="1252"/>
      <c r="DI16" s="1252"/>
      <c r="DJ16" s="1252"/>
      <c r="DK16" s="1252"/>
      <c r="DL16" s="1252"/>
      <c r="DM16" s="1252"/>
      <c r="DN16" s="1252"/>
      <c r="DO16" s="1252"/>
      <c r="DP16" s="1252"/>
      <c r="DQ16" s="1252"/>
      <c r="DR16" s="1252"/>
      <c r="DS16" s="1252"/>
    </row>
    <row r="17" spans="1:137" ht="15" customHeight="1" x14ac:dyDescent="0.15">
      <c r="A17" s="1759" t="s">
        <v>98</v>
      </c>
      <c r="B17" s="1760">
        <v>12</v>
      </c>
      <c r="C17" s="1761" t="s">
        <v>98</v>
      </c>
      <c r="D17" s="1762">
        <v>1583</v>
      </c>
      <c r="E17" s="1763">
        <v>1561</v>
      </c>
      <c r="F17" s="1770">
        <v>794</v>
      </c>
      <c r="G17" s="1765">
        <v>485</v>
      </c>
      <c r="H17" s="1770">
        <v>5295</v>
      </c>
      <c r="I17" s="1765">
        <v>5147</v>
      </c>
      <c r="J17" s="1770">
        <v>665</v>
      </c>
      <c r="K17" s="1765">
        <v>543</v>
      </c>
      <c r="L17" s="1770">
        <v>0</v>
      </c>
      <c r="M17" s="1765">
        <v>0</v>
      </c>
      <c r="N17" s="1252"/>
      <c r="O17" s="1252"/>
      <c r="P17" s="1252"/>
      <c r="Q17" s="1252"/>
      <c r="R17" s="1252"/>
      <c r="S17" s="1252"/>
      <c r="T17" s="1252"/>
      <c r="U17" s="1252"/>
      <c r="V17" s="1252"/>
      <c r="W17" s="1252"/>
      <c r="X17" s="1252"/>
      <c r="Y17" s="1252"/>
      <c r="Z17" s="1252"/>
      <c r="AA17" s="1252"/>
      <c r="AB17" s="1252"/>
      <c r="AC17" s="1252"/>
      <c r="AD17" s="1252"/>
      <c r="AE17" s="443"/>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2"/>
      <c r="BY17" s="1252"/>
      <c r="BZ17" s="1252"/>
      <c r="CA17" s="1252"/>
      <c r="CB17" s="1252"/>
      <c r="CC17" s="1252"/>
      <c r="CD17" s="1252"/>
      <c r="CE17" s="1252"/>
      <c r="CF17" s="1252"/>
      <c r="CG17" s="1252"/>
      <c r="CH17" s="1252"/>
      <c r="CI17" s="1252"/>
      <c r="CJ17" s="1252"/>
      <c r="CK17" s="1252"/>
      <c r="CL17" s="1252"/>
      <c r="CM17" s="1252"/>
      <c r="CN17" s="1252"/>
      <c r="CO17" s="1252"/>
      <c r="CP17" s="1252"/>
      <c r="CQ17" s="1252"/>
      <c r="CR17" s="1252"/>
      <c r="CS17" s="1252"/>
      <c r="CT17" s="1252"/>
      <c r="CU17" s="1252"/>
      <c r="CV17" s="1252"/>
      <c r="CW17" s="1252"/>
      <c r="CX17" s="1252"/>
      <c r="CY17" s="1252"/>
      <c r="CZ17" s="1252"/>
      <c r="DA17" s="1252"/>
      <c r="DB17" s="1252"/>
      <c r="DC17" s="1252"/>
      <c r="DD17" s="1252"/>
      <c r="DE17" s="1252"/>
      <c r="DF17" s="1252"/>
      <c r="DG17" s="1252"/>
      <c r="DH17" s="1252"/>
      <c r="DI17" s="1252"/>
      <c r="DJ17" s="1252"/>
      <c r="DK17" s="1252"/>
      <c r="DL17" s="1252"/>
      <c r="DM17" s="1252"/>
      <c r="DN17" s="1252"/>
      <c r="DO17" s="1252"/>
      <c r="DP17" s="1252"/>
      <c r="DQ17" s="1252"/>
      <c r="DR17" s="1252"/>
      <c r="DS17" s="1252"/>
    </row>
    <row r="18" spans="1:137" ht="15" customHeight="1" x14ac:dyDescent="0.15">
      <c r="A18" s="2431" t="s">
        <v>1029</v>
      </c>
      <c r="B18" s="2431"/>
      <c r="C18" s="2431"/>
      <c r="D18" s="2428" t="s">
        <v>1031</v>
      </c>
      <c r="E18" s="2430"/>
      <c r="F18" s="2430"/>
      <c r="G18" s="2430"/>
      <c r="H18" s="2430"/>
      <c r="I18" s="2430"/>
      <c r="J18" s="2430"/>
      <c r="K18" s="2430"/>
      <c r="L18" s="2430"/>
      <c r="M18" s="2430"/>
      <c r="N18" s="1252"/>
      <c r="O18" s="1252"/>
      <c r="P18" s="1252"/>
      <c r="Q18" s="1252"/>
      <c r="R18" s="1252"/>
      <c r="S18" s="1252"/>
      <c r="T18" s="1252"/>
      <c r="U18" s="1252"/>
      <c r="V18" s="1252"/>
      <c r="W18" s="1252"/>
      <c r="X18" s="1252"/>
      <c r="Y18" s="1252"/>
      <c r="Z18" s="1252"/>
      <c r="AA18" s="1252"/>
      <c r="AB18" s="1252"/>
      <c r="AC18" s="1252"/>
      <c r="AD18" s="1252"/>
      <c r="AE18" s="443"/>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52"/>
      <c r="BT18" s="1252"/>
      <c r="BU18" s="1252"/>
      <c r="BV18" s="1252"/>
      <c r="BW18" s="1252"/>
      <c r="BX18" s="1252"/>
      <c r="BY18" s="1252"/>
      <c r="BZ18" s="1252"/>
      <c r="CA18" s="1252"/>
      <c r="CB18" s="1252"/>
      <c r="CC18" s="1252"/>
      <c r="CD18" s="1252"/>
      <c r="CE18" s="1252"/>
      <c r="CF18" s="1252"/>
      <c r="CG18" s="1252"/>
      <c r="CH18" s="1252"/>
      <c r="CI18" s="1252"/>
      <c r="CJ18" s="1252"/>
      <c r="CK18" s="1252"/>
      <c r="CL18" s="1252"/>
      <c r="CM18" s="1252"/>
      <c r="CN18" s="1252"/>
      <c r="CO18" s="1252"/>
      <c r="CP18" s="1252"/>
      <c r="CQ18" s="1252"/>
      <c r="CR18" s="1252"/>
      <c r="CS18" s="1252"/>
      <c r="CT18" s="1252"/>
      <c r="CU18" s="1252"/>
      <c r="CV18" s="1252"/>
      <c r="CW18" s="1252"/>
      <c r="CX18" s="1252"/>
      <c r="CY18" s="1252"/>
      <c r="CZ18" s="1252"/>
      <c r="DA18" s="1252"/>
      <c r="DB18" s="1252"/>
      <c r="DC18" s="1252"/>
      <c r="DD18" s="1252"/>
      <c r="DE18" s="1252"/>
      <c r="DF18" s="1252"/>
      <c r="DG18" s="1252"/>
      <c r="DH18" s="1252"/>
      <c r="DI18" s="1252"/>
      <c r="DJ18" s="1252"/>
      <c r="DK18" s="1252"/>
      <c r="DL18" s="1252"/>
      <c r="DM18" s="1252"/>
      <c r="DN18" s="1252"/>
      <c r="DO18" s="1252"/>
      <c r="DP18" s="1252"/>
      <c r="DQ18" s="1252"/>
      <c r="DR18" s="1252"/>
      <c r="DS18" s="1252"/>
    </row>
    <row r="19" spans="1:137" ht="15" customHeight="1" x14ac:dyDescent="0.15">
      <c r="A19" s="2447"/>
      <c r="B19" s="2447"/>
      <c r="C19" s="2447"/>
      <c r="D19" s="2428" t="s">
        <v>1039</v>
      </c>
      <c r="E19" s="2457"/>
      <c r="F19" s="2428" t="s">
        <v>1040</v>
      </c>
      <c r="G19" s="2429"/>
      <c r="H19" s="2428" t="s">
        <v>1041</v>
      </c>
      <c r="I19" s="2429"/>
      <c r="J19" s="2428" t="s">
        <v>1042</v>
      </c>
      <c r="K19" s="2430"/>
      <c r="L19" s="2428" t="s">
        <v>1043</v>
      </c>
      <c r="M19" s="2430"/>
      <c r="N19" s="1252"/>
      <c r="O19" s="1252"/>
      <c r="P19" s="1252"/>
      <c r="Q19" s="1252"/>
      <c r="R19" s="1252"/>
      <c r="S19" s="1252"/>
      <c r="T19" s="1252"/>
      <c r="U19" s="1252"/>
      <c r="V19" s="1252"/>
      <c r="W19" s="1252"/>
      <c r="X19" s="1252"/>
      <c r="Y19" s="1252"/>
      <c r="Z19" s="1252"/>
      <c r="AA19" s="1252"/>
      <c r="AB19" s="1252"/>
      <c r="AC19" s="1252"/>
      <c r="AD19" s="1252"/>
      <c r="AE19" s="443"/>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52"/>
      <c r="BT19" s="1252"/>
      <c r="BU19" s="1252"/>
      <c r="BV19" s="1252"/>
      <c r="BW19" s="1252"/>
      <c r="BX19" s="1252"/>
      <c r="BY19" s="1252"/>
      <c r="BZ19" s="1252"/>
      <c r="CA19" s="1252"/>
      <c r="CB19" s="1252"/>
      <c r="CC19" s="1252"/>
      <c r="CD19" s="1252"/>
      <c r="CE19" s="1252"/>
      <c r="CF19" s="1252"/>
      <c r="CG19" s="1252"/>
      <c r="CH19" s="1252"/>
      <c r="CI19" s="1252"/>
      <c r="CJ19" s="1252"/>
      <c r="CK19" s="1252"/>
      <c r="CL19" s="1252"/>
      <c r="CM19" s="1252"/>
      <c r="CN19" s="1252"/>
      <c r="CO19" s="1252"/>
      <c r="CP19" s="1252"/>
      <c r="CQ19" s="1252"/>
      <c r="CR19" s="1252"/>
      <c r="CS19" s="1252"/>
      <c r="CT19" s="1252"/>
      <c r="CU19" s="1252"/>
      <c r="CV19" s="1252"/>
      <c r="CW19" s="1252"/>
      <c r="CX19" s="1252"/>
      <c r="CY19" s="1252"/>
      <c r="CZ19" s="1252"/>
      <c r="DA19" s="1252"/>
      <c r="DB19" s="1252"/>
      <c r="DC19" s="1252"/>
      <c r="DD19" s="1252"/>
      <c r="DE19" s="1252"/>
      <c r="DF19" s="1252"/>
      <c r="DG19" s="1252"/>
      <c r="DH19" s="1252"/>
      <c r="DI19" s="1252"/>
      <c r="DJ19" s="1252"/>
      <c r="DK19" s="1252"/>
      <c r="DL19" s="1252"/>
      <c r="DM19" s="1252"/>
      <c r="DN19" s="1252"/>
      <c r="DO19" s="1252"/>
      <c r="DP19" s="1252"/>
      <c r="DQ19" s="1252"/>
      <c r="DR19" s="1252"/>
      <c r="DS19" s="1252"/>
    </row>
    <row r="20" spans="1:137" ht="15" customHeight="1" x14ac:dyDescent="0.15">
      <c r="A20" s="2433"/>
      <c r="B20" s="2433"/>
      <c r="C20" s="2433"/>
      <c r="D20" s="1709" t="s">
        <v>1037</v>
      </c>
      <c r="E20" s="1709" t="s">
        <v>1038</v>
      </c>
      <c r="F20" s="1709" t="s">
        <v>1037</v>
      </c>
      <c r="G20" s="1709" t="s">
        <v>1038</v>
      </c>
      <c r="H20" s="1709" t="s">
        <v>1037</v>
      </c>
      <c r="I20" s="1709" t="s">
        <v>1038</v>
      </c>
      <c r="J20" s="1709" t="s">
        <v>1037</v>
      </c>
      <c r="K20" s="1709" t="s">
        <v>1038</v>
      </c>
      <c r="L20" s="1709" t="s">
        <v>1037</v>
      </c>
      <c r="M20" s="1709" t="s">
        <v>1038</v>
      </c>
      <c r="N20" s="561"/>
      <c r="O20" s="561"/>
      <c r="P20" s="561"/>
      <c r="Q20" s="561"/>
      <c r="R20" s="561"/>
      <c r="S20" s="561"/>
      <c r="T20" s="561"/>
      <c r="U20" s="561"/>
      <c r="V20" s="561"/>
      <c r="W20" s="561"/>
      <c r="X20" s="561"/>
      <c r="Y20" s="561"/>
      <c r="Z20" s="561"/>
      <c r="AA20" s="561"/>
      <c r="AB20" s="561"/>
      <c r="AC20" s="561"/>
      <c r="AD20" s="561"/>
      <c r="AE20" s="443"/>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1252"/>
      <c r="BT20" s="1252"/>
      <c r="BU20" s="1252"/>
      <c r="BV20" s="1252"/>
      <c r="BW20" s="1252"/>
      <c r="BX20" s="1252"/>
      <c r="BY20" s="1252"/>
      <c r="BZ20" s="1252"/>
      <c r="CA20" s="1252"/>
      <c r="CB20" s="1252"/>
      <c r="CC20" s="1252"/>
      <c r="CD20" s="1252"/>
      <c r="CE20" s="1252"/>
      <c r="CF20" s="1252"/>
      <c r="CG20" s="1252"/>
      <c r="CH20" s="1252"/>
      <c r="CI20" s="1252"/>
      <c r="CJ20" s="1252"/>
      <c r="CK20" s="1252"/>
      <c r="CL20" s="1252"/>
      <c r="CM20" s="1252"/>
      <c r="CN20" s="1252"/>
      <c r="CO20" s="1252"/>
      <c r="CP20" s="1252"/>
      <c r="CQ20" s="1252"/>
      <c r="CR20" s="1252"/>
      <c r="CS20" s="1252"/>
      <c r="CT20" s="1252"/>
      <c r="CU20" s="1252"/>
      <c r="CV20" s="1252"/>
      <c r="CW20" s="1252"/>
      <c r="CX20" s="1252"/>
      <c r="CY20" s="1252"/>
      <c r="CZ20" s="1252"/>
      <c r="DA20" s="1252"/>
      <c r="DB20" s="1252"/>
      <c r="DC20" s="1252"/>
      <c r="DD20" s="1252"/>
      <c r="DE20" s="1252"/>
      <c r="DF20" s="1252"/>
      <c r="DG20" s="1252"/>
      <c r="DH20" s="1252"/>
      <c r="DI20" s="1252"/>
      <c r="DJ20" s="1252"/>
      <c r="DK20" s="1252"/>
      <c r="DL20" s="1252"/>
      <c r="DM20" s="1252"/>
      <c r="DN20" s="1252"/>
      <c r="DO20" s="1252"/>
      <c r="DP20" s="1252"/>
      <c r="DQ20" s="1252"/>
      <c r="DR20" s="1252"/>
      <c r="DS20" s="1252"/>
    </row>
    <row r="21" spans="1:137" ht="15" customHeight="1" x14ac:dyDescent="0.15">
      <c r="A21" s="758" t="s">
        <v>233</v>
      </c>
      <c r="B21" s="1746">
        <v>4</v>
      </c>
      <c r="C21" s="1747" t="s">
        <v>1028</v>
      </c>
      <c r="D21" s="1771">
        <v>0</v>
      </c>
      <c r="E21" s="1772">
        <v>0</v>
      </c>
      <c r="F21" s="1771">
        <v>0</v>
      </c>
      <c r="G21" s="1772">
        <v>0</v>
      </c>
      <c r="H21" s="1748">
        <v>0</v>
      </c>
      <c r="I21" s="1749">
        <v>0</v>
      </c>
      <c r="J21" s="1748">
        <v>0</v>
      </c>
      <c r="K21" s="1749">
        <v>0</v>
      </c>
      <c r="L21" s="1771">
        <v>0</v>
      </c>
      <c r="M21" s="1772">
        <v>0</v>
      </c>
      <c r="N21" s="561"/>
      <c r="O21" s="561"/>
      <c r="P21" s="561"/>
      <c r="Q21" s="561"/>
      <c r="R21" s="561"/>
      <c r="S21" s="561"/>
      <c r="T21" s="561"/>
      <c r="U21" s="561"/>
      <c r="V21" s="561"/>
      <c r="W21" s="561"/>
      <c r="X21" s="561"/>
      <c r="Y21" s="561"/>
      <c r="Z21" s="561"/>
      <c r="AA21" s="561"/>
      <c r="AB21" s="561"/>
      <c r="AC21" s="561"/>
      <c r="AD21" s="561"/>
      <c r="AE21" s="443"/>
      <c r="AF21" s="426"/>
      <c r="AG21" s="426"/>
      <c r="AH21" s="426"/>
      <c r="AI21" s="426"/>
      <c r="AJ21" s="426"/>
      <c r="AK21" s="426"/>
      <c r="AL21" s="426"/>
      <c r="AM21" s="561"/>
      <c r="AN21" s="561"/>
      <c r="AO21" s="561"/>
      <c r="AP21" s="561"/>
      <c r="AQ21" s="561"/>
      <c r="AR21" s="561"/>
      <c r="AS21" s="561"/>
      <c r="AT21" s="561"/>
      <c r="AU21" s="426"/>
      <c r="AV21" s="426"/>
      <c r="AW21" s="426"/>
      <c r="AX21" s="426"/>
      <c r="AY21" s="426"/>
      <c r="AZ21" s="426"/>
      <c r="BA21" s="426"/>
      <c r="BB21" s="426"/>
      <c r="BC21" s="561"/>
      <c r="BD21" s="561"/>
      <c r="BE21" s="561"/>
      <c r="BF21" s="561"/>
      <c r="BG21" s="561"/>
      <c r="BH21" s="561"/>
      <c r="BI21" s="561"/>
      <c r="BJ21" s="561"/>
      <c r="BK21" s="426"/>
      <c r="BL21" s="426"/>
      <c r="BM21" s="426"/>
      <c r="BN21" s="426"/>
      <c r="BO21" s="426"/>
      <c r="BP21" s="426"/>
      <c r="BQ21" s="426"/>
      <c r="BR21" s="426"/>
      <c r="BS21" s="1252"/>
      <c r="BT21" s="1252"/>
      <c r="BU21" s="1252"/>
      <c r="BV21" s="1252"/>
      <c r="BW21" s="1252"/>
      <c r="BX21" s="1252"/>
      <c r="BY21" s="1252"/>
      <c r="BZ21" s="1252"/>
      <c r="CA21" s="1252"/>
      <c r="CB21" s="1252"/>
      <c r="CC21" s="1252"/>
      <c r="CD21" s="1252"/>
      <c r="CE21" s="1252"/>
      <c r="CF21" s="1252"/>
      <c r="CG21" s="1252"/>
      <c r="CH21" s="1252"/>
      <c r="CI21" s="1252"/>
      <c r="CJ21" s="1252"/>
      <c r="CK21" s="1252"/>
      <c r="CL21" s="1252"/>
      <c r="CM21" s="1252"/>
      <c r="CN21" s="1252"/>
      <c r="CO21" s="1252"/>
      <c r="CP21" s="1252"/>
      <c r="CQ21" s="1252"/>
      <c r="CR21" s="1252"/>
      <c r="CS21" s="1252"/>
      <c r="CT21" s="1252"/>
      <c r="CU21" s="1252"/>
      <c r="CV21" s="1252"/>
      <c r="CW21" s="1252"/>
      <c r="CX21" s="1252"/>
      <c r="CY21" s="1252"/>
      <c r="CZ21" s="1252"/>
      <c r="DA21" s="1252"/>
      <c r="DB21" s="1252"/>
      <c r="DC21" s="1252"/>
    </row>
    <row r="22" spans="1:137" ht="15" customHeight="1" x14ac:dyDescent="0.15">
      <c r="A22" s="1750" t="s">
        <v>907</v>
      </c>
      <c r="B22" s="1751">
        <v>10</v>
      </c>
      <c r="C22" s="1752" t="s">
        <v>874</v>
      </c>
      <c r="D22" s="1768">
        <v>0</v>
      </c>
      <c r="E22" s="1769">
        <v>0</v>
      </c>
      <c r="F22" s="1755">
        <v>0</v>
      </c>
      <c r="G22" s="1756">
        <v>0</v>
      </c>
      <c r="H22" s="1755">
        <v>0</v>
      </c>
      <c r="I22" s="1756">
        <v>0</v>
      </c>
      <c r="J22" s="1757">
        <v>0</v>
      </c>
      <c r="K22" s="1758">
        <v>0</v>
      </c>
      <c r="L22" s="1755">
        <v>0</v>
      </c>
      <c r="M22" s="1756">
        <v>0</v>
      </c>
      <c r="N22" s="593"/>
      <c r="O22" s="593"/>
      <c r="P22" s="593"/>
      <c r="Q22" s="593"/>
      <c r="R22" s="593"/>
      <c r="S22" s="593"/>
      <c r="T22" s="593"/>
      <c r="U22" s="593"/>
      <c r="V22" s="593"/>
      <c r="W22" s="595"/>
      <c r="X22" s="595"/>
      <c r="Y22" s="595"/>
      <c r="Z22" s="595"/>
      <c r="AA22" s="595"/>
      <c r="AB22" s="595"/>
      <c r="AC22" s="595"/>
      <c r="AD22" s="595"/>
      <c r="AE22" s="443"/>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1252"/>
      <c r="BT22" s="1252"/>
      <c r="BU22" s="1252"/>
      <c r="BV22" s="1252"/>
      <c r="BW22" s="1252"/>
      <c r="BX22" s="1252"/>
      <c r="BY22" s="1252"/>
      <c r="BZ22" s="1252"/>
      <c r="CA22" s="1252"/>
      <c r="CB22" s="1252"/>
      <c r="CC22" s="1252"/>
      <c r="CD22" s="1252"/>
      <c r="CE22" s="1252"/>
      <c r="CF22" s="1252"/>
      <c r="CG22" s="1252"/>
      <c r="CH22" s="1252"/>
      <c r="CI22" s="1252"/>
      <c r="CJ22" s="1252"/>
      <c r="CK22" s="1252"/>
      <c r="CL22" s="1252"/>
      <c r="CM22" s="1252"/>
      <c r="CN22" s="1252"/>
      <c r="CO22" s="1252"/>
      <c r="CP22" s="1252"/>
      <c r="CQ22" s="1252"/>
      <c r="CR22" s="1252"/>
      <c r="CS22" s="1252"/>
      <c r="CT22" s="1252"/>
      <c r="CU22" s="1252"/>
      <c r="CV22" s="1252"/>
      <c r="CW22" s="1252"/>
      <c r="CX22" s="1252"/>
      <c r="CY22" s="1252"/>
      <c r="CZ22" s="1252"/>
      <c r="DA22" s="1252"/>
      <c r="DB22" s="1252"/>
      <c r="DC22" s="1252"/>
    </row>
    <row r="23" spans="1:137" ht="15" customHeight="1" x14ac:dyDescent="0.15">
      <c r="A23" s="1750"/>
      <c r="B23" s="1751">
        <v>11</v>
      </c>
      <c r="C23" s="1752" t="s">
        <v>98</v>
      </c>
      <c r="D23" s="1768">
        <v>0</v>
      </c>
      <c r="E23" s="1769">
        <v>0</v>
      </c>
      <c r="F23" s="1755">
        <v>0</v>
      </c>
      <c r="G23" s="1756">
        <v>0</v>
      </c>
      <c r="H23" s="1755">
        <v>0</v>
      </c>
      <c r="I23" s="1756">
        <v>0</v>
      </c>
      <c r="J23" s="1755">
        <v>0</v>
      </c>
      <c r="K23" s="1756">
        <v>0</v>
      </c>
      <c r="L23" s="1755">
        <v>0</v>
      </c>
      <c r="M23" s="1756">
        <v>0</v>
      </c>
      <c r="N23" s="593"/>
      <c r="O23" s="593"/>
      <c r="P23" s="593"/>
      <c r="Q23" s="593"/>
      <c r="R23" s="593"/>
      <c r="S23" s="593"/>
      <c r="T23" s="593"/>
      <c r="U23" s="593"/>
      <c r="V23" s="593"/>
      <c r="W23" s="595"/>
      <c r="X23" s="595"/>
      <c r="Y23" s="595"/>
      <c r="Z23" s="595"/>
      <c r="AA23" s="595"/>
      <c r="AB23" s="595"/>
      <c r="AC23" s="595"/>
      <c r="AD23" s="595"/>
      <c r="AE23" s="595"/>
      <c r="AF23" s="595"/>
      <c r="AG23" s="595"/>
      <c r="AH23" s="595"/>
      <c r="AI23" s="595"/>
      <c r="AJ23" s="595"/>
      <c r="AK23" s="595"/>
      <c r="AL23" s="595"/>
      <c r="AM23" s="595"/>
      <c r="AN23" s="595"/>
      <c r="AO23" s="595"/>
      <c r="AP23" s="595"/>
      <c r="AQ23" s="595"/>
      <c r="AR23" s="595"/>
      <c r="AS23" s="595"/>
      <c r="AT23" s="595"/>
      <c r="AU23" s="595"/>
      <c r="AV23" s="595"/>
      <c r="AW23" s="595"/>
      <c r="AX23" s="595"/>
      <c r="AY23" s="595"/>
      <c r="AZ23" s="595"/>
      <c r="BA23" s="595"/>
      <c r="BB23" s="595"/>
      <c r="BC23" s="595"/>
      <c r="BD23" s="595"/>
      <c r="BE23" s="595"/>
      <c r="BF23" s="595"/>
      <c r="BG23" s="595"/>
      <c r="BH23" s="595"/>
      <c r="BI23" s="595"/>
      <c r="BJ23" s="595"/>
      <c r="BK23" s="595"/>
      <c r="BL23" s="595"/>
      <c r="BM23" s="595"/>
      <c r="BN23" s="595"/>
      <c r="BO23" s="595"/>
      <c r="BP23" s="595"/>
      <c r="BQ23" s="595"/>
      <c r="BR23" s="595"/>
      <c r="BS23" s="1252"/>
      <c r="BT23" s="1252"/>
      <c r="BU23" s="1252"/>
      <c r="BV23" s="1252"/>
      <c r="BW23" s="1252"/>
      <c r="BX23" s="1252"/>
      <c r="BY23" s="1252"/>
      <c r="BZ23" s="1252"/>
      <c r="CA23" s="1252"/>
      <c r="CB23" s="1252"/>
      <c r="CC23" s="1252"/>
      <c r="CD23" s="1252"/>
      <c r="CE23" s="1252"/>
      <c r="CF23" s="1252"/>
      <c r="CG23" s="1252"/>
      <c r="CH23" s="1252"/>
      <c r="CI23" s="1252"/>
      <c r="CJ23" s="1252"/>
      <c r="CK23" s="1252"/>
      <c r="CL23" s="1252"/>
      <c r="CM23" s="1252"/>
      <c r="CN23" s="1252"/>
      <c r="CO23" s="1252"/>
      <c r="CP23" s="1252"/>
      <c r="CQ23" s="1252"/>
      <c r="CR23" s="1252"/>
      <c r="CS23" s="1252"/>
      <c r="CT23" s="1252"/>
      <c r="CU23" s="1252"/>
      <c r="CV23" s="1252"/>
      <c r="CW23" s="1252"/>
      <c r="CX23" s="1252"/>
      <c r="CY23" s="1252"/>
      <c r="CZ23" s="1252"/>
      <c r="DA23" s="1252"/>
      <c r="DB23" s="1252"/>
      <c r="DC23" s="1252"/>
    </row>
    <row r="24" spans="1:137" ht="15" customHeight="1" x14ac:dyDescent="0.15">
      <c r="A24" s="1759" t="s">
        <v>98</v>
      </c>
      <c r="B24" s="1760">
        <v>12</v>
      </c>
      <c r="C24" s="1761" t="s">
        <v>98</v>
      </c>
      <c r="D24" s="1770">
        <v>0</v>
      </c>
      <c r="E24" s="1765">
        <v>0</v>
      </c>
      <c r="F24" s="1770">
        <v>0</v>
      </c>
      <c r="G24" s="1765">
        <v>0</v>
      </c>
      <c r="H24" s="1770">
        <v>0</v>
      </c>
      <c r="I24" s="1765">
        <v>0</v>
      </c>
      <c r="J24" s="1770">
        <v>0</v>
      </c>
      <c r="K24" s="1765">
        <v>0</v>
      </c>
      <c r="L24" s="1773">
        <v>0</v>
      </c>
      <c r="M24" s="1774">
        <v>0</v>
      </c>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c r="AT24" s="595"/>
      <c r="AU24" s="595"/>
      <c r="AV24" s="595"/>
      <c r="AW24" s="595"/>
      <c r="AX24" s="595"/>
      <c r="AY24" s="595"/>
      <c r="AZ24" s="595"/>
      <c r="BA24" s="595"/>
      <c r="BB24" s="595"/>
      <c r="BC24" s="595"/>
      <c r="BD24" s="595"/>
      <c r="BE24" s="595"/>
      <c r="BF24" s="595"/>
      <c r="BG24" s="595"/>
      <c r="BH24" s="595"/>
      <c r="BI24" s="595"/>
      <c r="BJ24" s="595"/>
      <c r="BK24" s="595"/>
      <c r="BL24" s="595"/>
      <c r="BM24" s="595"/>
      <c r="BN24" s="595"/>
      <c r="BO24" s="595"/>
      <c r="BP24" s="595"/>
      <c r="BQ24" s="595"/>
      <c r="BR24" s="595"/>
      <c r="BS24" s="1252"/>
      <c r="BT24" s="1252"/>
      <c r="BU24" s="1252"/>
      <c r="BV24" s="1252"/>
      <c r="BW24" s="1252"/>
      <c r="BX24" s="1252"/>
      <c r="BY24" s="1252"/>
      <c r="BZ24" s="1252"/>
      <c r="CA24" s="1252"/>
      <c r="CB24" s="1252"/>
      <c r="CC24" s="1252"/>
      <c r="CD24" s="1252"/>
      <c r="CE24" s="1252"/>
      <c r="CF24" s="1252"/>
      <c r="CG24" s="1252"/>
      <c r="CH24" s="1252"/>
      <c r="CI24" s="1252"/>
      <c r="CJ24" s="1252"/>
      <c r="CK24" s="1252"/>
      <c r="CL24" s="1252"/>
      <c r="CM24" s="1252"/>
      <c r="CN24" s="1252"/>
      <c r="CO24" s="1252"/>
      <c r="CP24" s="1252"/>
      <c r="CQ24" s="1252"/>
      <c r="CR24" s="1252"/>
      <c r="CS24" s="1252"/>
      <c r="CT24" s="1252"/>
      <c r="CU24" s="1252"/>
      <c r="CV24" s="1252"/>
      <c r="CW24" s="1252"/>
      <c r="CX24" s="1252"/>
      <c r="CY24" s="1252"/>
      <c r="CZ24" s="1252"/>
      <c r="DA24" s="1252"/>
      <c r="DB24" s="1252"/>
      <c r="DC24" s="1252"/>
    </row>
    <row r="25" spans="1:137" ht="15" customHeight="1" x14ac:dyDescent="0.15">
      <c r="A25" s="2431" t="s">
        <v>1029</v>
      </c>
      <c r="B25" s="2431"/>
      <c r="C25" s="2431"/>
      <c r="D25" s="2428" t="s">
        <v>1031</v>
      </c>
      <c r="E25" s="2430"/>
      <c r="F25" s="2430"/>
      <c r="G25" s="2430"/>
      <c r="H25" s="1775"/>
      <c r="I25" s="1775"/>
      <c r="J25" s="1775"/>
      <c r="K25" s="1775"/>
      <c r="L25" s="1776"/>
      <c r="M25" s="1777"/>
      <c r="N25" s="308"/>
      <c r="O25" s="308"/>
      <c r="P25" s="308"/>
      <c r="Q25" s="308"/>
      <c r="R25" s="308"/>
      <c r="S25" s="308"/>
      <c r="T25" s="308"/>
      <c r="U25" s="308"/>
      <c r="V25" s="308"/>
      <c r="W25" s="308"/>
      <c r="X25" s="308"/>
      <c r="Y25" s="308"/>
      <c r="Z25" s="308"/>
      <c r="AA25" s="308"/>
      <c r="AB25" s="593"/>
      <c r="AC25" s="593"/>
      <c r="AD25" s="593"/>
      <c r="AE25" s="593"/>
      <c r="AF25" s="593"/>
      <c r="AG25" s="593"/>
      <c r="AH25" s="593"/>
      <c r="AI25" s="593"/>
      <c r="AJ25" s="593"/>
      <c r="AK25" s="593"/>
      <c r="AL25" s="593"/>
      <c r="AM25" s="593"/>
      <c r="AN25" s="593"/>
      <c r="AO25" s="593"/>
      <c r="AP25" s="593"/>
      <c r="AQ25" s="593"/>
      <c r="AR25" s="596"/>
      <c r="AS25" s="596"/>
      <c r="AT25" s="596"/>
      <c r="AU25" s="596"/>
      <c r="AV25" s="596"/>
      <c r="AW25" s="596"/>
      <c r="AX25" s="596"/>
      <c r="AY25" s="596"/>
      <c r="AZ25" s="596"/>
      <c r="BA25" s="596"/>
      <c r="BB25" s="596"/>
      <c r="BC25" s="596"/>
      <c r="BD25" s="596"/>
      <c r="BE25" s="596"/>
      <c r="BF25" s="596"/>
      <c r="BG25" s="593"/>
      <c r="BH25" s="593"/>
      <c r="BI25" s="593"/>
      <c r="BJ25" s="593"/>
      <c r="BK25" s="593"/>
      <c r="BL25" s="593"/>
      <c r="BM25" s="593"/>
      <c r="BN25" s="593"/>
      <c r="BO25" s="595"/>
      <c r="BP25" s="595"/>
      <c r="BQ25" s="595"/>
      <c r="BR25" s="595"/>
      <c r="BS25" s="595"/>
      <c r="BT25" s="595"/>
      <c r="BU25" s="595"/>
      <c r="BV25" s="595"/>
      <c r="BW25" s="595"/>
      <c r="BX25" s="595"/>
      <c r="BY25" s="595"/>
      <c r="BZ25" s="595"/>
      <c r="CA25" s="595"/>
      <c r="CB25" s="595"/>
      <c r="CC25" s="595"/>
      <c r="CD25" s="595"/>
      <c r="CE25" s="1252"/>
      <c r="CF25" s="1252"/>
      <c r="CG25" s="1252"/>
      <c r="CH25" s="1252"/>
      <c r="CI25" s="1252"/>
      <c r="CJ25" s="1252"/>
      <c r="CK25" s="1252"/>
      <c r="CL25" s="1252"/>
      <c r="CM25" s="1252"/>
      <c r="CN25" s="1252"/>
      <c r="CO25" s="1252"/>
      <c r="CP25" s="1252"/>
      <c r="CQ25" s="1252"/>
      <c r="CR25" s="1252"/>
      <c r="CS25" s="1252"/>
      <c r="CT25" s="1252"/>
      <c r="CU25" s="1252"/>
      <c r="CV25" s="1252"/>
      <c r="CW25" s="1252"/>
      <c r="CX25" s="1252"/>
      <c r="CY25" s="1252"/>
      <c r="CZ25" s="1252"/>
      <c r="DA25" s="1252"/>
      <c r="DB25" s="1252"/>
      <c r="DC25" s="1252"/>
      <c r="DD25" s="1252"/>
      <c r="DE25" s="1252"/>
      <c r="DF25" s="1252"/>
      <c r="DG25" s="1252"/>
      <c r="DH25" s="1252"/>
      <c r="DI25" s="1252"/>
      <c r="DJ25" s="1252"/>
      <c r="DK25" s="1252"/>
      <c r="DL25" s="1252"/>
      <c r="DM25" s="1252"/>
      <c r="DN25" s="1252"/>
      <c r="DO25" s="1252"/>
    </row>
    <row r="26" spans="1:137" ht="15" customHeight="1" x14ac:dyDescent="0.15">
      <c r="A26" s="2447"/>
      <c r="B26" s="2447"/>
      <c r="C26" s="2447"/>
      <c r="D26" s="2428" t="s">
        <v>1044</v>
      </c>
      <c r="E26" s="2430"/>
      <c r="F26" s="2428" t="s">
        <v>1045</v>
      </c>
      <c r="G26" s="2430"/>
      <c r="H26" s="1778"/>
      <c r="I26" s="1778"/>
      <c r="J26" s="1778"/>
      <c r="K26" s="1778"/>
      <c r="L26" s="1776"/>
      <c r="M26" s="1777"/>
      <c r="N26" s="561"/>
      <c r="O26" s="561"/>
      <c r="P26" s="561"/>
      <c r="Q26" s="561"/>
      <c r="R26" s="561"/>
      <c r="S26" s="561"/>
      <c r="T26" s="561"/>
      <c r="U26" s="561"/>
      <c r="V26" s="561"/>
      <c r="W26" s="561"/>
      <c r="X26" s="561"/>
      <c r="Y26" s="561"/>
      <c r="Z26" s="561"/>
      <c r="AA26" s="561"/>
      <c r="AB26" s="593"/>
      <c r="AC26" s="593"/>
      <c r="AD26" s="593"/>
      <c r="AE26" s="593"/>
      <c r="AF26" s="593"/>
      <c r="AG26" s="593"/>
      <c r="AH26" s="593"/>
      <c r="AI26" s="593"/>
      <c r="AJ26" s="593"/>
      <c r="AK26" s="593"/>
      <c r="AL26" s="593"/>
      <c r="AM26" s="593"/>
      <c r="AN26" s="596"/>
      <c r="AO26" s="596"/>
      <c r="AP26" s="596"/>
      <c r="AQ26" s="596"/>
      <c r="AR26" s="596"/>
      <c r="AS26" s="596"/>
      <c r="AT26" s="596"/>
      <c r="AU26" s="596"/>
      <c r="AV26" s="596"/>
      <c r="AW26" s="596"/>
      <c r="AX26" s="596"/>
      <c r="AY26" s="596"/>
      <c r="AZ26" s="596"/>
      <c r="BA26" s="596"/>
      <c r="BB26" s="596"/>
      <c r="BC26" s="593"/>
      <c r="BD26" s="593"/>
      <c r="BE26" s="593"/>
      <c r="BF26" s="593"/>
      <c r="BG26" s="593"/>
      <c r="BH26" s="593"/>
      <c r="BI26" s="593"/>
      <c r="BJ26" s="593"/>
      <c r="BK26" s="595"/>
      <c r="BL26" s="595"/>
      <c r="BM26" s="595"/>
      <c r="BN26" s="595"/>
      <c r="BO26" s="595"/>
      <c r="BP26" s="595"/>
      <c r="BQ26" s="595"/>
      <c r="BR26" s="595"/>
      <c r="BS26" s="595"/>
      <c r="BT26" s="595"/>
      <c r="BU26" s="595"/>
      <c r="BV26" s="595"/>
      <c r="BW26" s="595"/>
      <c r="BX26" s="595"/>
      <c r="BY26" s="595"/>
      <c r="BZ26" s="595"/>
      <c r="CA26" s="1252"/>
      <c r="CB26" s="1252"/>
      <c r="CC26" s="1252"/>
      <c r="CD26" s="1252"/>
      <c r="CE26" s="1252"/>
      <c r="CF26" s="1252"/>
      <c r="CG26" s="1252"/>
      <c r="CH26" s="1252"/>
      <c r="CI26" s="1252"/>
      <c r="CJ26" s="1252"/>
      <c r="CK26" s="1252"/>
      <c r="CL26" s="1252"/>
      <c r="CM26" s="1252"/>
      <c r="CN26" s="1252"/>
      <c r="CO26" s="1252"/>
      <c r="CP26" s="1252"/>
      <c r="CQ26" s="1252"/>
      <c r="CR26" s="1252"/>
      <c r="CS26" s="1252"/>
      <c r="CT26" s="1252"/>
      <c r="CU26" s="1252"/>
      <c r="CV26" s="1252"/>
      <c r="CW26" s="1252"/>
      <c r="CX26" s="1252"/>
      <c r="CY26" s="1252"/>
      <c r="CZ26" s="1252"/>
      <c r="DA26" s="1252"/>
      <c r="DB26" s="1252"/>
      <c r="DC26" s="1252"/>
      <c r="DD26" s="1252"/>
      <c r="DE26" s="1252"/>
      <c r="DF26" s="1252"/>
      <c r="DG26" s="1252"/>
      <c r="DH26" s="1252"/>
      <c r="DI26" s="1252"/>
      <c r="DJ26" s="1252"/>
      <c r="DK26" s="1252"/>
    </row>
    <row r="27" spans="1:137" ht="15" customHeight="1" x14ac:dyDescent="0.15">
      <c r="A27" s="2433"/>
      <c r="B27" s="2433"/>
      <c r="C27" s="2433"/>
      <c r="D27" s="1709" t="s">
        <v>1037</v>
      </c>
      <c r="E27" s="1709" t="s">
        <v>1038</v>
      </c>
      <c r="F27" s="1709" t="s">
        <v>1037</v>
      </c>
      <c r="G27" s="1709" t="s">
        <v>1038</v>
      </c>
      <c r="H27" s="1778"/>
      <c r="I27" s="1778"/>
      <c r="J27" s="1778"/>
      <c r="K27" s="1778"/>
      <c r="L27" s="802"/>
      <c r="M27" s="1777"/>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1252"/>
      <c r="CB27" s="1252"/>
      <c r="CC27" s="1252"/>
      <c r="CD27" s="1252"/>
      <c r="CE27" s="1252"/>
      <c r="CF27" s="1252"/>
      <c r="CG27" s="1252"/>
      <c r="CH27" s="1252"/>
      <c r="CI27" s="1252"/>
      <c r="CJ27" s="1252"/>
      <c r="CK27" s="1252"/>
      <c r="CL27" s="1252"/>
      <c r="CM27" s="1252"/>
      <c r="CN27" s="1252"/>
      <c r="CO27" s="1252"/>
      <c r="CP27" s="1252"/>
      <c r="CQ27" s="1252"/>
      <c r="CR27" s="1252"/>
      <c r="CS27" s="1252"/>
      <c r="CT27" s="1252"/>
      <c r="CU27" s="1252"/>
      <c r="CV27" s="1252"/>
      <c r="CW27" s="1252"/>
      <c r="CX27" s="1252"/>
      <c r="CY27" s="1252"/>
      <c r="CZ27" s="1252"/>
      <c r="DA27" s="1252"/>
      <c r="DB27" s="1252"/>
      <c r="DC27" s="1252"/>
      <c r="DD27" s="1252"/>
      <c r="DE27" s="1252"/>
      <c r="DF27" s="1252"/>
      <c r="DG27" s="1252"/>
      <c r="DH27" s="1252"/>
      <c r="DI27" s="1252"/>
      <c r="DJ27" s="1252"/>
      <c r="DK27" s="1252"/>
    </row>
    <row r="28" spans="1:137" ht="15" customHeight="1" x14ac:dyDescent="0.15">
      <c r="A28" s="758" t="s">
        <v>233</v>
      </c>
      <c r="B28" s="1746">
        <v>4</v>
      </c>
      <c r="C28" s="1747" t="s">
        <v>1028</v>
      </c>
      <c r="D28" s="1771">
        <v>0</v>
      </c>
      <c r="E28" s="1772">
        <v>0</v>
      </c>
      <c r="F28" s="1748">
        <v>0</v>
      </c>
      <c r="G28" s="1749">
        <v>0</v>
      </c>
      <c r="H28" s="1778"/>
      <c r="I28" s="1778"/>
      <c r="J28" s="1778"/>
      <c r="K28" s="1778"/>
      <c r="L28" s="802"/>
      <c r="M28" s="1777"/>
      <c r="N28" s="593"/>
      <c r="O28" s="593"/>
      <c r="P28" s="593"/>
      <c r="Q28" s="593"/>
      <c r="R28" s="593"/>
      <c r="S28" s="593"/>
      <c r="T28" s="593"/>
      <c r="U28" s="593"/>
      <c r="V28" s="593"/>
      <c r="W28" s="593"/>
      <c r="X28" s="593"/>
      <c r="Y28" s="593"/>
      <c r="Z28" s="593"/>
      <c r="AA28" s="593"/>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c r="BM28" s="561"/>
      <c r="BN28" s="561"/>
      <c r="BO28" s="561"/>
      <c r="BP28" s="561"/>
      <c r="BQ28" s="561"/>
      <c r="BR28" s="561"/>
      <c r="BS28" s="561"/>
      <c r="BT28" s="561"/>
      <c r="BU28" s="561"/>
      <c r="BV28" s="561"/>
      <c r="BW28" s="561"/>
      <c r="BX28" s="561"/>
      <c r="BY28" s="561"/>
      <c r="BZ28" s="561"/>
      <c r="CA28" s="1252"/>
      <c r="CB28" s="1252"/>
      <c r="CC28" s="1252"/>
      <c r="CD28" s="1252"/>
      <c r="CE28" s="1252"/>
      <c r="CF28" s="1252"/>
      <c r="CG28" s="1252"/>
      <c r="CH28" s="1252"/>
      <c r="CI28" s="1252"/>
      <c r="CJ28" s="1252"/>
      <c r="CK28" s="1252"/>
      <c r="CL28" s="1252"/>
      <c r="CM28" s="1252"/>
      <c r="CN28" s="1252"/>
      <c r="CO28" s="1252"/>
      <c r="CP28" s="1252"/>
      <c r="CQ28" s="1252"/>
      <c r="CR28" s="1252"/>
      <c r="CS28" s="1252"/>
      <c r="CT28" s="1252"/>
      <c r="CU28" s="1252"/>
      <c r="CV28" s="1252"/>
      <c r="CW28" s="1252"/>
      <c r="CX28" s="1252"/>
      <c r="CY28" s="1252"/>
      <c r="CZ28" s="1252"/>
      <c r="DA28" s="1252"/>
      <c r="DB28" s="1252"/>
      <c r="DC28" s="1252"/>
      <c r="DD28" s="1252"/>
      <c r="DE28" s="1252"/>
      <c r="DF28" s="1252"/>
      <c r="DG28" s="1252"/>
      <c r="DH28" s="1252"/>
      <c r="DI28" s="1252"/>
      <c r="DJ28" s="1252"/>
      <c r="DK28" s="1252"/>
    </row>
    <row r="29" spans="1:137" ht="15" customHeight="1" x14ac:dyDescent="0.15">
      <c r="A29" s="1750" t="s">
        <v>907</v>
      </c>
      <c r="B29" s="1751">
        <v>10</v>
      </c>
      <c r="C29" s="1752" t="s">
        <v>874</v>
      </c>
      <c r="D29" s="1755">
        <v>0</v>
      </c>
      <c r="E29" s="1756">
        <v>0</v>
      </c>
      <c r="F29" s="1755">
        <v>0</v>
      </c>
      <c r="G29" s="1758">
        <v>0</v>
      </c>
      <c r="H29" s="1778"/>
      <c r="I29" s="1778"/>
      <c r="J29" s="1778"/>
      <c r="K29" s="1778"/>
      <c r="L29" s="1758"/>
      <c r="M29" s="1777"/>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595"/>
      <c r="AK29" s="595"/>
      <c r="AL29" s="595"/>
      <c r="AM29" s="595"/>
      <c r="AN29" s="595"/>
      <c r="AO29" s="595"/>
      <c r="AP29" s="595"/>
      <c r="AQ29" s="595"/>
      <c r="AR29" s="595"/>
      <c r="AS29" s="595"/>
      <c r="AT29" s="595"/>
      <c r="AU29" s="595"/>
      <c r="AV29" s="595"/>
      <c r="AW29" s="595"/>
      <c r="AX29" s="595"/>
      <c r="AY29" s="595"/>
      <c r="AZ29" s="595"/>
      <c r="BA29" s="595"/>
      <c r="BB29" s="595"/>
      <c r="BC29" s="595"/>
      <c r="BD29" s="595"/>
      <c r="BE29" s="595"/>
      <c r="BF29" s="595"/>
      <c r="BG29" s="595"/>
      <c r="BH29" s="595"/>
      <c r="BI29" s="595"/>
      <c r="BJ29" s="595"/>
      <c r="BK29" s="595"/>
      <c r="BL29" s="595"/>
      <c r="BM29" s="595"/>
      <c r="BN29" s="595"/>
      <c r="BO29" s="595"/>
      <c r="BP29" s="595"/>
      <c r="BQ29" s="595"/>
      <c r="BR29" s="595"/>
      <c r="BS29" s="595"/>
      <c r="BT29" s="595"/>
      <c r="BU29" s="595"/>
      <c r="BV29" s="595"/>
      <c r="BW29" s="595"/>
      <c r="BX29" s="595"/>
      <c r="BY29" s="595"/>
      <c r="BZ29" s="595"/>
      <c r="CA29" s="1252"/>
      <c r="CB29" s="1252"/>
      <c r="CC29" s="1252"/>
      <c r="CD29" s="1252"/>
      <c r="CE29" s="1252"/>
      <c r="CF29" s="1252"/>
      <c r="CG29" s="1252"/>
      <c r="CH29" s="1252"/>
      <c r="CI29" s="1252"/>
      <c r="CJ29" s="1252"/>
      <c r="CK29" s="1252"/>
      <c r="CL29" s="1252"/>
      <c r="CM29" s="1252"/>
      <c r="CN29" s="1252"/>
      <c r="CO29" s="1252"/>
      <c r="CP29" s="1252"/>
      <c r="CQ29" s="1252"/>
      <c r="CR29" s="1252"/>
      <c r="CS29" s="1252"/>
      <c r="CT29" s="1252"/>
      <c r="CU29" s="1252"/>
      <c r="CV29" s="1252"/>
      <c r="CW29" s="1252"/>
      <c r="CX29" s="1252"/>
      <c r="CY29" s="1252"/>
      <c r="CZ29" s="1252"/>
      <c r="DA29" s="1252"/>
      <c r="DB29" s="1252"/>
      <c r="DC29" s="1252"/>
      <c r="DD29" s="1252"/>
      <c r="DE29" s="1252"/>
      <c r="DF29" s="1252"/>
      <c r="DG29" s="1252"/>
      <c r="DH29" s="1252"/>
      <c r="DI29" s="1252"/>
      <c r="DJ29" s="1252"/>
      <c r="DK29" s="1252"/>
    </row>
    <row r="30" spans="1:137" ht="15" customHeight="1" x14ac:dyDescent="0.15">
      <c r="A30" s="1750"/>
      <c r="B30" s="1751">
        <v>11</v>
      </c>
      <c r="C30" s="1752" t="s">
        <v>98</v>
      </c>
      <c r="D30" s="1755">
        <v>0</v>
      </c>
      <c r="E30" s="1756">
        <v>0</v>
      </c>
      <c r="F30" s="1755">
        <v>0</v>
      </c>
      <c r="G30" s="1758">
        <v>0</v>
      </c>
      <c r="H30" s="1778"/>
      <c r="I30" s="1778"/>
      <c r="J30" s="1778"/>
      <c r="K30" s="1778"/>
      <c r="L30" s="1758"/>
      <c r="M30" s="1777"/>
      <c r="N30" s="595"/>
      <c r="O30" s="595"/>
      <c r="P30" s="595"/>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595"/>
      <c r="AT30" s="595"/>
      <c r="AU30" s="595"/>
      <c r="AV30" s="595"/>
      <c r="AW30" s="595"/>
      <c r="AX30" s="595"/>
      <c r="AY30" s="595"/>
      <c r="AZ30" s="595"/>
      <c r="BA30" s="595"/>
      <c r="BB30" s="595"/>
      <c r="BC30" s="595"/>
      <c r="BD30" s="595"/>
      <c r="BE30" s="595"/>
      <c r="BF30" s="595"/>
      <c r="BG30" s="595"/>
      <c r="BH30" s="595"/>
      <c r="BI30" s="595"/>
      <c r="BJ30" s="595"/>
      <c r="BK30" s="595"/>
      <c r="BL30" s="595"/>
      <c r="BM30" s="595"/>
      <c r="BN30" s="595"/>
      <c r="BO30" s="595"/>
      <c r="BP30" s="595"/>
      <c r="BQ30" s="595"/>
      <c r="BR30" s="595"/>
      <c r="BS30" s="595"/>
      <c r="BT30" s="595"/>
      <c r="BU30" s="595"/>
      <c r="BV30" s="595"/>
      <c r="BW30" s="595"/>
      <c r="BX30" s="595"/>
      <c r="BY30" s="595"/>
      <c r="BZ30" s="595"/>
      <c r="CA30" s="1252"/>
      <c r="CB30" s="1252"/>
      <c r="CC30" s="1252"/>
      <c r="CD30" s="1252"/>
      <c r="CE30" s="1252"/>
      <c r="CF30" s="1252"/>
      <c r="CG30" s="1252"/>
      <c r="CH30" s="1252"/>
      <c r="CI30" s="1252"/>
      <c r="CJ30" s="1252"/>
      <c r="CK30" s="1252"/>
      <c r="CL30" s="1252"/>
      <c r="CM30" s="1252"/>
      <c r="CN30" s="1252"/>
      <c r="CO30" s="1252"/>
      <c r="CP30" s="1252"/>
      <c r="CQ30" s="1252"/>
      <c r="CR30" s="1252"/>
      <c r="CS30" s="1252"/>
      <c r="CT30" s="1252"/>
      <c r="CU30" s="1252"/>
      <c r="CV30" s="1252"/>
      <c r="CW30" s="1252"/>
      <c r="CX30" s="1252"/>
      <c r="CY30" s="1252"/>
      <c r="CZ30" s="1252"/>
      <c r="DA30" s="1252"/>
      <c r="DB30" s="1252"/>
      <c r="DC30" s="1252"/>
      <c r="DD30" s="1252"/>
      <c r="DE30" s="1252"/>
      <c r="DF30" s="1252"/>
      <c r="DG30" s="1252"/>
      <c r="DH30" s="1252"/>
      <c r="DI30" s="1252"/>
      <c r="DJ30" s="1252"/>
      <c r="DK30" s="1252"/>
    </row>
    <row r="31" spans="1:137" ht="15" customHeight="1" x14ac:dyDescent="0.15">
      <c r="A31" s="1759" t="s">
        <v>98</v>
      </c>
      <c r="B31" s="1760">
        <v>12</v>
      </c>
      <c r="C31" s="1761" t="s">
        <v>98</v>
      </c>
      <c r="D31" s="1770">
        <v>0</v>
      </c>
      <c r="E31" s="1765">
        <v>0</v>
      </c>
      <c r="F31" s="1766">
        <v>0</v>
      </c>
      <c r="G31" s="1767">
        <v>0</v>
      </c>
      <c r="H31" s="1778"/>
      <c r="I31" s="1778"/>
      <c r="J31" s="1778"/>
      <c r="K31" s="1778"/>
      <c r="L31" s="1779"/>
      <c r="M31" s="1777"/>
      <c r="N31" s="595"/>
      <c r="O31" s="595"/>
      <c r="P31" s="595"/>
      <c r="Q31" s="595"/>
      <c r="R31" s="595"/>
      <c r="S31" s="595"/>
      <c r="T31" s="595"/>
      <c r="U31" s="595"/>
      <c r="V31" s="593"/>
      <c r="W31" s="593"/>
      <c r="X31" s="593"/>
      <c r="Y31" s="593"/>
      <c r="Z31" s="593"/>
      <c r="AA31" s="593"/>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601"/>
      <c r="BL31" s="601"/>
      <c r="BM31" s="601"/>
      <c r="BN31" s="601"/>
      <c r="BO31" s="601"/>
      <c r="BP31" s="601"/>
      <c r="BQ31" s="601"/>
      <c r="BR31" s="601"/>
      <c r="BS31" s="1252"/>
      <c r="BT31" s="1252"/>
      <c r="BU31" s="1252"/>
      <c r="BV31" s="1252"/>
      <c r="BW31" s="1252"/>
      <c r="BX31" s="1252"/>
      <c r="BY31" s="1252"/>
      <c r="BZ31" s="1252"/>
      <c r="CA31" s="1252"/>
      <c r="CB31" s="1252"/>
      <c r="CC31" s="1252"/>
      <c r="CD31" s="1252"/>
      <c r="CE31" s="1252"/>
      <c r="CF31" s="1252"/>
      <c r="CG31" s="1252"/>
      <c r="CH31" s="1252"/>
      <c r="CI31" s="1252"/>
      <c r="CJ31" s="1252"/>
      <c r="CK31" s="1252"/>
      <c r="CL31" s="1252"/>
      <c r="CM31" s="1252"/>
      <c r="CN31" s="1252"/>
      <c r="CO31" s="1252"/>
      <c r="CP31" s="1252"/>
      <c r="CQ31" s="1252"/>
      <c r="CR31" s="1252"/>
      <c r="CS31" s="1252"/>
      <c r="CT31" s="1252"/>
      <c r="CU31" s="1252"/>
      <c r="CV31" s="1252"/>
      <c r="CW31" s="1252"/>
      <c r="CX31" s="1252"/>
      <c r="CY31" s="1252"/>
      <c r="CZ31" s="1252"/>
      <c r="DA31" s="1252"/>
      <c r="DB31" s="1252"/>
      <c r="DC31" s="1252"/>
      <c r="DD31" s="1252"/>
      <c r="DE31" s="1252"/>
      <c r="DF31" s="1252"/>
      <c r="DG31" s="1252"/>
      <c r="DH31" s="1252"/>
      <c r="DI31" s="1252"/>
      <c r="DJ31" s="1252"/>
      <c r="DK31" s="1252"/>
    </row>
    <row r="32" spans="1:137" x14ac:dyDescent="0.15">
      <c r="A32" s="1780" t="s">
        <v>564</v>
      </c>
      <c r="B32" s="1780"/>
      <c r="C32" s="1780"/>
      <c r="D32" s="1780"/>
      <c r="E32" s="1780"/>
      <c r="F32" s="1780"/>
      <c r="G32" s="1780"/>
      <c r="H32" s="1780"/>
      <c r="I32" s="1780"/>
      <c r="J32" s="1780"/>
      <c r="K32" s="1780"/>
      <c r="L32" s="1780"/>
      <c r="M32" s="1780"/>
      <c r="N32" s="1780"/>
      <c r="O32" s="1780"/>
      <c r="P32" s="1780"/>
      <c r="Q32" s="1780"/>
      <c r="R32" s="1780"/>
      <c r="S32" s="1780"/>
      <c r="T32" s="1780"/>
      <c r="U32" s="1780"/>
      <c r="V32" s="1780"/>
      <c r="W32" s="1780"/>
      <c r="X32" s="1780"/>
      <c r="Y32" s="1780"/>
      <c r="Z32" s="1780"/>
      <c r="AA32" s="1780"/>
      <c r="AB32" s="1780"/>
      <c r="AC32" s="1780"/>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c r="CB32" s="1252"/>
      <c r="CC32" s="1252"/>
      <c r="CD32" s="1252"/>
      <c r="CE32" s="1252"/>
      <c r="CF32" s="1252"/>
      <c r="CG32" s="1252"/>
      <c r="CH32" s="1252"/>
      <c r="CI32" s="1252"/>
      <c r="CJ32" s="1252"/>
      <c r="CK32" s="1252"/>
      <c r="CL32" s="1252"/>
      <c r="CM32" s="1252"/>
      <c r="CN32" s="1252"/>
      <c r="CO32" s="1252"/>
      <c r="CP32" s="1252"/>
      <c r="CQ32" s="1252"/>
      <c r="CR32" s="1252"/>
      <c r="CS32" s="1252"/>
      <c r="CT32" s="1252"/>
      <c r="CU32" s="1252"/>
      <c r="CV32" s="1252"/>
      <c r="CW32" s="1252"/>
      <c r="CX32" s="1252"/>
      <c r="CY32" s="1252"/>
      <c r="CZ32" s="1252"/>
      <c r="DA32" s="1252"/>
      <c r="DB32" s="1252"/>
      <c r="DC32" s="1252"/>
      <c r="DD32" s="1252"/>
      <c r="DE32" s="1252"/>
      <c r="DF32" s="1252"/>
      <c r="DG32" s="1252"/>
      <c r="DH32" s="1252"/>
      <c r="DI32" s="1252"/>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row>
    <row r="33" spans="1:137" x14ac:dyDescent="0.15">
      <c r="A33" s="1265" t="s">
        <v>565</v>
      </c>
      <c r="B33" s="1780"/>
      <c r="C33" s="1780"/>
      <c r="D33" s="1780"/>
      <c r="E33" s="1780"/>
      <c r="F33" s="1780"/>
      <c r="G33" s="1780"/>
      <c r="H33" s="1780"/>
      <c r="I33" s="1780"/>
      <c r="J33" s="1780"/>
      <c r="K33" s="1780"/>
      <c r="L33" s="1780"/>
      <c r="M33" s="1780"/>
      <c r="N33" s="1780"/>
      <c r="O33" s="1780"/>
      <c r="P33" s="1780"/>
      <c r="Q33" s="1780"/>
      <c r="R33" s="1780"/>
      <c r="S33" s="1780"/>
      <c r="T33" s="1780"/>
      <c r="U33" s="1780"/>
      <c r="V33" s="1780"/>
      <c r="W33" s="1780"/>
      <c r="X33" s="1780"/>
      <c r="Y33" s="1780"/>
      <c r="Z33" s="1780"/>
      <c r="AA33" s="1780"/>
      <c r="AB33" s="1780"/>
      <c r="AC33" s="1780"/>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c r="CB33" s="1252"/>
      <c r="CC33" s="1252"/>
      <c r="CD33" s="1252"/>
      <c r="CE33" s="1252"/>
      <c r="CF33" s="1252"/>
      <c r="CG33" s="1252"/>
      <c r="CH33" s="1252"/>
      <c r="CI33" s="1252"/>
      <c r="CJ33" s="1252"/>
      <c r="CK33" s="1252"/>
      <c r="CL33" s="1252"/>
      <c r="CM33" s="1252"/>
      <c r="CN33" s="1252"/>
      <c r="CO33" s="1252"/>
      <c r="CP33" s="1252"/>
      <c r="CQ33" s="1252"/>
      <c r="CR33" s="1252"/>
      <c r="CS33" s="1252"/>
      <c r="CT33" s="1252"/>
      <c r="CU33" s="1252"/>
      <c r="CV33" s="1252"/>
      <c r="CW33" s="1252"/>
      <c r="CX33" s="1252"/>
      <c r="CY33" s="1252"/>
      <c r="CZ33" s="1252"/>
      <c r="DA33" s="1252"/>
      <c r="DB33" s="1252"/>
      <c r="DC33" s="1252"/>
      <c r="DD33" s="1252"/>
      <c r="DE33" s="1252"/>
      <c r="DF33" s="1252"/>
      <c r="DG33" s="1252"/>
      <c r="DH33" s="1252"/>
      <c r="DI33" s="1252"/>
      <c r="DJ33" s="1252"/>
      <c r="DK33" s="1252"/>
      <c r="DL33" s="1252"/>
      <c r="DM33" s="1252"/>
      <c r="DN33" s="1252"/>
      <c r="DO33" s="1252"/>
      <c r="DP33" s="1252"/>
      <c r="DQ33" s="1252"/>
      <c r="DR33" s="1252"/>
      <c r="DS33" s="1252"/>
      <c r="DT33" s="1252"/>
      <c r="DU33" s="1252"/>
      <c r="DV33" s="1252"/>
      <c r="DW33" s="1252"/>
      <c r="DX33" s="1252"/>
      <c r="DY33" s="1252"/>
      <c r="DZ33" s="1252"/>
      <c r="EA33" s="1252"/>
      <c r="EB33" s="1252"/>
      <c r="EC33" s="1252"/>
      <c r="ED33" s="1252"/>
      <c r="EE33" s="1252"/>
      <c r="EF33" s="1252"/>
      <c r="EG33" s="1252"/>
    </row>
    <row r="34" spans="1:137" x14ac:dyDescent="0.15">
      <c r="A34" s="1265" t="s">
        <v>566</v>
      </c>
      <c r="B34" s="1780"/>
      <c r="C34" s="1780"/>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0"/>
      <c r="AB34" s="1780"/>
      <c r="AC34" s="1780"/>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c r="CB34" s="1252"/>
      <c r="CC34" s="1252"/>
      <c r="CD34" s="1252"/>
      <c r="CE34" s="1252"/>
      <c r="CF34" s="1252"/>
      <c r="CG34" s="1252"/>
      <c r="CH34" s="1252"/>
      <c r="CI34" s="1252"/>
      <c r="CJ34" s="1252"/>
      <c r="CK34" s="1252"/>
      <c r="CL34" s="1252"/>
      <c r="CM34" s="1252"/>
      <c r="CN34" s="1252"/>
      <c r="CO34" s="1252"/>
      <c r="CP34" s="1252"/>
      <c r="CQ34" s="1252"/>
      <c r="CR34" s="1252"/>
      <c r="CS34" s="1252"/>
      <c r="CT34" s="1252"/>
      <c r="CU34" s="1252"/>
      <c r="CV34" s="1252"/>
      <c r="CW34" s="1252"/>
      <c r="CX34" s="1252"/>
      <c r="CY34" s="1252"/>
      <c r="CZ34" s="1252"/>
      <c r="DA34" s="1252"/>
      <c r="DB34" s="1252"/>
      <c r="DC34" s="1252"/>
      <c r="DD34" s="1252"/>
      <c r="DE34" s="1252"/>
      <c r="DF34" s="1252"/>
      <c r="DG34" s="1252"/>
      <c r="DH34" s="1252"/>
      <c r="DI34" s="1252"/>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row>
    <row r="35" spans="1:137" x14ac:dyDescent="0.15">
      <c r="A35" s="438" t="s">
        <v>567</v>
      </c>
      <c r="B35" s="1265"/>
      <c r="C35" s="1265"/>
      <c r="D35" s="1265"/>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c r="CB35" s="1252"/>
      <c r="CC35" s="1252"/>
      <c r="CD35" s="1252"/>
      <c r="CE35" s="1252"/>
      <c r="CF35" s="1252"/>
      <c r="CG35" s="1252"/>
      <c r="CH35" s="1252"/>
      <c r="CI35" s="1252"/>
      <c r="CJ35" s="1252"/>
      <c r="CK35" s="1252"/>
      <c r="CL35" s="1252"/>
      <c r="CM35" s="1252"/>
      <c r="CN35" s="1252"/>
      <c r="CO35" s="1252"/>
      <c r="CP35" s="1252"/>
      <c r="CQ35" s="1252"/>
      <c r="CR35" s="1252"/>
      <c r="CS35" s="1252"/>
      <c r="CT35" s="1252"/>
      <c r="CU35" s="1252"/>
      <c r="CV35" s="1252"/>
      <c r="CW35" s="1252"/>
      <c r="CX35" s="1252"/>
      <c r="CY35" s="1252"/>
      <c r="CZ35" s="1252"/>
      <c r="DA35" s="1252"/>
      <c r="DB35" s="1252"/>
      <c r="DC35" s="1252"/>
      <c r="DD35" s="1252"/>
      <c r="DE35" s="1252"/>
      <c r="DF35" s="1252"/>
      <c r="DG35" s="1252"/>
      <c r="DH35" s="1252"/>
      <c r="DI35" s="1252"/>
      <c r="DJ35" s="1252"/>
      <c r="DK35" s="1252"/>
      <c r="DL35" s="1252"/>
      <c r="DM35" s="1252"/>
      <c r="DN35" s="1252"/>
      <c r="DO35" s="1252"/>
      <c r="DP35" s="1252"/>
      <c r="DQ35" s="1252"/>
      <c r="DR35" s="1252"/>
      <c r="DS35" s="1252"/>
      <c r="DT35" s="1252"/>
      <c r="DU35" s="1252"/>
      <c r="DV35" s="1252"/>
      <c r="DW35" s="1252"/>
      <c r="DX35" s="1252"/>
      <c r="DY35" s="1252"/>
      <c r="DZ35" s="1252"/>
      <c r="EA35" s="1252"/>
      <c r="EB35" s="1252"/>
      <c r="EC35" s="1252"/>
      <c r="ED35" s="1252"/>
      <c r="EE35" s="1252"/>
      <c r="EF35" s="1252"/>
      <c r="EG35" s="1252"/>
    </row>
    <row r="36" spans="1:137" x14ac:dyDescent="0.15">
      <c r="A36" s="443"/>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443"/>
      <c r="AE36" s="443"/>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c r="CB36" s="1252"/>
      <c r="CC36" s="1252"/>
      <c r="CD36" s="1252"/>
      <c r="CE36" s="1252"/>
      <c r="CF36" s="1252"/>
      <c r="CG36" s="1252"/>
      <c r="CH36" s="1252"/>
      <c r="CI36" s="1252"/>
      <c r="CJ36" s="1252"/>
      <c r="CK36" s="1252"/>
      <c r="CL36" s="1252"/>
      <c r="CM36" s="1252"/>
      <c r="CN36" s="1252"/>
      <c r="CO36" s="1252"/>
      <c r="CP36" s="1252"/>
      <c r="CQ36" s="1252"/>
      <c r="CR36" s="1252"/>
      <c r="CS36" s="1252"/>
      <c r="CT36" s="1252"/>
      <c r="CU36" s="1252"/>
      <c r="CV36" s="1252"/>
      <c r="CW36" s="1252"/>
      <c r="CX36" s="1252"/>
      <c r="CY36" s="1252"/>
      <c r="CZ36" s="1252"/>
      <c r="DA36" s="1252"/>
      <c r="DB36" s="1252"/>
      <c r="DC36" s="1252"/>
      <c r="DD36" s="1252"/>
      <c r="DE36" s="1252"/>
      <c r="DF36" s="1252"/>
      <c r="DG36" s="1252"/>
      <c r="DH36" s="1252"/>
      <c r="DI36" s="1252"/>
      <c r="DJ36" s="1252"/>
      <c r="DK36" s="1252"/>
      <c r="DL36" s="1252"/>
      <c r="DM36" s="1252"/>
      <c r="DN36" s="1252"/>
      <c r="DO36" s="1252"/>
      <c r="DP36" s="1252"/>
      <c r="DQ36" s="1252"/>
      <c r="DR36" s="1252"/>
      <c r="DS36" s="1252"/>
      <c r="DT36" s="1252"/>
      <c r="DU36" s="1252"/>
      <c r="DV36" s="1252"/>
      <c r="DW36" s="1252"/>
      <c r="DX36" s="1252"/>
      <c r="DY36" s="1252"/>
      <c r="DZ36" s="1252"/>
      <c r="EA36" s="1252"/>
      <c r="EB36" s="1252"/>
      <c r="EC36" s="1252"/>
      <c r="ED36" s="1252"/>
      <c r="EE36" s="1252"/>
      <c r="EF36" s="1252"/>
      <c r="EG36" s="1252"/>
    </row>
    <row r="37" spans="1:137" x14ac:dyDescent="0.15">
      <c r="A37" s="443"/>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c r="CB37" s="1252"/>
      <c r="CC37" s="1252"/>
      <c r="CD37" s="1252"/>
      <c r="CE37" s="1252"/>
      <c r="CF37" s="1252"/>
      <c r="CG37" s="1252"/>
      <c r="CH37" s="1252"/>
      <c r="CI37" s="1252"/>
      <c r="CJ37" s="1252"/>
      <c r="CK37" s="1252"/>
      <c r="CL37" s="1252"/>
      <c r="CM37" s="1252"/>
      <c r="CN37" s="1252"/>
      <c r="CO37" s="1252"/>
      <c r="CP37" s="1252"/>
      <c r="CQ37" s="1252"/>
      <c r="CR37" s="1252"/>
      <c r="CS37" s="1252"/>
      <c r="CT37" s="1252"/>
      <c r="CU37" s="1252"/>
      <c r="CV37" s="1252"/>
      <c r="CW37" s="1252"/>
      <c r="CX37" s="1252"/>
      <c r="CY37" s="1252"/>
      <c r="CZ37" s="1252"/>
      <c r="DA37" s="1252"/>
      <c r="DB37" s="1252"/>
      <c r="DC37" s="1252"/>
      <c r="DD37" s="1252"/>
      <c r="DE37" s="1252"/>
      <c r="DF37" s="1252"/>
      <c r="DG37" s="1252"/>
      <c r="DH37" s="1252"/>
      <c r="DI37" s="1252"/>
      <c r="DJ37" s="1252"/>
      <c r="DK37" s="1252"/>
      <c r="DL37" s="1252"/>
      <c r="DM37" s="1252"/>
      <c r="DN37" s="1252"/>
      <c r="DO37" s="1252"/>
      <c r="DP37" s="1252"/>
      <c r="DQ37" s="1252"/>
      <c r="DR37" s="1252"/>
      <c r="DS37" s="1252"/>
      <c r="DT37" s="1252"/>
      <c r="DU37" s="1252"/>
      <c r="DV37" s="1252"/>
      <c r="DW37" s="1252"/>
      <c r="DX37" s="1252"/>
      <c r="DY37" s="1252"/>
      <c r="DZ37" s="1252"/>
      <c r="EA37" s="1252"/>
      <c r="EB37" s="1252"/>
      <c r="EC37" s="1252"/>
      <c r="ED37" s="1252"/>
      <c r="EE37" s="1252"/>
      <c r="EF37" s="1252"/>
      <c r="EG37" s="1252"/>
    </row>
    <row r="38" spans="1:137" x14ac:dyDescent="0.15">
      <c r="A38" s="443"/>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c r="CB38" s="1252"/>
      <c r="CC38" s="1252"/>
      <c r="CD38" s="1252"/>
      <c r="CE38" s="1252"/>
      <c r="CF38" s="1252"/>
      <c r="CG38" s="1252"/>
      <c r="CH38" s="1252"/>
      <c r="CI38" s="1252"/>
      <c r="CJ38" s="1252"/>
      <c r="CK38" s="1252"/>
      <c r="CL38" s="1252"/>
      <c r="CM38" s="1252"/>
      <c r="CN38" s="1252"/>
      <c r="CO38" s="1252"/>
      <c r="CP38" s="1252"/>
      <c r="CQ38" s="1252"/>
      <c r="CR38" s="1252"/>
      <c r="CS38" s="1252"/>
      <c r="CT38" s="1252"/>
      <c r="CU38" s="1252"/>
      <c r="CV38" s="1252"/>
      <c r="CW38" s="1252"/>
      <c r="CX38" s="1252"/>
      <c r="CY38" s="1252"/>
      <c r="CZ38" s="1252"/>
      <c r="DA38" s="1252"/>
      <c r="DB38" s="1252"/>
      <c r="DC38" s="1252"/>
      <c r="DD38" s="1252"/>
      <c r="DE38" s="1252"/>
      <c r="DF38" s="1252"/>
      <c r="DG38" s="1252"/>
      <c r="DH38" s="1252"/>
      <c r="DI38" s="1252"/>
      <c r="DJ38" s="1252"/>
      <c r="DK38" s="1252"/>
      <c r="DL38" s="1252"/>
      <c r="DM38" s="1252"/>
      <c r="DN38" s="1252"/>
      <c r="DO38" s="1252"/>
      <c r="DP38" s="1252"/>
      <c r="DQ38" s="1252"/>
      <c r="DR38" s="1252"/>
      <c r="DS38" s="1252"/>
      <c r="DT38" s="1252"/>
      <c r="DU38" s="1252"/>
      <c r="DV38" s="1252"/>
      <c r="DW38" s="1252"/>
      <c r="DX38" s="1252"/>
      <c r="DY38" s="1252"/>
      <c r="DZ38" s="1252"/>
      <c r="EA38" s="1252"/>
      <c r="EB38" s="1252"/>
      <c r="EC38" s="1252"/>
      <c r="ED38" s="1252"/>
      <c r="EE38" s="1252"/>
      <c r="EF38" s="1252"/>
      <c r="EG38" s="1252"/>
    </row>
    <row r="39" spans="1:137" x14ac:dyDescent="0.15">
      <c r="A39" s="443"/>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c r="CB39" s="1252"/>
      <c r="CC39" s="1252"/>
      <c r="CD39" s="1252"/>
      <c r="CE39" s="1252"/>
      <c r="CF39" s="1252"/>
      <c r="CG39" s="1252"/>
      <c r="CH39" s="1252"/>
      <c r="CI39" s="1252"/>
      <c r="CJ39" s="1252"/>
      <c r="CK39" s="1252"/>
      <c r="CL39" s="1252"/>
      <c r="CM39" s="1252"/>
      <c r="CN39" s="1252"/>
      <c r="CO39" s="1252"/>
      <c r="CP39" s="1252"/>
      <c r="CQ39" s="1252"/>
      <c r="CR39" s="1252"/>
      <c r="CS39" s="1252"/>
      <c r="CT39" s="1252"/>
      <c r="CU39" s="1252"/>
      <c r="CV39" s="1252"/>
      <c r="CW39" s="1252"/>
      <c r="CX39" s="1252"/>
      <c r="CY39" s="1252"/>
      <c r="CZ39" s="1252"/>
      <c r="DA39" s="1252"/>
      <c r="DB39" s="1252"/>
      <c r="DC39" s="1252"/>
      <c r="DD39" s="1252"/>
      <c r="DE39" s="1252"/>
      <c r="DF39" s="1252"/>
      <c r="DG39" s="1252"/>
      <c r="DH39" s="1252"/>
      <c r="DI39" s="1252"/>
      <c r="DJ39" s="1252"/>
      <c r="DK39" s="1252"/>
      <c r="DL39" s="1252"/>
      <c r="DM39" s="1252"/>
      <c r="DN39" s="1252"/>
      <c r="DO39" s="1252"/>
      <c r="DP39" s="1252"/>
      <c r="DQ39" s="1252"/>
      <c r="DR39" s="1252"/>
      <c r="DS39" s="1252"/>
      <c r="DT39" s="1252"/>
      <c r="DU39" s="1252"/>
      <c r="DV39" s="1252"/>
      <c r="DW39" s="1252"/>
      <c r="DX39" s="1252"/>
      <c r="DY39" s="1252"/>
      <c r="DZ39" s="1252"/>
      <c r="EA39" s="1252"/>
      <c r="EB39" s="1252"/>
      <c r="EC39" s="1252"/>
      <c r="ED39" s="1252"/>
      <c r="EE39" s="1252"/>
      <c r="EF39" s="1252"/>
      <c r="EG39" s="1252"/>
    </row>
    <row r="40" spans="1:137" x14ac:dyDescent="0.15">
      <c r="A40" s="443"/>
      <c r="B40" s="44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c r="CB40" s="1252"/>
      <c r="CC40" s="1252"/>
      <c r="CD40" s="1252"/>
      <c r="CE40" s="1252"/>
      <c r="CF40" s="1252"/>
      <c r="CG40" s="1252"/>
      <c r="CH40" s="1252"/>
      <c r="CI40" s="1252"/>
      <c r="CJ40" s="1252"/>
      <c r="CK40" s="1252"/>
      <c r="CL40" s="1252"/>
      <c r="CM40" s="1252"/>
      <c r="CN40" s="1252"/>
      <c r="CO40" s="1252"/>
      <c r="CP40" s="1252"/>
      <c r="CQ40" s="1252"/>
      <c r="CR40" s="1252"/>
      <c r="CS40" s="1252"/>
      <c r="CT40" s="1252"/>
      <c r="CU40" s="1252"/>
      <c r="CV40" s="1252"/>
      <c r="CW40" s="1252"/>
      <c r="CX40" s="1252"/>
      <c r="CY40" s="1252"/>
      <c r="CZ40" s="1252"/>
      <c r="DA40" s="1252"/>
      <c r="DB40" s="1252"/>
      <c r="DC40" s="1252"/>
      <c r="DD40" s="1252"/>
      <c r="DE40" s="1252"/>
      <c r="DF40" s="1252"/>
      <c r="DG40" s="1252"/>
      <c r="DH40" s="1252"/>
      <c r="DI40" s="1252"/>
      <c r="DJ40" s="1252"/>
      <c r="DK40" s="1252"/>
      <c r="DL40" s="1252"/>
      <c r="DM40" s="1252"/>
      <c r="DN40" s="1252"/>
      <c r="DO40" s="1252"/>
      <c r="DP40" s="1252"/>
      <c r="DQ40" s="1252"/>
      <c r="DR40" s="1252"/>
      <c r="DS40" s="1252"/>
      <c r="DT40" s="1252"/>
      <c r="DU40" s="1252"/>
      <c r="DV40" s="1252"/>
      <c r="DW40" s="1252"/>
      <c r="DX40" s="1252"/>
      <c r="DY40" s="1252"/>
      <c r="DZ40" s="1252"/>
      <c r="EA40" s="1252"/>
      <c r="EB40" s="1252"/>
      <c r="EC40" s="1252"/>
      <c r="ED40" s="1252"/>
      <c r="EE40" s="1252"/>
      <c r="EF40" s="1252"/>
      <c r="EG40" s="1252"/>
    </row>
    <row r="41" spans="1:137" x14ac:dyDescent="0.15">
      <c r="A41" s="443"/>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c r="CB41" s="1252"/>
      <c r="CC41" s="1252"/>
      <c r="CD41" s="1252"/>
      <c r="CE41" s="1252"/>
      <c r="CF41" s="1252"/>
      <c r="CG41" s="1252"/>
      <c r="CH41" s="1252"/>
      <c r="CI41" s="1252"/>
      <c r="CJ41" s="1252"/>
      <c r="CK41" s="1252"/>
      <c r="CL41" s="1252"/>
      <c r="CM41" s="1252"/>
      <c r="CN41" s="1252"/>
      <c r="CO41" s="1252"/>
      <c r="CP41" s="1252"/>
      <c r="CQ41" s="1252"/>
      <c r="CR41" s="1252"/>
      <c r="CS41" s="1252"/>
      <c r="CT41" s="1252"/>
      <c r="CU41" s="1252"/>
      <c r="CV41" s="1252"/>
      <c r="CW41" s="1252"/>
      <c r="CX41" s="1252"/>
      <c r="CY41" s="1252"/>
      <c r="CZ41" s="1252"/>
      <c r="DA41" s="1252"/>
      <c r="DB41" s="1252"/>
      <c r="DC41" s="1252"/>
      <c r="DD41" s="1252"/>
      <c r="DE41" s="1252"/>
      <c r="DF41" s="1252"/>
      <c r="DG41" s="1252"/>
      <c r="DH41" s="1252"/>
      <c r="DI41" s="1252"/>
      <c r="DJ41" s="1252"/>
      <c r="DK41" s="1252"/>
      <c r="DL41" s="1252"/>
      <c r="DM41" s="1252"/>
      <c r="DN41" s="1252"/>
      <c r="DO41" s="1252"/>
      <c r="DP41" s="1252"/>
      <c r="DQ41" s="1252"/>
      <c r="DR41" s="1252"/>
      <c r="DS41" s="1252"/>
      <c r="DT41" s="1252"/>
      <c r="DU41" s="1252"/>
      <c r="DV41" s="1252"/>
      <c r="DW41" s="1252"/>
      <c r="DX41" s="1252"/>
      <c r="DY41" s="1252"/>
      <c r="DZ41" s="1252"/>
      <c r="EA41" s="1252"/>
      <c r="EB41" s="1252"/>
      <c r="EC41" s="1252"/>
      <c r="ED41" s="1252"/>
      <c r="EE41" s="1252"/>
      <c r="EF41" s="1252"/>
      <c r="EG41" s="1252"/>
    </row>
    <row r="42" spans="1:137" x14ac:dyDescent="0.15">
      <c r="A42" s="443"/>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c r="CB42" s="1252"/>
      <c r="CC42" s="1252"/>
      <c r="CD42" s="1252"/>
      <c r="CE42" s="1252"/>
      <c r="CF42" s="1252"/>
      <c r="CG42" s="1252"/>
      <c r="CH42" s="1252"/>
      <c r="CI42" s="1252"/>
      <c r="CJ42" s="1252"/>
      <c r="CK42" s="1252"/>
      <c r="CL42" s="1252"/>
      <c r="CM42" s="1252"/>
      <c r="CN42" s="1252"/>
      <c r="CO42" s="1252"/>
      <c r="CP42" s="1252"/>
      <c r="CQ42" s="1252"/>
      <c r="CR42" s="1252"/>
      <c r="CS42" s="1252"/>
      <c r="CT42" s="1252"/>
      <c r="CU42" s="1252"/>
      <c r="CV42" s="1252"/>
      <c r="CW42" s="1252"/>
      <c r="CX42" s="1252"/>
      <c r="CY42" s="1252"/>
      <c r="CZ42" s="1252"/>
      <c r="DA42" s="1252"/>
      <c r="DB42" s="1252"/>
      <c r="DC42" s="1252"/>
      <c r="DD42" s="1252"/>
      <c r="DE42" s="1252"/>
      <c r="DF42" s="1252"/>
      <c r="DG42" s="1252"/>
      <c r="DH42" s="1252"/>
      <c r="DI42" s="1252"/>
      <c r="DJ42" s="1252"/>
      <c r="DK42" s="1252"/>
      <c r="DL42" s="1252"/>
      <c r="DM42" s="1252"/>
      <c r="DN42" s="1252"/>
      <c r="DO42" s="1252"/>
      <c r="DP42" s="1252"/>
      <c r="DQ42" s="1252"/>
      <c r="DR42" s="1252"/>
      <c r="DS42" s="1252"/>
      <c r="DT42" s="1252"/>
      <c r="DU42" s="1252"/>
      <c r="DV42" s="1252"/>
      <c r="DW42" s="1252"/>
      <c r="DX42" s="1252"/>
      <c r="DY42" s="1252"/>
      <c r="DZ42" s="1252"/>
      <c r="EA42" s="1252"/>
      <c r="EB42" s="1252"/>
      <c r="EC42" s="1252"/>
      <c r="ED42" s="1252"/>
      <c r="EE42" s="1252"/>
      <c r="EF42" s="1252"/>
      <c r="EG42" s="1252"/>
    </row>
    <row r="43" spans="1:137" x14ac:dyDescent="0.15">
      <c r="A43" s="443"/>
      <c r="B43" s="443"/>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443"/>
      <c r="AE43" s="443"/>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c r="CB43" s="1252"/>
      <c r="CC43" s="1252"/>
      <c r="CD43" s="1252"/>
      <c r="CE43" s="1252"/>
      <c r="CF43" s="1252"/>
      <c r="CG43" s="1252"/>
      <c r="CH43" s="1252"/>
      <c r="CI43" s="1252"/>
      <c r="CJ43" s="1252"/>
      <c r="CK43" s="1252"/>
      <c r="CL43" s="1252"/>
      <c r="CM43" s="1252"/>
      <c r="CN43" s="1252"/>
      <c r="CO43" s="1252"/>
      <c r="CP43" s="1252"/>
      <c r="CQ43" s="1252"/>
      <c r="CR43" s="1252"/>
      <c r="CS43" s="1252"/>
      <c r="CT43" s="1252"/>
      <c r="CU43" s="1252"/>
      <c r="CV43" s="1252"/>
      <c r="CW43" s="1252"/>
      <c r="CX43" s="1252"/>
      <c r="CY43" s="1252"/>
      <c r="CZ43" s="1252"/>
      <c r="DA43" s="1252"/>
      <c r="DB43" s="1252"/>
      <c r="DC43" s="1252"/>
      <c r="DD43" s="1252"/>
      <c r="DE43" s="1252"/>
      <c r="DF43" s="1252"/>
      <c r="DG43" s="1252"/>
      <c r="DH43" s="1252"/>
      <c r="DI43" s="1252"/>
      <c r="DJ43" s="1252"/>
      <c r="DK43" s="1252"/>
      <c r="DL43" s="1252"/>
      <c r="DM43" s="1252"/>
      <c r="DN43" s="1252"/>
      <c r="DO43" s="1252"/>
      <c r="DP43" s="1252"/>
      <c r="DQ43" s="1252"/>
      <c r="DR43" s="1252"/>
      <c r="DS43" s="1252"/>
      <c r="DT43" s="1252"/>
      <c r="DU43" s="1252"/>
      <c r="DV43" s="1252"/>
      <c r="DW43" s="1252"/>
      <c r="DX43" s="1252"/>
      <c r="DY43" s="1252"/>
      <c r="DZ43" s="1252"/>
      <c r="EA43" s="1252"/>
      <c r="EB43" s="1252"/>
      <c r="EC43" s="1252"/>
      <c r="ED43" s="1252"/>
      <c r="EE43" s="1252"/>
      <c r="EF43" s="1252"/>
      <c r="EG43" s="1252"/>
    </row>
    <row r="44" spans="1:137" x14ac:dyDescent="0.15">
      <c r="A44" s="443"/>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443"/>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c r="CB44" s="1252"/>
      <c r="CC44" s="1252"/>
      <c r="CD44" s="1252"/>
      <c r="CE44" s="1252"/>
      <c r="CF44" s="1252"/>
      <c r="CG44" s="1252"/>
      <c r="CH44" s="1252"/>
      <c r="CI44" s="1252"/>
      <c r="CJ44" s="1252"/>
      <c r="CK44" s="1252"/>
      <c r="CL44" s="1252"/>
      <c r="CM44" s="1252"/>
      <c r="CN44" s="1252"/>
      <c r="CO44" s="1252"/>
      <c r="CP44" s="1252"/>
      <c r="CQ44" s="1252"/>
      <c r="CR44" s="1252"/>
      <c r="CS44" s="1252"/>
      <c r="CT44" s="1252"/>
      <c r="CU44" s="1252"/>
      <c r="CV44" s="1252"/>
      <c r="CW44" s="1252"/>
      <c r="CX44" s="1252"/>
      <c r="CY44" s="1252"/>
      <c r="CZ44" s="1252"/>
      <c r="DA44" s="1252"/>
      <c r="DB44" s="1252"/>
      <c r="DC44" s="1252"/>
      <c r="DD44" s="1252"/>
      <c r="DE44" s="1252"/>
      <c r="DF44" s="1252"/>
      <c r="DG44" s="1252"/>
      <c r="DH44" s="1252"/>
      <c r="DI44" s="1252"/>
      <c r="DJ44" s="1252"/>
      <c r="DK44" s="1252"/>
      <c r="DL44" s="1252"/>
      <c r="DM44" s="1252"/>
      <c r="DN44" s="1252"/>
      <c r="DO44" s="1252"/>
      <c r="DP44" s="1252"/>
      <c r="DQ44" s="1252"/>
      <c r="DR44" s="1252"/>
      <c r="DS44" s="1252"/>
      <c r="DT44" s="1252"/>
      <c r="DU44" s="1252"/>
      <c r="DV44" s="1252"/>
      <c r="DW44" s="1252"/>
      <c r="DX44" s="1252"/>
      <c r="DY44" s="1252"/>
      <c r="DZ44" s="1252"/>
      <c r="EA44" s="1252"/>
      <c r="EB44" s="1252"/>
      <c r="EC44" s="1252"/>
      <c r="ED44" s="1252"/>
      <c r="EE44" s="1252"/>
      <c r="EF44" s="1252"/>
      <c r="EG44" s="1252"/>
    </row>
    <row r="45" spans="1:137" x14ac:dyDescent="0.15">
      <c r="A45" s="443"/>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c r="CB45" s="1252"/>
      <c r="CC45" s="1252"/>
      <c r="CD45" s="1252"/>
      <c r="CE45" s="1252"/>
      <c r="CF45" s="1252"/>
      <c r="CG45" s="1252"/>
      <c r="CH45" s="1252"/>
      <c r="CI45" s="1252"/>
      <c r="CJ45" s="1252"/>
      <c r="CK45" s="1252"/>
      <c r="CL45" s="1252"/>
      <c r="CM45" s="1252"/>
      <c r="CN45" s="1252"/>
      <c r="CO45" s="1252"/>
      <c r="CP45" s="1252"/>
      <c r="CQ45" s="1252"/>
      <c r="CR45" s="1252"/>
      <c r="CS45" s="1252"/>
      <c r="CT45" s="1252"/>
      <c r="CU45" s="1252"/>
      <c r="CV45" s="1252"/>
      <c r="CW45" s="1252"/>
      <c r="CX45" s="1252"/>
      <c r="CY45" s="1252"/>
      <c r="CZ45" s="1252"/>
      <c r="DA45" s="1252"/>
      <c r="DB45" s="1252"/>
      <c r="DC45" s="1252"/>
      <c r="DD45" s="1252"/>
      <c r="DE45" s="1252"/>
      <c r="DF45" s="1252"/>
      <c r="DG45" s="1252"/>
      <c r="DH45" s="1252"/>
      <c r="DI45" s="1252"/>
      <c r="DJ45" s="1252"/>
      <c r="DK45" s="1252"/>
      <c r="DL45" s="1252"/>
      <c r="DM45" s="1252"/>
      <c r="DN45" s="1252"/>
      <c r="DO45" s="1252"/>
      <c r="DP45" s="1252"/>
      <c r="DQ45" s="1252"/>
      <c r="DR45" s="1252"/>
      <c r="DS45" s="1252"/>
      <c r="DT45" s="1252"/>
      <c r="DU45" s="1252"/>
      <c r="DV45" s="1252"/>
      <c r="DW45" s="1252"/>
      <c r="DX45" s="1252"/>
      <c r="DY45" s="1252"/>
      <c r="DZ45" s="1252"/>
      <c r="EA45" s="1252"/>
      <c r="EB45" s="1252"/>
      <c r="EC45" s="1252"/>
      <c r="ED45" s="1252"/>
      <c r="EE45" s="1252"/>
      <c r="EF45" s="1252"/>
      <c r="EG45" s="1252"/>
    </row>
    <row r="46" spans="1:137" x14ac:dyDescent="0.15">
      <c r="A46" s="443"/>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c r="CB46" s="1252"/>
      <c r="CC46" s="1252"/>
      <c r="CD46" s="1252"/>
      <c r="CE46" s="1252"/>
      <c r="CF46" s="1252"/>
      <c r="CG46" s="1252"/>
      <c r="CH46" s="1252"/>
      <c r="CI46" s="1252"/>
      <c r="CJ46" s="1252"/>
      <c r="CK46" s="1252"/>
      <c r="CL46" s="1252"/>
      <c r="CM46" s="1252"/>
      <c r="CN46" s="1252"/>
      <c r="CO46" s="1252"/>
      <c r="CP46" s="1252"/>
      <c r="CQ46" s="1252"/>
      <c r="CR46" s="1252"/>
      <c r="CS46" s="1252"/>
      <c r="CT46" s="1252"/>
      <c r="CU46" s="1252"/>
      <c r="CV46" s="1252"/>
      <c r="CW46" s="1252"/>
      <c r="CX46" s="1252"/>
      <c r="CY46" s="1252"/>
      <c r="CZ46" s="1252"/>
      <c r="DA46" s="1252"/>
      <c r="DB46" s="1252"/>
      <c r="DC46" s="1252"/>
      <c r="DD46" s="1252"/>
      <c r="DE46" s="1252"/>
      <c r="DF46" s="1252"/>
      <c r="DG46" s="1252"/>
      <c r="DH46" s="1252"/>
      <c r="DI46" s="1252"/>
      <c r="DJ46" s="1252"/>
      <c r="DK46" s="1252"/>
      <c r="DL46" s="1252"/>
      <c r="DM46" s="1252"/>
      <c r="DN46" s="1252"/>
      <c r="DO46" s="1252"/>
      <c r="DP46" s="1252"/>
      <c r="DQ46" s="1252"/>
      <c r="DR46" s="1252"/>
      <c r="DS46" s="1252"/>
      <c r="DT46" s="1252"/>
      <c r="DU46" s="1252"/>
      <c r="DV46" s="1252"/>
      <c r="DW46" s="1252"/>
      <c r="DX46" s="1252"/>
      <c r="DY46" s="1252"/>
      <c r="DZ46" s="1252"/>
      <c r="EA46" s="1252"/>
      <c r="EB46" s="1252"/>
      <c r="EC46" s="1252"/>
      <c r="ED46" s="1252"/>
      <c r="EE46" s="1252"/>
      <c r="EF46" s="1252"/>
      <c r="EG46" s="1252"/>
    </row>
    <row r="47" spans="1:137" x14ac:dyDescent="0.15">
      <c r="A47" s="443"/>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c r="CB47" s="1252"/>
      <c r="CC47" s="1252"/>
      <c r="CD47" s="1252"/>
      <c r="CE47" s="1252"/>
      <c r="CF47" s="1252"/>
      <c r="CG47" s="1252"/>
      <c r="CH47" s="1252"/>
      <c r="CI47" s="1252"/>
      <c r="CJ47" s="1252"/>
      <c r="CK47" s="1252"/>
      <c r="CL47" s="1252"/>
      <c r="CM47" s="1252"/>
      <c r="CN47" s="1252"/>
      <c r="CO47" s="1252"/>
      <c r="CP47" s="1252"/>
      <c r="CQ47" s="1252"/>
      <c r="CR47" s="1252"/>
      <c r="CS47" s="1252"/>
      <c r="CT47" s="1252"/>
      <c r="CU47" s="1252"/>
      <c r="CV47" s="1252"/>
      <c r="CW47" s="1252"/>
      <c r="CX47" s="1252"/>
      <c r="CY47" s="1252"/>
      <c r="CZ47" s="1252"/>
      <c r="DA47" s="1252"/>
      <c r="DB47" s="1252"/>
      <c r="DC47" s="1252"/>
      <c r="DD47" s="1252"/>
      <c r="DE47" s="1252"/>
      <c r="DF47" s="1252"/>
      <c r="DG47" s="1252"/>
      <c r="DH47" s="1252"/>
      <c r="DI47" s="1252"/>
      <c r="DJ47" s="1252"/>
      <c r="DK47" s="1252"/>
      <c r="DL47" s="1252"/>
      <c r="DM47" s="1252"/>
      <c r="DN47" s="1252"/>
      <c r="DO47" s="1252"/>
      <c r="DP47" s="1252"/>
      <c r="DQ47" s="1252"/>
      <c r="DR47" s="1252"/>
      <c r="DS47" s="1252"/>
      <c r="DT47" s="1252"/>
      <c r="DU47" s="1252"/>
      <c r="DV47" s="1252"/>
      <c r="DW47" s="1252"/>
      <c r="DX47" s="1252"/>
      <c r="DY47" s="1252"/>
      <c r="DZ47" s="1252"/>
      <c r="EA47" s="1252"/>
      <c r="EB47" s="1252"/>
      <c r="EC47" s="1252"/>
      <c r="ED47" s="1252"/>
      <c r="EE47" s="1252"/>
      <c r="EF47" s="1252"/>
      <c r="EG47" s="1252"/>
    </row>
    <row r="48" spans="1:137" x14ac:dyDescent="0.15">
      <c r="A48" s="443"/>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c r="CB48" s="1252"/>
      <c r="CC48" s="1252"/>
      <c r="CD48" s="1252"/>
      <c r="CE48" s="1252"/>
      <c r="CF48" s="1252"/>
      <c r="CG48" s="1252"/>
      <c r="CH48" s="1252"/>
      <c r="CI48" s="1252"/>
      <c r="CJ48" s="1252"/>
      <c r="CK48" s="1252"/>
      <c r="CL48" s="1252"/>
      <c r="CM48" s="1252"/>
      <c r="CN48" s="1252"/>
      <c r="CO48" s="1252"/>
      <c r="CP48" s="1252"/>
      <c r="CQ48" s="1252"/>
      <c r="CR48" s="1252"/>
      <c r="CS48" s="1252"/>
      <c r="CT48" s="1252"/>
      <c r="CU48" s="1252"/>
      <c r="CV48" s="1252"/>
      <c r="CW48" s="1252"/>
      <c r="CX48" s="1252"/>
      <c r="CY48" s="1252"/>
      <c r="CZ48" s="1252"/>
      <c r="DA48" s="1252"/>
      <c r="DB48" s="1252"/>
      <c r="DC48" s="1252"/>
      <c r="DD48" s="1252"/>
      <c r="DE48" s="1252"/>
      <c r="DF48" s="1252"/>
      <c r="DG48" s="1252"/>
      <c r="DH48" s="1252"/>
      <c r="DI48" s="1252"/>
      <c r="DJ48" s="1252"/>
      <c r="DK48" s="1252"/>
      <c r="DL48" s="1252"/>
      <c r="DM48" s="1252"/>
      <c r="DN48" s="1252"/>
      <c r="DO48" s="1252"/>
      <c r="DP48" s="1252"/>
      <c r="DQ48" s="1252"/>
      <c r="DR48" s="1252"/>
      <c r="DS48" s="1252"/>
      <c r="DT48" s="1252"/>
      <c r="DU48" s="1252"/>
      <c r="DV48" s="1252"/>
      <c r="DW48" s="1252"/>
      <c r="DX48" s="1252"/>
      <c r="DY48" s="1252"/>
      <c r="DZ48" s="1252"/>
      <c r="EA48" s="1252"/>
      <c r="EB48" s="1252"/>
      <c r="EC48" s="1252"/>
      <c r="ED48" s="1252"/>
      <c r="EE48" s="1252"/>
      <c r="EF48" s="1252"/>
      <c r="EG48" s="1252"/>
    </row>
    <row r="49" spans="1:137" x14ac:dyDescent="0.15">
      <c r="A49" s="443"/>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c r="CB49" s="1252"/>
      <c r="CC49" s="1252"/>
      <c r="CD49" s="1252"/>
      <c r="CE49" s="1252"/>
      <c r="CF49" s="1252"/>
      <c r="CG49" s="1252"/>
      <c r="CH49" s="1252"/>
      <c r="CI49" s="1252"/>
      <c r="CJ49" s="1252"/>
      <c r="CK49" s="1252"/>
      <c r="CL49" s="1252"/>
      <c r="CM49" s="1252"/>
      <c r="CN49" s="1252"/>
      <c r="CO49" s="1252"/>
      <c r="CP49" s="1252"/>
      <c r="CQ49" s="1252"/>
      <c r="CR49" s="1252"/>
      <c r="CS49" s="1252"/>
      <c r="CT49" s="1252"/>
      <c r="CU49" s="1252"/>
      <c r="CV49" s="1252"/>
      <c r="CW49" s="1252"/>
      <c r="CX49" s="1252"/>
      <c r="CY49" s="1252"/>
      <c r="CZ49" s="1252"/>
      <c r="DA49" s="1252"/>
      <c r="DB49" s="1252"/>
      <c r="DC49" s="1252"/>
      <c r="DD49" s="1252"/>
      <c r="DE49" s="1252"/>
      <c r="DF49" s="1252"/>
      <c r="DG49" s="1252"/>
      <c r="DH49" s="1252"/>
      <c r="DI49" s="1252"/>
      <c r="DJ49" s="1252"/>
      <c r="DK49" s="1252"/>
      <c r="DL49" s="1252"/>
      <c r="DM49" s="1252"/>
      <c r="DN49" s="1252"/>
      <c r="DO49" s="1252"/>
      <c r="DP49" s="1252"/>
      <c r="DQ49" s="1252"/>
      <c r="DR49" s="1252"/>
      <c r="DS49" s="1252"/>
      <c r="DT49" s="1252"/>
      <c r="DU49" s="1252"/>
      <c r="DV49" s="1252"/>
      <c r="DW49" s="1252"/>
      <c r="DX49" s="1252"/>
      <c r="DY49" s="1252"/>
      <c r="DZ49" s="1252"/>
      <c r="EA49" s="1252"/>
      <c r="EB49" s="1252"/>
      <c r="EC49" s="1252"/>
      <c r="ED49" s="1252"/>
      <c r="EE49" s="1252"/>
      <c r="EF49" s="1252"/>
      <c r="EG49" s="1252"/>
    </row>
    <row r="50" spans="1:137" x14ac:dyDescent="0.15">
      <c r="A50" s="443"/>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443"/>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c r="CB50" s="1252"/>
      <c r="CC50" s="1252"/>
      <c r="CD50" s="1252"/>
      <c r="CE50" s="1252"/>
      <c r="CF50" s="1252"/>
      <c r="CG50" s="1252"/>
      <c r="CH50" s="1252"/>
      <c r="CI50" s="1252"/>
      <c r="CJ50" s="1252"/>
      <c r="CK50" s="1252"/>
      <c r="CL50" s="1252"/>
      <c r="CM50" s="1252"/>
      <c r="CN50" s="1252"/>
      <c r="CO50" s="1252"/>
      <c r="CP50" s="1252"/>
      <c r="CQ50" s="1252"/>
      <c r="CR50" s="1252"/>
      <c r="CS50" s="1252"/>
      <c r="CT50" s="1252"/>
      <c r="CU50" s="1252"/>
      <c r="CV50" s="1252"/>
      <c r="CW50" s="1252"/>
      <c r="CX50" s="1252"/>
      <c r="CY50" s="1252"/>
      <c r="CZ50" s="1252"/>
      <c r="DA50" s="1252"/>
      <c r="DB50" s="1252"/>
      <c r="DC50" s="1252"/>
      <c r="DD50" s="1252"/>
      <c r="DE50" s="1252"/>
      <c r="DF50" s="1252"/>
      <c r="DG50" s="1252"/>
      <c r="DH50" s="1252"/>
      <c r="DI50" s="1252"/>
      <c r="DJ50" s="1252"/>
      <c r="DK50" s="1252"/>
      <c r="DL50" s="1252"/>
      <c r="DM50" s="1252"/>
      <c r="DN50" s="1252"/>
      <c r="DO50" s="1252"/>
      <c r="DP50" s="1252"/>
      <c r="DQ50" s="1252"/>
      <c r="DR50" s="1252"/>
      <c r="DS50" s="1252"/>
      <c r="DT50" s="1252"/>
      <c r="DU50" s="1252"/>
      <c r="DV50" s="1252"/>
      <c r="DW50" s="1252"/>
      <c r="DX50" s="1252"/>
      <c r="DY50" s="1252"/>
      <c r="DZ50" s="1252"/>
      <c r="EA50" s="1252"/>
      <c r="EB50" s="1252"/>
      <c r="EC50" s="1252"/>
      <c r="ED50" s="1252"/>
      <c r="EE50" s="1252"/>
      <c r="EF50" s="1252"/>
      <c r="EG50" s="1252"/>
    </row>
    <row r="51" spans="1:137" x14ac:dyDescent="0.15">
      <c r="A51" s="443"/>
      <c r="B51" s="443"/>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443"/>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c r="CB51" s="1252"/>
      <c r="CC51" s="1252"/>
      <c r="CD51" s="1252"/>
      <c r="CE51" s="1252"/>
      <c r="CF51" s="1252"/>
      <c r="CG51" s="1252"/>
      <c r="CH51" s="1252"/>
      <c r="CI51" s="1252"/>
      <c r="CJ51" s="1252"/>
      <c r="CK51" s="1252"/>
      <c r="CL51" s="1252"/>
      <c r="CM51" s="1252"/>
      <c r="CN51" s="1252"/>
      <c r="CO51" s="1252"/>
      <c r="CP51" s="1252"/>
      <c r="CQ51" s="1252"/>
      <c r="CR51" s="1252"/>
      <c r="CS51" s="1252"/>
      <c r="CT51" s="1252"/>
      <c r="CU51" s="1252"/>
      <c r="CV51" s="1252"/>
      <c r="CW51" s="1252"/>
      <c r="CX51" s="1252"/>
      <c r="CY51" s="1252"/>
      <c r="CZ51" s="1252"/>
      <c r="DA51" s="1252"/>
      <c r="DB51" s="1252"/>
      <c r="DC51" s="1252"/>
      <c r="DD51" s="1252"/>
      <c r="DE51" s="1252"/>
      <c r="DF51" s="1252"/>
      <c r="DG51" s="1252"/>
      <c r="DH51" s="1252"/>
      <c r="DI51" s="1252"/>
      <c r="DJ51" s="1252"/>
      <c r="DK51" s="1252"/>
      <c r="DL51" s="1252"/>
      <c r="DM51" s="1252"/>
      <c r="DN51" s="1252"/>
      <c r="DO51" s="1252"/>
      <c r="DP51" s="1252"/>
      <c r="DQ51" s="1252"/>
      <c r="DR51" s="1252"/>
      <c r="DS51" s="1252"/>
      <c r="DT51" s="1252"/>
      <c r="DU51" s="1252"/>
      <c r="DV51" s="1252"/>
      <c r="DW51" s="1252"/>
      <c r="DX51" s="1252"/>
      <c r="DY51" s="1252"/>
      <c r="DZ51" s="1252"/>
      <c r="EA51" s="1252"/>
      <c r="EB51" s="1252"/>
      <c r="EC51" s="1252"/>
      <c r="ED51" s="1252"/>
      <c r="EE51" s="1252"/>
      <c r="EF51" s="1252"/>
      <c r="EG51" s="1252"/>
    </row>
    <row r="52" spans="1:137" x14ac:dyDescent="0.15">
      <c r="A52" s="443"/>
      <c r="B52" s="443"/>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c r="CB52" s="1252"/>
      <c r="CC52" s="1252"/>
      <c r="CD52" s="1252"/>
      <c r="CE52" s="1252"/>
      <c r="CF52" s="1252"/>
      <c r="CG52" s="1252"/>
      <c r="CH52" s="1252"/>
      <c r="CI52" s="1252"/>
      <c r="CJ52" s="1252"/>
      <c r="CK52" s="1252"/>
      <c r="CL52" s="1252"/>
      <c r="CM52" s="1252"/>
      <c r="CN52" s="1252"/>
      <c r="CO52" s="1252"/>
      <c r="CP52" s="1252"/>
      <c r="CQ52" s="1252"/>
      <c r="CR52" s="1252"/>
      <c r="CS52" s="1252"/>
      <c r="CT52" s="1252"/>
      <c r="CU52" s="1252"/>
      <c r="CV52" s="1252"/>
      <c r="CW52" s="1252"/>
      <c r="CX52" s="1252"/>
      <c r="CY52" s="1252"/>
      <c r="CZ52" s="1252"/>
      <c r="DA52" s="1252"/>
      <c r="DB52" s="1252"/>
      <c r="DC52" s="1252"/>
      <c r="DD52" s="1252"/>
      <c r="DE52" s="1252"/>
      <c r="DF52" s="1252"/>
      <c r="DG52" s="1252"/>
      <c r="DH52" s="1252"/>
      <c r="DI52" s="1252"/>
      <c r="DJ52" s="1252"/>
      <c r="DK52" s="1252"/>
      <c r="DL52" s="1252"/>
      <c r="DM52" s="1252"/>
      <c r="DN52" s="1252"/>
      <c r="DO52" s="1252"/>
      <c r="DP52" s="1252"/>
      <c r="DQ52" s="1252"/>
      <c r="DR52" s="1252"/>
      <c r="DS52" s="1252"/>
      <c r="DT52" s="1252"/>
      <c r="DU52" s="1252"/>
      <c r="DV52" s="1252"/>
      <c r="DW52" s="1252"/>
      <c r="DX52" s="1252"/>
      <c r="DY52" s="1252"/>
      <c r="DZ52" s="1252"/>
      <c r="EA52" s="1252"/>
      <c r="EB52" s="1252"/>
      <c r="EC52" s="1252"/>
      <c r="ED52" s="1252"/>
      <c r="EE52" s="1252"/>
      <c r="EF52" s="1252"/>
      <c r="EG52" s="1252"/>
    </row>
    <row r="53" spans="1:137" x14ac:dyDescent="0.15">
      <c r="A53" s="443"/>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c r="CB53" s="1252"/>
      <c r="CC53" s="1252"/>
      <c r="CD53" s="1252"/>
      <c r="CE53" s="1252"/>
      <c r="CF53" s="1252"/>
      <c r="CG53" s="1252"/>
      <c r="CH53" s="1252"/>
      <c r="CI53" s="1252"/>
      <c r="CJ53" s="1252"/>
      <c r="CK53" s="1252"/>
      <c r="CL53" s="1252"/>
      <c r="CM53" s="1252"/>
      <c r="CN53" s="1252"/>
      <c r="CO53" s="1252"/>
      <c r="CP53" s="1252"/>
      <c r="CQ53" s="1252"/>
      <c r="CR53" s="1252"/>
      <c r="CS53" s="1252"/>
      <c r="CT53" s="1252"/>
      <c r="CU53" s="1252"/>
      <c r="CV53" s="1252"/>
      <c r="CW53" s="1252"/>
      <c r="CX53" s="1252"/>
      <c r="CY53" s="1252"/>
      <c r="CZ53" s="1252"/>
      <c r="DA53" s="1252"/>
      <c r="DB53" s="1252"/>
      <c r="DC53" s="1252"/>
      <c r="DD53" s="1252"/>
      <c r="DE53" s="1252"/>
      <c r="DF53" s="1252"/>
      <c r="DG53" s="1252"/>
      <c r="DH53" s="1252"/>
      <c r="DI53" s="1252"/>
      <c r="DJ53" s="1252"/>
      <c r="DK53" s="1252"/>
      <c r="DL53" s="1252"/>
      <c r="DM53" s="1252"/>
      <c r="DN53" s="1252"/>
      <c r="DO53" s="1252"/>
      <c r="DP53" s="1252"/>
      <c r="DQ53" s="1252"/>
      <c r="DR53" s="1252"/>
      <c r="DS53" s="1252"/>
      <c r="DT53" s="1252"/>
      <c r="DU53" s="1252"/>
      <c r="DV53" s="1252"/>
      <c r="DW53" s="1252"/>
      <c r="DX53" s="1252"/>
      <c r="DY53" s="1252"/>
      <c r="DZ53" s="1252"/>
      <c r="EA53" s="1252"/>
      <c r="EB53" s="1252"/>
      <c r="EC53" s="1252"/>
      <c r="ED53" s="1252"/>
      <c r="EE53" s="1252"/>
      <c r="EF53" s="1252"/>
      <c r="EG53" s="1252"/>
    </row>
    <row r="54" spans="1:137" x14ac:dyDescent="0.15">
      <c r="A54" s="443"/>
      <c r="B54" s="443"/>
      <c r="C54" s="443"/>
      <c r="D54" s="443"/>
      <c r="E54" s="443"/>
      <c r="F54" s="443"/>
      <c r="G54" s="443"/>
      <c r="H54" s="443"/>
      <c r="I54" s="443"/>
      <c r="J54" s="443"/>
      <c r="K54" s="443"/>
      <c r="L54" s="443"/>
      <c r="M54" s="443"/>
      <c r="N54" s="443"/>
      <c r="O54" s="443"/>
      <c r="P54" s="443"/>
      <c r="Q54" s="443"/>
      <c r="R54" s="443"/>
      <c r="S54" s="443"/>
      <c r="T54" s="443"/>
      <c r="U54" s="443"/>
      <c r="V54" s="443"/>
      <c r="W54" s="443"/>
      <c r="X54" s="443"/>
      <c r="Y54" s="443"/>
      <c r="Z54" s="443"/>
      <c r="AA54" s="443"/>
      <c r="AB54" s="443"/>
      <c r="AC54" s="443"/>
      <c r="AD54" s="443"/>
      <c r="AE54" s="443"/>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c r="CB54" s="1252"/>
      <c r="CC54" s="1252"/>
      <c r="CD54" s="1252"/>
      <c r="CE54" s="1252"/>
      <c r="CF54" s="1252"/>
      <c r="CG54" s="1252"/>
      <c r="CH54" s="1252"/>
      <c r="CI54" s="1252"/>
      <c r="CJ54" s="1252"/>
      <c r="CK54" s="1252"/>
      <c r="CL54" s="1252"/>
      <c r="CM54" s="1252"/>
      <c r="CN54" s="1252"/>
      <c r="CO54" s="1252"/>
      <c r="CP54" s="1252"/>
      <c r="CQ54" s="1252"/>
      <c r="CR54" s="1252"/>
      <c r="CS54" s="1252"/>
      <c r="CT54" s="1252"/>
      <c r="CU54" s="1252"/>
      <c r="CV54" s="1252"/>
      <c r="CW54" s="1252"/>
      <c r="CX54" s="1252"/>
      <c r="CY54" s="1252"/>
      <c r="CZ54" s="1252"/>
      <c r="DA54" s="1252"/>
      <c r="DB54" s="1252"/>
      <c r="DC54" s="1252"/>
      <c r="DD54" s="1252"/>
      <c r="DE54" s="1252"/>
      <c r="DF54" s="1252"/>
      <c r="DG54" s="1252"/>
      <c r="DH54" s="1252"/>
      <c r="DI54" s="1252"/>
      <c r="DJ54" s="1252"/>
      <c r="DK54" s="1252"/>
      <c r="DL54" s="1252"/>
      <c r="DM54" s="1252"/>
      <c r="DN54" s="1252"/>
      <c r="DO54" s="1252"/>
      <c r="DP54" s="1252"/>
      <c r="DQ54" s="1252"/>
      <c r="DR54" s="1252"/>
      <c r="DS54" s="1252"/>
      <c r="DT54" s="1252"/>
      <c r="DU54" s="1252"/>
      <c r="DV54" s="1252"/>
      <c r="DW54" s="1252"/>
      <c r="DX54" s="1252"/>
      <c r="DY54" s="1252"/>
      <c r="DZ54" s="1252"/>
      <c r="EA54" s="1252"/>
      <c r="EB54" s="1252"/>
      <c r="EC54" s="1252"/>
      <c r="ED54" s="1252"/>
      <c r="EE54" s="1252"/>
      <c r="EF54" s="1252"/>
      <c r="EG54" s="1252"/>
    </row>
    <row r="55" spans="1:137" x14ac:dyDescent="0.15">
      <c r="A55" s="443"/>
      <c r="B55" s="443"/>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c r="CB55" s="1252"/>
      <c r="CC55" s="1252"/>
      <c r="CD55" s="1252"/>
      <c r="CE55" s="1252"/>
      <c r="CF55" s="1252"/>
      <c r="CG55" s="1252"/>
      <c r="CH55" s="1252"/>
      <c r="CI55" s="1252"/>
      <c r="CJ55" s="1252"/>
      <c r="CK55" s="1252"/>
      <c r="CL55" s="1252"/>
      <c r="CM55" s="1252"/>
      <c r="CN55" s="1252"/>
      <c r="CO55" s="1252"/>
      <c r="CP55" s="1252"/>
      <c r="CQ55" s="1252"/>
      <c r="CR55" s="1252"/>
      <c r="CS55" s="1252"/>
      <c r="CT55" s="1252"/>
      <c r="CU55" s="1252"/>
      <c r="CV55" s="1252"/>
      <c r="CW55" s="1252"/>
      <c r="CX55" s="1252"/>
      <c r="CY55" s="1252"/>
      <c r="CZ55" s="1252"/>
      <c r="DA55" s="1252"/>
      <c r="DB55" s="1252"/>
      <c r="DC55" s="1252"/>
      <c r="DD55" s="1252"/>
      <c r="DE55" s="1252"/>
      <c r="DF55" s="1252"/>
      <c r="DG55" s="1252"/>
      <c r="DH55" s="1252"/>
      <c r="DI55" s="1252"/>
      <c r="DJ55" s="1252"/>
      <c r="DK55" s="1252"/>
      <c r="DL55" s="1252"/>
      <c r="DM55" s="1252"/>
      <c r="DN55" s="1252"/>
      <c r="DO55" s="1252"/>
      <c r="DP55" s="1252"/>
      <c r="DQ55" s="1252"/>
      <c r="DR55" s="1252"/>
      <c r="DS55" s="1252"/>
      <c r="DT55" s="1252"/>
      <c r="DU55" s="1252"/>
      <c r="DV55" s="1252"/>
      <c r="DW55" s="1252"/>
      <c r="DX55" s="1252"/>
      <c r="DY55" s="1252"/>
      <c r="DZ55" s="1252"/>
      <c r="EA55" s="1252"/>
      <c r="EB55" s="1252"/>
      <c r="EC55" s="1252"/>
      <c r="ED55" s="1252"/>
      <c r="EE55" s="1252"/>
      <c r="EF55" s="1252"/>
      <c r="EG55" s="1252"/>
    </row>
    <row r="56" spans="1:137" x14ac:dyDescent="0.15">
      <c r="A56" s="443"/>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W56" s="1252"/>
      <c r="CX56" s="1252"/>
      <c r="CY56" s="1252"/>
      <c r="CZ56" s="1252"/>
      <c r="DA56" s="1252"/>
      <c r="DB56" s="1252"/>
      <c r="DC56" s="1252"/>
      <c r="DD56" s="1252"/>
      <c r="DE56" s="1252"/>
      <c r="DF56" s="1252"/>
      <c r="DG56" s="1252"/>
      <c r="DH56" s="1252"/>
      <c r="DI56" s="1252"/>
      <c r="DJ56" s="1252"/>
      <c r="DK56" s="1252"/>
      <c r="DL56" s="1252"/>
      <c r="DM56" s="1252"/>
      <c r="DN56" s="1252"/>
      <c r="DO56" s="1252"/>
      <c r="DP56" s="1252"/>
      <c r="DQ56" s="1252"/>
      <c r="DR56" s="1252"/>
      <c r="DS56" s="1252"/>
      <c r="DT56" s="1252"/>
      <c r="DU56" s="1252"/>
      <c r="DV56" s="1252"/>
      <c r="DW56" s="1252"/>
      <c r="DX56" s="1252"/>
      <c r="DY56" s="1252"/>
      <c r="DZ56" s="1252"/>
      <c r="EA56" s="1252"/>
      <c r="EB56" s="1252"/>
      <c r="EC56" s="1252"/>
      <c r="ED56" s="1252"/>
      <c r="EE56" s="1252"/>
      <c r="EF56" s="1252"/>
      <c r="EG56" s="1252"/>
    </row>
    <row r="57" spans="1:137" x14ac:dyDescent="0.15">
      <c r="A57" s="443"/>
      <c r="B57" s="443"/>
      <c r="C57" s="443"/>
      <c r="D57" s="443"/>
      <c r="E57" s="443"/>
      <c r="F57" s="443"/>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W57" s="1252"/>
      <c r="CX57" s="1252"/>
      <c r="CY57" s="1252"/>
      <c r="CZ57" s="1252"/>
      <c r="DA57" s="1252"/>
      <c r="DB57" s="1252"/>
      <c r="DC57" s="1252"/>
      <c r="DD57" s="1252"/>
      <c r="DE57" s="1252"/>
      <c r="DF57" s="1252"/>
      <c r="DG57" s="1252"/>
      <c r="DH57" s="1252"/>
      <c r="DI57" s="1252"/>
      <c r="DJ57" s="1252"/>
      <c r="DK57" s="1252"/>
      <c r="DL57" s="1252"/>
      <c r="DM57" s="1252"/>
      <c r="DN57" s="1252"/>
      <c r="DO57" s="1252"/>
      <c r="DP57" s="1252"/>
      <c r="DQ57" s="1252"/>
      <c r="DR57" s="1252"/>
      <c r="DS57" s="1252"/>
      <c r="DT57" s="1252"/>
      <c r="DU57" s="1252"/>
      <c r="DV57" s="1252"/>
      <c r="DW57" s="1252"/>
      <c r="DX57" s="1252"/>
      <c r="DY57" s="1252"/>
      <c r="DZ57" s="1252"/>
      <c r="EA57" s="1252"/>
      <c r="EB57" s="1252"/>
      <c r="EC57" s="1252"/>
      <c r="ED57" s="1252"/>
      <c r="EE57" s="1252"/>
      <c r="EF57" s="1252"/>
      <c r="EG57" s="1252"/>
    </row>
    <row r="58" spans="1:137" x14ac:dyDescent="0.15">
      <c r="A58" s="443"/>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c r="CB58" s="1252"/>
      <c r="CC58" s="1252"/>
      <c r="CD58" s="1252"/>
      <c r="CE58" s="1252"/>
      <c r="CF58" s="1252"/>
      <c r="CG58" s="1252"/>
      <c r="CH58" s="1252"/>
      <c r="CI58" s="1252"/>
      <c r="CJ58" s="1252"/>
      <c r="CK58" s="1252"/>
      <c r="CL58" s="1252"/>
      <c r="CM58" s="1252"/>
      <c r="CN58" s="1252"/>
      <c r="CO58" s="1252"/>
      <c r="CP58" s="1252"/>
      <c r="CQ58" s="1252"/>
      <c r="CR58" s="1252"/>
      <c r="CS58" s="1252"/>
      <c r="CT58" s="1252"/>
      <c r="CU58" s="1252"/>
      <c r="CV58" s="1252"/>
      <c r="CW58" s="1252"/>
      <c r="CX58" s="1252"/>
      <c r="CY58" s="1252"/>
      <c r="CZ58" s="1252"/>
      <c r="DA58" s="1252"/>
      <c r="DB58" s="1252"/>
      <c r="DC58" s="1252"/>
      <c r="DD58" s="1252"/>
      <c r="DE58" s="1252"/>
      <c r="DF58" s="1252"/>
      <c r="DG58" s="1252"/>
      <c r="DH58" s="1252"/>
      <c r="DI58" s="1252"/>
      <c r="DJ58" s="1252"/>
      <c r="DK58" s="1252"/>
      <c r="DL58" s="1252"/>
      <c r="DM58" s="1252"/>
      <c r="DN58" s="1252"/>
      <c r="DO58" s="1252"/>
      <c r="DP58" s="1252"/>
      <c r="DQ58" s="1252"/>
      <c r="DR58" s="1252"/>
      <c r="DS58" s="1252"/>
      <c r="DT58" s="1252"/>
      <c r="DU58" s="1252"/>
      <c r="DV58" s="1252"/>
      <c r="DW58" s="1252"/>
      <c r="DX58" s="1252"/>
      <c r="DY58" s="1252"/>
      <c r="DZ58" s="1252"/>
      <c r="EA58" s="1252"/>
      <c r="EB58" s="1252"/>
      <c r="EC58" s="1252"/>
      <c r="ED58" s="1252"/>
      <c r="EE58" s="1252"/>
      <c r="EF58" s="1252"/>
      <c r="EG58" s="1252"/>
    </row>
    <row r="59" spans="1:137" x14ac:dyDescent="0.15">
      <c r="A59" s="443"/>
      <c r="B59" s="443"/>
      <c r="C59" s="443"/>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443"/>
      <c r="AB59" s="443"/>
      <c r="AC59" s="443"/>
      <c r="AD59" s="443"/>
      <c r="AE59" s="443"/>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c r="CB59" s="1252"/>
      <c r="CC59" s="1252"/>
      <c r="CD59" s="1252"/>
      <c r="CE59" s="1252"/>
      <c r="CF59" s="1252"/>
      <c r="CG59" s="1252"/>
      <c r="CH59" s="1252"/>
      <c r="CI59" s="1252"/>
      <c r="CJ59" s="1252"/>
      <c r="CK59" s="1252"/>
      <c r="CL59" s="1252"/>
      <c r="CM59" s="1252"/>
      <c r="CN59" s="1252"/>
      <c r="CO59" s="1252"/>
      <c r="CP59" s="1252"/>
      <c r="CQ59" s="1252"/>
      <c r="CR59" s="1252"/>
      <c r="CS59" s="1252"/>
      <c r="CT59" s="1252"/>
      <c r="CU59" s="1252"/>
      <c r="CV59" s="1252"/>
      <c r="CW59" s="1252"/>
      <c r="CX59" s="1252"/>
      <c r="CY59" s="1252"/>
      <c r="CZ59" s="1252"/>
      <c r="DA59" s="1252"/>
      <c r="DB59" s="1252"/>
      <c r="DC59" s="1252"/>
      <c r="DD59" s="1252"/>
      <c r="DE59" s="1252"/>
      <c r="DF59" s="1252"/>
      <c r="DG59" s="1252"/>
      <c r="DH59" s="1252"/>
      <c r="DI59" s="1252"/>
      <c r="DJ59" s="1252"/>
      <c r="DK59" s="1252"/>
      <c r="DL59" s="1252"/>
      <c r="DM59" s="1252"/>
      <c r="DN59" s="1252"/>
      <c r="DO59" s="1252"/>
      <c r="DP59" s="1252"/>
      <c r="DQ59" s="1252"/>
      <c r="DR59" s="1252"/>
      <c r="DS59" s="1252"/>
      <c r="DT59" s="1252"/>
      <c r="DU59" s="1252"/>
      <c r="DV59" s="1252"/>
      <c r="DW59" s="1252"/>
      <c r="DX59" s="1252"/>
      <c r="DY59" s="1252"/>
      <c r="DZ59" s="1252"/>
      <c r="EA59" s="1252"/>
      <c r="EB59" s="1252"/>
      <c r="EC59" s="1252"/>
      <c r="ED59" s="1252"/>
      <c r="EE59" s="1252"/>
      <c r="EF59" s="1252"/>
      <c r="EG59" s="1252"/>
    </row>
    <row r="60" spans="1:137" x14ac:dyDescent="0.15">
      <c r="A60" s="443"/>
      <c r="B60" s="443"/>
      <c r="C60" s="443"/>
      <c r="D60" s="443"/>
      <c r="E60" s="443"/>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443"/>
      <c r="AE60" s="443"/>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c r="CB60" s="1252"/>
      <c r="CC60" s="1252"/>
      <c r="CD60" s="1252"/>
      <c r="CE60" s="1252"/>
      <c r="CF60" s="1252"/>
      <c r="CG60" s="1252"/>
      <c r="CH60" s="1252"/>
      <c r="CI60" s="1252"/>
      <c r="CJ60" s="1252"/>
      <c r="CK60" s="1252"/>
      <c r="CL60" s="1252"/>
      <c r="CM60" s="1252"/>
      <c r="CN60" s="1252"/>
      <c r="CO60" s="1252"/>
      <c r="CP60" s="1252"/>
      <c r="CQ60" s="1252"/>
      <c r="CR60" s="1252"/>
      <c r="CS60" s="1252"/>
      <c r="CT60" s="1252"/>
      <c r="CU60" s="1252"/>
      <c r="CV60" s="1252"/>
      <c r="CW60" s="1252"/>
      <c r="CX60" s="1252"/>
      <c r="CY60" s="1252"/>
      <c r="CZ60" s="1252"/>
      <c r="DA60" s="1252"/>
      <c r="DB60" s="1252"/>
      <c r="DC60" s="1252"/>
      <c r="DD60" s="1252"/>
      <c r="DE60" s="1252"/>
      <c r="DF60" s="1252"/>
      <c r="DG60" s="1252"/>
      <c r="DH60" s="1252"/>
      <c r="DI60" s="1252"/>
      <c r="DJ60" s="1252"/>
      <c r="DK60" s="1252"/>
      <c r="DL60" s="1252"/>
      <c r="DM60" s="1252"/>
      <c r="DN60" s="1252"/>
      <c r="DO60" s="1252"/>
      <c r="DP60" s="1252"/>
      <c r="DQ60" s="1252"/>
      <c r="DR60" s="1252"/>
      <c r="DS60" s="1252"/>
      <c r="DT60" s="1252"/>
      <c r="DU60" s="1252"/>
      <c r="DV60" s="1252"/>
      <c r="DW60" s="1252"/>
      <c r="DX60" s="1252"/>
      <c r="DY60" s="1252"/>
      <c r="DZ60" s="1252"/>
      <c r="EA60" s="1252"/>
      <c r="EB60" s="1252"/>
      <c r="EC60" s="1252"/>
      <c r="ED60" s="1252"/>
      <c r="EE60" s="1252"/>
      <c r="EF60" s="1252"/>
      <c r="EG60" s="1252"/>
    </row>
    <row r="61" spans="1:137" x14ac:dyDescent="0.15">
      <c r="A61" s="443"/>
      <c r="B61" s="443"/>
      <c r="C61" s="443"/>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443"/>
      <c r="AB61" s="443"/>
      <c r="AC61" s="443"/>
      <c r="AD61" s="443"/>
      <c r="AE61" s="443"/>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c r="CB61" s="1252"/>
      <c r="CC61" s="1252"/>
      <c r="CD61" s="1252"/>
      <c r="CE61" s="1252"/>
      <c r="CF61" s="1252"/>
      <c r="CG61" s="1252"/>
      <c r="CH61" s="1252"/>
      <c r="CI61" s="1252"/>
      <c r="CJ61" s="1252"/>
      <c r="CK61" s="1252"/>
      <c r="CL61" s="1252"/>
      <c r="CM61" s="1252"/>
      <c r="CN61" s="1252"/>
      <c r="CO61" s="1252"/>
      <c r="CP61" s="1252"/>
      <c r="CQ61" s="1252"/>
      <c r="CR61" s="1252"/>
      <c r="CS61" s="1252"/>
      <c r="CT61" s="1252"/>
      <c r="CU61" s="1252"/>
      <c r="CV61" s="1252"/>
      <c r="CW61" s="1252"/>
      <c r="CX61" s="1252"/>
      <c r="CY61" s="1252"/>
      <c r="CZ61" s="1252"/>
      <c r="DA61" s="1252"/>
      <c r="DB61" s="1252"/>
      <c r="DC61" s="1252"/>
      <c r="DD61" s="1252"/>
      <c r="DE61" s="1252"/>
      <c r="DF61" s="1252"/>
      <c r="DG61" s="1252"/>
      <c r="DH61" s="1252"/>
      <c r="DI61" s="1252"/>
      <c r="DJ61" s="1252"/>
      <c r="DK61" s="1252"/>
      <c r="DL61" s="1252"/>
      <c r="DM61" s="1252"/>
      <c r="DN61" s="1252"/>
      <c r="DO61" s="1252"/>
      <c r="DP61" s="1252"/>
      <c r="DQ61" s="1252"/>
      <c r="DR61" s="1252"/>
      <c r="DS61" s="1252"/>
      <c r="DT61" s="1252"/>
      <c r="DU61" s="1252"/>
      <c r="DV61" s="1252"/>
      <c r="DW61" s="1252"/>
      <c r="DX61" s="1252"/>
      <c r="DY61" s="1252"/>
      <c r="DZ61" s="1252"/>
      <c r="EA61" s="1252"/>
      <c r="EB61" s="1252"/>
      <c r="EC61" s="1252"/>
      <c r="ED61" s="1252"/>
      <c r="EE61" s="1252"/>
      <c r="EF61" s="1252"/>
      <c r="EG61" s="1252"/>
    </row>
    <row r="62" spans="1:137" x14ac:dyDescent="0.15">
      <c r="A62" s="443"/>
      <c r="B62" s="443"/>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443"/>
      <c r="AB62" s="443"/>
      <c r="AC62" s="443"/>
      <c r="AD62" s="443"/>
      <c r="AE62" s="443"/>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c r="CB62" s="1252"/>
      <c r="CC62" s="1252"/>
      <c r="CD62" s="1252"/>
      <c r="CE62" s="1252"/>
      <c r="CF62" s="1252"/>
      <c r="CG62" s="1252"/>
      <c r="CH62" s="1252"/>
      <c r="CI62" s="1252"/>
      <c r="CJ62" s="1252"/>
      <c r="CK62" s="1252"/>
      <c r="CL62" s="1252"/>
      <c r="CM62" s="1252"/>
      <c r="CN62" s="1252"/>
      <c r="CO62" s="1252"/>
      <c r="CP62" s="1252"/>
      <c r="CQ62" s="1252"/>
      <c r="CR62" s="1252"/>
      <c r="CS62" s="1252"/>
      <c r="CT62" s="1252"/>
      <c r="CU62" s="1252"/>
      <c r="CV62" s="1252"/>
      <c r="CW62" s="1252"/>
      <c r="CX62" s="1252"/>
      <c r="CY62" s="1252"/>
      <c r="CZ62" s="1252"/>
      <c r="DA62" s="1252"/>
      <c r="DB62" s="1252"/>
      <c r="DC62" s="1252"/>
      <c r="DD62" s="1252"/>
      <c r="DE62" s="1252"/>
      <c r="DF62" s="1252"/>
      <c r="DG62" s="1252"/>
      <c r="DH62" s="1252"/>
      <c r="DI62" s="1252"/>
      <c r="DJ62" s="1252"/>
      <c r="DK62" s="1252"/>
      <c r="DL62" s="1252"/>
      <c r="DM62" s="1252"/>
      <c r="DN62" s="1252"/>
      <c r="DO62" s="1252"/>
      <c r="DP62" s="1252"/>
      <c r="DQ62" s="1252"/>
      <c r="DR62" s="1252"/>
      <c r="DS62" s="1252"/>
      <c r="DT62" s="1252"/>
      <c r="DU62" s="1252"/>
      <c r="DV62" s="1252"/>
      <c r="DW62" s="1252"/>
      <c r="DX62" s="1252"/>
      <c r="DY62" s="1252"/>
      <c r="DZ62" s="1252"/>
      <c r="EA62" s="1252"/>
      <c r="EB62" s="1252"/>
      <c r="EC62" s="1252"/>
      <c r="ED62" s="1252"/>
      <c r="EE62" s="1252"/>
      <c r="EF62" s="1252"/>
      <c r="EG62" s="1252"/>
    </row>
    <row r="63" spans="1:137" x14ac:dyDescent="0.15">
      <c r="A63" s="443"/>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443"/>
      <c r="AE63" s="443"/>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c r="CB63" s="1252"/>
      <c r="CC63" s="1252"/>
      <c r="CD63" s="1252"/>
      <c r="CE63" s="1252"/>
      <c r="CF63" s="1252"/>
      <c r="CG63" s="1252"/>
      <c r="CH63" s="1252"/>
      <c r="CI63" s="1252"/>
      <c r="CJ63" s="1252"/>
      <c r="CK63" s="1252"/>
      <c r="CL63" s="1252"/>
      <c r="CM63" s="1252"/>
      <c r="CN63" s="1252"/>
      <c r="CO63" s="1252"/>
      <c r="CP63" s="1252"/>
      <c r="CQ63" s="1252"/>
      <c r="CR63" s="1252"/>
      <c r="CS63" s="1252"/>
      <c r="CT63" s="1252"/>
      <c r="CU63" s="1252"/>
      <c r="CV63" s="1252"/>
      <c r="CW63" s="1252"/>
      <c r="CX63" s="1252"/>
      <c r="CY63" s="1252"/>
      <c r="CZ63" s="1252"/>
      <c r="DA63" s="1252"/>
      <c r="DB63" s="1252"/>
      <c r="DC63" s="1252"/>
      <c r="DD63" s="1252"/>
      <c r="DE63" s="1252"/>
      <c r="DF63" s="1252"/>
      <c r="DG63" s="1252"/>
      <c r="DH63" s="1252"/>
      <c r="DI63" s="1252"/>
      <c r="DJ63" s="1252"/>
      <c r="DK63" s="1252"/>
      <c r="DL63" s="1252"/>
      <c r="DM63" s="1252"/>
      <c r="DN63" s="1252"/>
      <c r="DO63" s="1252"/>
      <c r="DP63" s="1252"/>
      <c r="DQ63" s="1252"/>
      <c r="DR63" s="1252"/>
      <c r="DS63" s="1252"/>
      <c r="DT63" s="1252"/>
      <c r="DU63" s="1252"/>
      <c r="DV63" s="1252"/>
      <c r="DW63" s="1252"/>
      <c r="DX63" s="1252"/>
      <c r="DY63" s="1252"/>
      <c r="DZ63" s="1252"/>
      <c r="EA63" s="1252"/>
      <c r="EB63" s="1252"/>
      <c r="EC63" s="1252"/>
      <c r="ED63" s="1252"/>
      <c r="EE63" s="1252"/>
      <c r="EF63" s="1252"/>
      <c r="EG63" s="1252"/>
    </row>
    <row r="64" spans="1:137" x14ac:dyDescent="0.15">
      <c r="A64" s="443"/>
      <c r="B64" s="443"/>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443"/>
      <c r="AB64" s="443"/>
      <c r="AC64" s="443"/>
      <c r="AD64" s="443"/>
      <c r="AE64" s="443"/>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c r="CB64" s="1252"/>
      <c r="CC64" s="1252"/>
      <c r="CD64" s="1252"/>
      <c r="CE64" s="1252"/>
      <c r="CF64" s="1252"/>
      <c r="CG64" s="1252"/>
      <c r="CH64" s="1252"/>
      <c r="CI64" s="1252"/>
      <c r="CJ64" s="1252"/>
      <c r="CK64" s="1252"/>
      <c r="CL64" s="1252"/>
      <c r="CM64" s="1252"/>
      <c r="CN64" s="1252"/>
      <c r="CO64" s="1252"/>
      <c r="CP64" s="1252"/>
      <c r="CQ64" s="1252"/>
      <c r="CR64" s="1252"/>
      <c r="CS64" s="1252"/>
      <c r="CT64" s="1252"/>
      <c r="CU64" s="1252"/>
      <c r="CV64" s="1252"/>
      <c r="CW64" s="1252"/>
      <c r="CX64" s="1252"/>
      <c r="CY64" s="1252"/>
      <c r="CZ64" s="1252"/>
      <c r="DA64" s="1252"/>
      <c r="DB64" s="1252"/>
      <c r="DC64" s="1252"/>
      <c r="DD64" s="1252"/>
      <c r="DE64" s="1252"/>
      <c r="DF64" s="1252"/>
      <c r="DG64" s="1252"/>
      <c r="DH64" s="1252"/>
      <c r="DI64" s="1252"/>
      <c r="DJ64" s="1252"/>
      <c r="DK64" s="1252"/>
      <c r="DL64" s="1252"/>
      <c r="DM64" s="1252"/>
      <c r="DN64" s="1252"/>
      <c r="DO64" s="1252"/>
      <c r="DP64" s="1252"/>
      <c r="DQ64" s="1252"/>
      <c r="DR64" s="1252"/>
      <c r="DS64" s="1252"/>
      <c r="DT64" s="1252"/>
      <c r="DU64" s="1252"/>
      <c r="DV64" s="1252"/>
      <c r="DW64" s="1252"/>
      <c r="DX64" s="1252"/>
      <c r="DY64" s="1252"/>
      <c r="DZ64" s="1252"/>
      <c r="EA64" s="1252"/>
      <c r="EB64" s="1252"/>
      <c r="EC64" s="1252"/>
      <c r="ED64" s="1252"/>
      <c r="EE64" s="1252"/>
      <c r="EF64" s="1252"/>
      <c r="EG64" s="1252"/>
    </row>
    <row r="65" spans="1:137" x14ac:dyDescent="0.15">
      <c r="A65" s="443"/>
      <c r="B65" s="443"/>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443"/>
      <c r="AE65" s="443"/>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c r="CB65" s="1252"/>
      <c r="CC65" s="1252"/>
      <c r="CD65" s="1252"/>
      <c r="CE65" s="1252"/>
      <c r="CF65" s="1252"/>
      <c r="CG65" s="1252"/>
      <c r="CH65" s="1252"/>
      <c r="CI65" s="1252"/>
      <c r="CJ65" s="1252"/>
      <c r="CK65" s="1252"/>
      <c r="CL65" s="1252"/>
      <c r="CM65" s="1252"/>
      <c r="CN65" s="1252"/>
      <c r="CO65" s="1252"/>
      <c r="CP65" s="1252"/>
      <c r="CQ65" s="1252"/>
      <c r="CR65" s="1252"/>
      <c r="CS65" s="1252"/>
      <c r="CT65" s="1252"/>
      <c r="CU65" s="1252"/>
      <c r="CV65" s="1252"/>
      <c r="CW65" s="1252"/>
      <c r="CX65" s="1252"/>
      <c r="CY65" s="1252"/>
      <c r="CZ65" s="1252"/>
      <c r="DA65" s="1252"/>
      <c r="DB65" s="1252"/>
      <c r="DC65" s="1252"/>
      <c r="DD65" s="1252"/>
      <c r="DE65" s="1252"/>
      <c r="DF65" s="1252"/>
      <c r="DG65" s="1252"/>
      <c r="DH65" s="1252"/>
      <c r="DI65" s="1252"/>
      <c r="DJ65" s="1252"/>
      <c r="DK65" s="1252"/>
      <c r="DL65" s="1252"/>
      <c r="DM65" s="1252"/>
      <c r="DN65" s="1252"/>
      <c r="DO65" s="1252"/>
      <c r="DP65" s="1252"/>
      <c r="DQ65" s="1252"/>
      <c r="DR65" s="1252"/>
      <c r="DS65" s="1252"/>
      <c r="DT65" s="1252"/>
      <c r="DU65" s="1252"/>
      <c r="DV65" s="1252"/>
      <c r="DW65" s="1252"/>
      <c r="DX65" s="1252"/>
      <c r="DY65" s="1252"/>
      <c r="DZ65" s="1252"/>
      <c r="EA65" s="1252"/>
      <c r="EB65" s="1252"/>
      <c r="EC65" s="1252"/>
      <c r="ED65" s="1252"/>
      <c r="EE65" s="1252"/>
      <c r="EF65" s="1252"/>
      <c r="EG65" s="1252"/>
    </row>
    <row r="66" spans="1:137" x14ac:dyDescent="0.15">
      <c r="A66" s="443"/>
      <c r="B66" s="443"/>
      <c r="C66" s="443"/>
      <c r="D66" s="443"/>
      <c r="E66" s="443"/>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c r="AE66" s="443"/>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c r="CB66" s="1252"/>
      <c r="CC66" s="1252"/>
      <c r="CD66" s="1252"/>
      <c r="CE66" s="1252"/>
      <c r="CF66" s="1252"/>
      <c r="CG66" s="1252"/>
      <c r="CH66" s="1252"/>
      <c r="CI66" s="1252"/>
      <c r="CJ66" s="1252"/>
      <c r="CK66" s="1252"/>
      <c r="CL66" s="1252"/>
      <c r="CM66" s="1252"/>
      <c r="CN66" s="1252"/>
      <c r="CO66" s="1252"/>
      <c r="CP66" s="1252"/>
      <c r="CQ66" s="1252"/>
      <c r="CR66" s="1252"/>
      <c r="CS66" s="1252"/>
      <c r="CT66" s="1252"/>
      <c r="CU66" s="1252"/>
      <c r="CV66" s="1252"/>
      <c r="CW66" s="1252"/>
      <c r="CX66" s="1252"/>
      <c r="CY66" s="1252"/>
      <c r="CZ66" s="1252"/>
      <c r="DA66" s="1252"/>
      <c r="DB66" s="1252"/>
      <c r="DC66" s="1252"/>
      <c r="DD66" s="1252"/>
      <c r="DE66" s="1252"/>
      <c r="DF66" s="1252"/>
      <c r="DG66" s="1252"/>
      <c r="DH66" s="1252"/>
      <c r="DI66" s="1252"/>
      <c r="DJ66" s="1252"/>
      <c r="DK66" s="1252"/>
      <c r="DL66" s="1252"/>
      <c r="DM66" s="1252"/>
      <c r="DN66" s="1252"/>
      <c r="DO66" s="1252"/>
      <c r="DP66" s="1252"/>
      <c r="DQ66" s="1252"/>
      <c r="DR66" s="1252"/>
      <c r="DS66" s="1252"/>
      <c r="DT66" s="1252"/>
      <c r="DU66" s="1252"/>
      <c r="DV66" s="1252"/>
      <c r="DW66" s="1252"/>
      <c r="DX66" s="1252"/>
      <c r="DY66" s="1252"/>
      <c r="DZ66" s="1252"/>
      <c r="EA66" s="1252"/>
      <c r="EB66" s="1252"/>
      <c r="EC66" s="1252"/>
      <c r="ED66" s="1252"/>
      <c r="EE66" s="1252"/>
      <c r="EF66" s="1252"/>
      <c r="EG66" s="1252"/>
    </row>
    <row r="67" spans="1:137" x14ac:dyDescent="0.15">
      <c r="A67" s="443"/>
      <c r="B67" s="443"/>
      <c r="C67" s="443"/>
      <c r="D67" s="443"/>
      <c r="E67" s="443"/>
      <c r="F67" s="443"/>
      <c r="G67" s="443"/>
      <c r="H67" s="443"/>
      <c r="I67" s="443"/>
      <c r="J67" s="443"/>
      <c r="K67" s="443"/>
      <c r="L67" s="443"/>
      <c r="M67" s="443"/>
      <c r="N67" s="443"/>
      <c r="O67" s="443"/>
      <c r="P67" s="443"/>
      <c r="Q67" s="443"/>
      <c r="R67" s="443"/>
      <c r="S67" s="443"/>
      <c r="T67" s="443"/>
      <c r="U67" s="443"/>
      <c r="V67" s="443"/>
      <c r="W67" s="443"/>
      <c r="X67" s="443"/>
      <c r="Y67" s="443"/>
      <c r="Z67" s="443"/>
      <c r="AA67" s="443"/>
      <c r="AB67" s="443"/>
      <c r="AC67" s="443"/>
      <c r="AD67" s="443"/>
      <c r="AE67" s="443"/>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c r="CB67" s="1252"/>
      <c r="CC67" s="1252"/>
      <c r="CD67" s="1252"/>
      <c r="CE67" s="1252"/>
      <c r="CF67" s="1252"/>
      <c r="CG67" s="1252"/>
      <c r="CH67" s="1252"/>
      <c r="CI67" s="1252"/>
      <c r="CJ67" s="1252"/>
      <c r="CK67" s="1252"/>
      <c r="CL67" s="1252"/>
      <c r="CM67" s="1252"/>
      <c r="CN67" s="1252"/>
      <c r="CO67" s="1252"/>
      <c r="CP67" s="1252"/>
      <c r="CQ67" s="1252"/>
      <c r="CR67" s="1252"/>
      <c r="CS67" s="1252"/>
      <c r="CT67" s="1252"/>
      <c r="CU67" s="1252"/>
      <c r="CV67" s="1252"/>
      <c r="CW67" s="1252"/>
      <c r="CX67" s="1252"/>
      <c r="CY67" s="1252"/>
      <c r="CZ67" s="1252"/>
      <c r="DA67" s="1252"/>
      <c r="DB67" s="1252"/>
      <c r="DC67" s="1252"/>
      <c r="DD67" s="1252"/>
      <c r="DE67" s="1252"/>
      <c r="DF67" s="1252"/>
      <c r="DG67" s="1252"/>
      <c r="DH67" s="1252"/>
      <c r="DI67" s="1252"/>
      <c r="DJ67" s="1252"/>
      <c r="DK67" s="1252"/>
      <c r="DL67" s="1252"/>
      <c r="DM67" s="1252"/>
      <c r="DN67" s="1252"/>
      <c r="DO67" s="1252"/>
      <c r="DP67" s="1252"/>
      <c r="DQ67" s="1252"/>
      <c r="DR67" s="1252"/>
      <c r="DS67" s="1252"/>
      <c r="DT67" s="1252"/>
      <c r="DU67" s="1252"/>
      <c r="DV67" s="1252"/>
      <c r="DW67" s="1252"/>
      <c r="DX67" s="1252"/>
      <c r="DY67" s="1252"/>
      <c r="DZ67" s="1252"/>
      <c r="EA67" s="1252"/>
      <c r="EB67" s="1252"/>
      <c r="EC67" s="1252"/>
      <c r="ED67" s="1252"/>
      <c r="EE67" s="1252"/>
      <c r="EF67" s="1252"/>
      <c r="EG67" s="1252"/>
    </row>
    <row r="68" spans="1:137" x14ac:dyDescent="0.15">
      <c r="A68" s="443"/>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c r="AA68" s="443"/>
      <c r="AB68" s="443"/>
      <c r="AC68" s="443"/>
      <c r="AD68" s="443"/>
      <c r="AE68" s="443"/>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c r="CB68" s="1252"/>
      <c r="CC68" s="1252"/>
      <c r="CD68" s="1252"/>
      <c r="CE68" s="1252"/>
      <c r="CF68" s="1252"/>
      <c r="CG68" s="1252"/>
      <c r="CH68" s="1252"/>
      <c r="CI68" s="1252"/>
      <c r="CJ68" s="1252"/>
      <c r="CK68" s="1252"/>
      <c r="CL68" s="1252"/>
      <c r="CM68" s="1252"/>
      <c r="CN68" s="1252"/>
      <c r="CO68" s="1252"/>
      <c r="CP68" s="1252"/>
      <c r="CQ68" s="1252"/>
      <c r="CR68" s="1252"/>
      <c r="CS68" s="1252"/>
      <c r="CT68" s="1252"/>
      <c r="CU68" s="1252"/>
      <c r="CV68" s="1252"/>
      <c r="CW68" s="1252"/>
      <c r="CX68" s="1252"/>
      <c r="CY68" s="1252"/>
      <c r="CZ68" s="1252"/>
      <c r="DA68" s="1252"/>
      <c r="DB68" s="1252"/>
      <c r="DC68" s="1252"/>
      <c r="DD68" s="1252"/>
      <c r="DE68" s="1252"/>
      <c r="DF68" s="1252"/>
      <c r="DG68" s="1252"/>
      <c r="DH68" s="1252"/>
      <c r="DI68" s="1252"/>
      <c r="DJ68" s="1252"/>
      <c r="DK68" s="1252"/>
      <c r="DL68" s="1252"/>
      <c r="DM68" s="1252"/>
      <c r="DN68" s="1252"/>
      <c r="DO68" s="1252"/>
      <c r="DP68" s="1252"/>
      <c r="DQ68" s="1252"/>
      <c r="DR68" s="1252"/>
      <c r="DS68" s="1252"/>
      <c r="DT68" s="1252"/>
      <c r="DU68" s="1252"/>
      <c r="DV68" s="1252"/>
      <c r="DW68" s="1252"/>
      <c r="DX68" s="1252"/>
      <c r="DY68" s="1252"/>
      <c r="DZ68" s="1252"/>
      <c r="EA68" s="1252"/>
      <c r="EB68" s="1252"/>
      <c r="EC68" s="1252"/>
      <c r="ED68" s="1252"/>
      <c r="EE68" s="1252"/>
      <c r="EF68" s="1252"/>
      <c r="EG68" s="1252"/>
    </row>
  </sheetData>
  <mergeCells count="27">
    <mergeCell ref="F12:G12"/>
    <mergeCell ref="H12:I12"/>
    <mergeCell ref="J12:K12"/>
    <mergeCell ref="L12:M12"/>
    <mergeCell ref="A4:C6"/>
    <mergeCell ref="D4:M4"/>
    <mergeCell ref="D5:E5"/>
    <mergeCell ref="F5:G5"/>
    <mergeCell ref="H5:I5"/>
    <mergeCell ref="J5:K5"/>
    <mergeCell ref="L5:M5"/>
    <mergeCell ref="G3:H3"/>
    <mergeCell ref="A25:C27"/>
    <mergeCell ref="D25:G25"/>
    <mergeCell ref="D26:E26"/>
    <mergeCell ref="F26:G26"/>
    <mergeCell ref="A18:C20"/>
    <mergeCell ref="D18:M18"/>
    <mergeCell ref="D19:E19"/>
    <mergeCell ref="F19:G19"/>
    <mergeCell ref="H19:I19"/>
    <mergeCell ref="J19:K19"/>
    <mergeCell ref="L19:M19"/>
    <mergeCell ref="A11:C13"/>
    <mergeCell ref="D11:G11"/>
    <mergeCell ref="H11:M11"/>
    <mergeCell ref="D12:E12"/>
  </mergeCells>
  <phoneticPr fontId="60"/>
  <dataValidations count="1">
    <dataValidation imeMode="off" allowBlank="1" showInputMessage="1" showErrorMessage="1" sqref="P26 V26 J5 H5 F5 D4:D5 J2:L3 N2:AE3 M2 AD32:AE87 L5 S28:S31 J36:AC87 P28:P31 V28:V31 Y28:Y31 D28:G31 D14:M17 B8:B10 B15:B17 B22:B24 D7:D12 J12 E7:M10 H26:K31 D21:M24 D25:D26 L12 D18:D19 L19 F12 F19 H19 J19 F26 H11:H12 B29:B31"/>
  </dataValidations>
  <printOptions horizontalCentered="1"/>
  <pageMargins left="0.39370078740157483" right="0" top="0.55118110236220474" bottom="0.55118110236220474" header="0.19685039370078741" footer="0.35433070866141736"/>
  <pageSetup paperSize="9" scale="92" firstPageNumber="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zoomScaleNormal="100" zoomScaleSheetLayoutView="100" workbookViewId="0">
      <selection activeCell="K22" sqref="K22"/>
    </sheetView>
  </sheetViews>
  <sheetFormatPr defaultRowHeight="12" x14ac:dyDescent="0.15"/>
  <cols>
    <col min="1" max="1" width="5.875" style="602" customWidth="1"/>
    <col min="2" max="2" width="4.875" style="602" customWidth="1"/>
    <col min="3" max="3" width="14.125" style="602" customWidth="1"/>
    <col min="4" max="6" width="12.375" style="602" customWidth="1"/>
    <col min="7" max="7" width="7.875" style="602" customWidth="1"/>
    <col min="8" max="8" width="4" style="602" customWidth="1"/>
    <col min="9" max="9" width="3.625" style="602" customWidth="1"/>
    <col min="10" max="10" width="12.625" style="602" customWidth="1"/>
    <col min="11" max="17" width="8.625" style="602" customWidth="1"/>
    <col min="18" max="16384" width="9" style="602"/>
  </cols>
  <sheetData>
    <row r="1" spans="1:10" ht="12.75" customHeight="1" x14ac:dyDescent="0.15"/>
    <row r="2" spans="1:10" ht="19.5" customHeight="1" x14ac:dyDescent="0.15">
      <c r="D2" s="1370" t="s">
        <v>403</v>
      </c>
    </row>
    <row r="3" spans="1:10" ht="13.5" customHeight="1" x14ac:dyDescent="0.15">
      <c r="A3" s="608" t="s">
        <v>404</v>
      </c>
      <c r="E3" s="1100" t="s">
        <v>1052</v>
      </c>
      <c r="J3" s="610" t="s">
        <v>471</v>
      </c>
    </row>
    <row r="4" spans="1:10" ht="13.5" customHeight="1" x14ac:dyDescent="0.15">
      <c r="A4" s="2470"/>
      <c r="B4" s="2471"/>
      <c r="C4" s="2471"/>
      <c r="D4" s="2472" t="s">
        <v>1047</v>
      </c>
      <c r="E4" s="2472" t="s">
        <v>1048</v>
      </c>
      <c r="F4" s="2477" t="s">
        <v>1049</v>
      </c>
      <c r="G4" s="2473" t="s">
        <v>290</v>
      </c>
      <c r="H4" s="2474"/>
      <c r="I4" s="2475"/>
      <c r="J4" s="1710" t="s">
        <v>1050</v>
      </c>
    </row>
    <row r="5" spans="1:10" ht="13.5" customHeight="1" x14ac:dyDescent="0.15">
      <c r="A5" s="2470"/>
      <c r="B5" s="2471"/>
      <c r="C5" s="2471"/>
      <c r="D5" s="2472"/>
      <c r="E5" s="2472"/>
      <c r="F5" s="2478"/>
      <c r="G5" s="630" t="s">
        <v>1051</v>
      </c>
      <c r="H5" s="615">
        <v>1</v>
      </c>
      <c r="I5" s="615" t="s">
        <v>874</v>
      </c>
      <c r="J5" s="616">
        <v>1553</v>
      </c>
    </row>
    <row r="6" spans="1:10" ht="13.5" customHeight="1" x14ac:dyDescent="0.15">
      <c r="A6" s="2458" t="s">
        <v>234</v>
      </c>
      <c r="B6" s="2459"/>
      <c r="C6" s="2476"/>
      <c r="D6" s="621">
        <v>1512</v>
      </c>
      <c r="E6" s="622">
        <v>4.1322314049586781</v>
      </c>
      <c r="F6" s="1000">
        <v>-9.9</v>
      </c>
      <c r="G6" s="630"/>
      <c r="H6" s="615">
        <v>2</v>
      </c>
      <c r="I6" s="615"/>
      <c r="J6" s="623">
        <v>1509</v>
      </c>
    </row>
    <row r="7" spans="1:10" ht="13.5" customHeight="1" x14ac:dyDescent="0.15">
      <c r="A7" s="2465" t="s">
        <v>143</v>
      </c>
      <c r="B7" s="2466" t="s">
        <v>110</v>
      </c>
      <c r="C7" s="2467"/>
      <c r="D7" s="627">
        <v>638</v>
      </c>
      <c r="E7" s="628">
        <v>-11.265646731571627</v>
      </c>
      <c r="F7" s="1001">
        <v>-18.7</v>
      </c>
      <c r="G7" s="630"/>
      <c r="H7" s="615">
        <v>3</v>
      </c>
      <c r="I7" s="615"/>
      <c r="J7" s="623">
        <v>1656</v>
      </c>
    </row>
    <row r="8" spans="1:10" ht="13.5" customHeight="1" x14ac:dyDescent="0.15">
      <c r="A8" s="2461"/>
      <c r="B8" s="2466" t="s">
        <v>408</v>
      </c>
      <c r="C8" s="2467"/>
      <c r="D8" s="627">
        <v>480</v>
      </c>
      <c r="E8" s="628">
        <v>4.3478260869565215</v>
      </c>
      <c r="F8" s="1001">
        <v>-19.899999999999999</v>
      </c>
      <c r="G8" s="630"/>
      <c r="H8" s="615">
        <v>4</v>
      </c>
      <c r="I8" s="615"/>
      <c r="J8" s="623">
        <v>1713</v>
      </c>
    </row>
    <row r="9" spans="1:10" ht="13.5" customHeight="1" x14ac:dyDescent="0.15">
      <c r="A9" s="2461"/>
      <c r="B9" s="2466" t="s">
        <v>89</v>
      </c>
      <c r="C9" s="2467"/>
      <c r="D9" s="627">
        <v>14</v>
      </c>
      <c r="E9" s="628">
        <v>180</v>
      </c>
      <c r="F9" s="1001">
        <v>75</v>
      </c>
      <c r="G9" s="630"/>
      <c r="H9" s="615">
        <v>5</v>
      </c>
      <c r="I9" s="629"/>
      <c r="J9" s="623">
        <v>1672</v>
      </c>
    </row>
    <row r="10" spans="1:10" ht="13.5" customHeight="1" x14ac:dyDescent="0.15">
      <c r="A10" s="2461"/>
      <c r="B10" s="2468" t="s">
        <v>409</v>
      </c>
      <c r="C10" s="2469"/>
      <c r="D10" s="627">
        <v>380</v>
      </c>
      <c r="E10" s="628">
        <v>41.791044776119399</v>
      </c>
      <c r="F10" s="1001">
        <v>32.9</v>
      </c>
      <c r="G10" s="630"/>
      <c r="H10" s="615">
        <v>6</v>
      </c>
      <c r="I10" s="629" t="s">
        <v>98</v>
      </c>
      <c r="J10" s="623">
        <v>1621</v>
      </c>
    </row>
    <row r="11" spans="1:10" ht="13.5" customHeight="1" x14ac:dyDescent="0.15">
      <c r="A11" s="2460" t="s">
        <v>410</v>
      </c>
      <c r="B11" s="2462" t="s">
        <v>247</v>
      </c>
      <c r="C11" s="2462"/>
      <c r="D11" s="627">
        <v>1312</v>
      </c>
      <c r="E11" s="628">
        <v>3.8796516231195568</v>
      </c>
      <c r="F11" s="1001">
        <v>-6.7</v>
      </c>
      <c r="G11" s="630"/>
      <c r="H11" s="615">
        <v>7</v>
      </c>
      <c r="I11" s="629" t="s">
        <v>98</v>
      </c>
      <c r="J11" s="623">
        <v>1712</v>
      </c>
    </row>
    <row r="12" spans="1:10" ht="13.5" customHeight="1" x14ac:dyDescent="0.15">
      <c r="A12" s="2461"/>
      <c r="B12" s="2463" t="s">
        <v>411</v>
      </c>
      <c r="C12" s="2464"/>
      <c r="D12" s="627">
        <v>200</v>
      </c>
      <c r="E12" s="628">
        <v>5.8201058201058196</v>
      </c>
      <c r="F12" s="1123">
        <v>-26.5</v>
      </c>
      <c r="G12" s="630"/>
      <c r="H12" s="615">
        <v>8</v>
      </c>
      <c r="I12" s="629" t="s">
        <v>98</v>
      </c>
      <c r="J12" s="623">
        <v>2028</v>
      </c>
    </row>
    <row r="13" spans="1:10" ht="13.5" customHeight="1" x14ac:dyDescent="0.15">
      <c r="A13" s="2460"/>
      <c r="B13" s="632"/>
      <c r="C13" s="633" t="s">
        <v>412</v>
      </c>
      <c r="D13" s="627">
        <v>15</v>
      </c>
      <c r="E13" s="628">
        <v>-25</v>
      </c>
      <c r="F13" s="1001">
        <v>-61.5</v>
      </c>
      <c r="G13" s="630"/>
      <c r="H13" s="615">
        <v>9</v>
      </c>
      <c r="I13" s="629" t="s">
        <v>98</v>
      </c>
      <c r="J13" s="623">
        <v>1575</v>
      </c>
    </row>
    <row r="14" spans="1:10" ht="13.5" customHeight="1" x14ac:dyDescent="0.15">
      <c r="A14" s="2461" t="s">
        <v>413</v>
      </c>
      <c r="B14" s="2463" t="s">
        <v>128</v>
      </c>
      <c r="C14" s="2464"/>
      <c r="D14" s="634">
        <v>960</v>
      </c>
      <c r="E14" s="628">
        <v>-4.8562933597621409</v>
      </c>
      <c r="F14" s="1001">
        <v>-11.2</v>
      </c>
      <c r="G14" s="629"/>
      <c r="H14" s="615">
        <v>10</v>
      </c>
      <c r="I14" s="629" t="s">
        <v>98</v>
      </c>
      <c r="J14" s="623">
        <v>1412</v>
      </c>
    </row>
    <row r="15" spans="1:10" ht="13.5" customHeight="1" x14ac:dyDescent="0.15">
      <c r="A15" s="2460"/>
      <c r="B15" s="2462" t="s">
        <v>268</v>
      </c>
      <c r="C15" s="2462"/>
      <c r="D15" s="634">
        <v>552</v>
      </c>
      <c r="E15" s="628">
        <v>24.604966139954854</v>
      </c>
      <c r="F15" s="1001">
        <v>-7.5</v>
      </c>
      <c r="G15" s="1125" t="s">
        <v>98</v>
      </c>
      <c r="H15" s="615">
        <v>11</v>
      </c>
      <c r="I15" s="629" t="s">
        <v>98</v>
      </c>
      <c r="J15" s="623">
        <v>1452</v>
      </c>
    </row>
    <row r="16" spans="1:10" ht="13.5" customHeight="1" x14ac:dyDescent="0.15">
      <c r="A16" s="2458" t="s">
        <v>414</v>
      </c>
      <c r="B16" s="2459"/>
      <c r="C16" s="2459"/>
      <c r="D16" s="636">
        <v>64586</v>
      </c>
      <c r="E16" s="934">
        <v>-2.4940366556961262</v>
      </c>
      <c r="F16" s="1002">
        <v>-4</v>
      </c>
      <c r="G16" s="1124" t="s">
        <v>98</v>
      </c>
      <c r="H16" s="637">
        <v>12</v>
      </c>
      <c r="I16" s="637" t="s">
        <v>98</v>
      </c>
      <c r="J16" s="638">
        <v>1512</v>
      </c>
    </row>
    <row r="17" spans="2:10" ht="12.6" customHeight="1" x14ac:dyDescent="0.15">
      <c r="J17" s="931"/>
    </row>
    <row r="18" spans="2:10" x14ac:dyDescent="0.15">
      <c r="B18" s="613"/>
    </row>
  </sheetData>
  <mergeCells count="18">
    <mergeCell ref="A4:C5"/>
    <mergeCell ref="D4:D5"/>
    <mergeCell ref="E4:E5"/>
    <mergeCell ref="G4:I4"/>
    <mergeCell ref="A6:C6"/>
    <mergeCell ref="F4:F5"/>
    <mergeCell ref="A7:A10"/>
    <mergeCell ref="B7:C7"/>
    <mergeCell ref="B8:C8"/>
    <mergeCell ref="B9:C9"/>
    <mergeCell ref="B10:C10"/>
    <mergeCell ref="A16:C16"/>
    <mergeCell ref="A11:A13"/>
    <mergeCell ref="B11:C11"/>
    <mergeCell ref="B12:C12"/>
    <mergeCell ref="A14:A15"/>
    <mergeCell ref="B14:C14"/>
    <mergeCell ref="B15:C15"/>
  </mergeCell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zoomScaleNormal="100" zoomScaleSheetLayoutView="100" workbookViewId="0">
      <selection activeCell="R29" sqref="R29"/>
    </sheetView>
  </sheetViews>
  <sheetFormatPr defaultRowHeight="13.5" x14ac:dyDescent="0.15"/>
  <cols>
    <col min="1" max="1" width="2.625" style="9" customWidth="1"/>
    <col min="2" max="2" width="8.625" style="9" customWidth="1"/>
    <col min="3" max="3" width="4.625" style="9" customWidth="1"/>
    <col min="4" max="4" width="7.125" style="9" customWidth="1"/>
    <col min="5" max="5" width="8.625" style="9" customWidth="1"/>
    <col min="6" max="6" width="4.625" style="9" customWidth="1"/>
    <col min="7" max="7" width="10.5" style="9" customWidth="1"/>
    <col min="8" max="8" width="6.125" style="9" customWidth="1"/>
    <col min="9" max="9" width="10.625" style="9" customWidth="1"/>
    <col min="10" max="12" width="5.125" style="9" customWidth="1"/>
    <col min="13" max="13" width="6.25" style="9" customWidth="1"/>
    <col min="14" max="14" width="5.125" style="9" customWidth="1"/>
    <col min="15" max="15" width="8.75" style="9" customWidth="1"/>
    <col min="16" max="16" width="2.125" style="9" customWidth="1"/>
    <col min="17" max="256" width="9" style="9"/>
    <col min="257" max="257" width="2.625" style="9" customWidth="1"/>
    <col min="258" max="258" width="8.625" style="9" customWidth="1"/>
    <col min="259" max="259" width="4.625" style="9" customWidth="1"/>
    <col min="260" max="260" width="7.125" style="9" customWidth="1"/>
    <col min="261" max="261" width="8.625" style="9" customWidth="1"/>
    <col min="262" max="262" width="4.625" style="9" customWidth="1"/>
    <col min="263" max="263" width="10.5" style="9" customWidth="1"/>
    <col min="264" max="264" width="6.125" style="9" customWidth="1"/>
    <col min="265" max="265" width="10.625" style="9" customWidth="1"/>
    <col min="266" max="268" width="5.125" style="9" customWidth="1"/>
    <col min="269" max="269" width="6.25" style="9" customWidth="1"/>
    <col min="270" max="270" width="5.125" style="9" customWidth="1"/>
    <col min="271" max="271" width="8.75" style="9" customWidth="1"/>
    <col min="272" max="272" width="2.125" style="9" customWidth="1"/>
    <col min="273" max="512" width="9" style="9"/>
    <col min="513" max="513" width="2.625" style="9" customWidth="1"/>
    <col min="514" max="514" width="8.625" style="9" customWidth="1"/>
    <col min="515" max="515" width="4.625" style="9" customWidth="1"/>
    <col min="516" max="516" width="7.125" style="9" customWidth="1"/>
    <col min="517" max="517" width="8.625" style="9" customWidth="1"/>
    <col min="518" max="518" width="4.625" style="9" customWidth="1"/>
    <col min="519" max="519" width="10.5" style="9" customWidth="1"/>
    <col min="520" max="520" width="6.125" style="9" customWidth="1"/>
    <col min="521" max="521" width="10.625" style="9" customWidth="1"/>
    <col min="522" max="524" width="5.125" style="9" customWidth="1"/>
    <col min="525" max="525" width="6.25" style="9" customWidth="1"/>
    <col min="526" max="526" width="5.125" style="9" customWidth="1"/>
    <col min="527" max="527" width="8.75" style="9" customWidth="1"/>
    <col min="528" max="528" width="2.125" style="9" customWidth="1"/>
    <col min="529" max="768" width="9" style="9"/>
    <col min="769" max="769" width="2.625" style="9" customWidth="1"/>
    <col min="770" max="770" width="8.625" style="9" customWidth="1"/>
    <col min="771" max="771" width="4.625" style="9" customWidth="1"/>
    <col min="772" max="772" width="7.125" style="9" customWidth="1"/>
    <col min="773" max="773" width="8.625" style="9" customWidth="1"/>
    <col min="774" max="774" width="4.625" style="9" customWidth="1"/>
    <col min="775" max="775" width="10.5" style="9" customWidth="1"/>
    <col min="776" max="776" width="6.125" style="9" customWidth="1"/>
    <col min="777" max="777" width="10.625" style="9" customWidth="1"/>
    <col min="778" max="780" width="5.125" style="9" customWidth="1"/>
    <col min="781" max="781" width="6.25" style="9" customWidth="1"/>
    <col min="782" max="782" width="5.125" style="9" customWidth="1"/>
    <col min="783" max="783" width="8.75" style="9" customWidth="1"/>
    <col min="784" max="784" width="2.125" style="9" customWidth="1"/>
    <col min="785" max="1024" width="9" style="9"/>
    <col min="1025" max="1025" width="2.625" style="9" customWidth="1"/>
    <col min="1026" max="1026" width="8.625" style="9" customWidth="1"/>
    <col min="1027" max="1027" width="4.625" style="9" customWidth="1"/>
    <col min="1028" max="1028" width="7.125" style="9" customWidth="1"/>
    <col min="1029" max="1029" width="8.625" style="9" customWidth="1"/>
    <col min="1030" max="1030" width="4.625" style="9" customWidth="1"/>
    <col min="1031" max="1031" width="10.5" style="9" customWidth="1"/>
    <col min="1032" max="1032" width="6.125" style="9" customWidth="1"/>
    <col min="1033" max="1033" width="10.625" style="9" customWidth="1"/>
    <col min="1034" max="1036" width="5.125" style="9" customWidth="1"/>
    <col min="1037" max="1037" width="6.25" style="9" customWidth="1"/>
    <col min="1038" max="1038" width="5.125" style="9" customWidth="1"/>
    <col min="1039" max="1039" width="8.75" style="9" customWidth="1"/>
    <col min="1040" max="1040" width="2.125" style="9" customWidth="1"/>
    <col min="1041" max="1280" width="9" style="9"/>
    <col min="1281" max="1281" width="2.625" style="9" customWidth="1"/>
    <col min="1282" max="1282" width="8.625" style="9" customWidth="1"/>
    <col min="1283" max="1283" width="4.625" style="9" customWidth="1"/>
    <col min="1284" max="1284" width="7.125" style="9" customWidth="1"/>
    <col min="1285" max="1285" width="8.625" style="9" customWidth="1"/>
    <col min="1286" max="1286" width="4.625" style="9" customWidth="1"/>
    <col min="1287" max="1287" width="10.5" style="9" customWidth="1"/>
    <col min="1288" max="1288" width="6.125" style="9" customWidth="1"/>
    <col min="1289" max="1289" width="10.625" style="9" customWidth="1"/>
    <col min="1290" max="1292" width="5.125" style="9" customWidth="1"/>
    <col min="1293" max="1293" width="6.25" style="9" customWidth="1"/>
    <col min="1294" max="1294" width="5.125" style="9" customWidth="1"/>
    <col min="1295" max="1295" width="8.75" style="9" customWidth="1"/>
    <col min="1296" max="1296" width="2.125" style="9" customWidth="1"/>
    <col min="1297" max="1536" width="9" style="9"/>
    <col min="1537" max="1537" width="2.625" style="9" customWidth="1"/>
    <col min="1538" max="1538" width="8.625" style="9" customWidth="1"/>
    <col min="1539" max="1539" width="4.625" style="9" customWidth="1"/>
    <col min="1540" max="1540" width="7.125" style="9" customWidth="1"/>
    <col min="1541" max="1541" width="8.625" style="9" customWidth="1"/>
    <col min="1542" max="1542" width="4.625" style="9" customWidth="1"/>
    <col min="1543" max="1543" width="10.5" style="9" customWidth="1"/>
    <col min="1544" max="1544" width="6.125" style="9" customWidth="1"/>
    <col min="1545" max="1545" width="10.625" style="9" customWidth="1"/>
    <col min="1546" max="1548" width="5.125" style="9" customWidth="1"/>
    <col min="1549" max="1549" width="6.25" style="9" customWidth="1"/>
    <col min="1550" max="1550" width="5.125" style="9" customWidth="1"/>
    <col min="1551" max="1551" width="8.75" style="9" customWidth="1"/>
    <col min="1552" max="1552" width="2.125" style="9" customWidth="1"/>
    <col min="1553" max="1792" width="9" style="9"/>
    <col min="1793" max="1793" width="2.625" style="9" customWidth="1"/>
    <col min="1794" max="1794" width="8.625" style="9" customWidth="1"/>
    <col min="1795" max="1795" width="4.625" style="9" customWidth="1"/>
    <col min="1796" max="1796" width="7.125" style="9" customWidth="1"/>
    <col min="1797" max="1797" width="8.625" style="9" customWidth="1"/>
    <col min="1798" max="1798" width="4.625" style="9" customWidth="1"/>
    <col min="1799" max="1799" width="10.5" style="9" customWidth="1"/>
    <col min="1800" max="1800" width="6.125" style="9" customWidth="1"/>
    <col min="1801" max="1801" width="10.625" style="9" customWidth="1"/>
    <col min="1802" max="1804" width="5.125" style="9" customWidth="1"/>
    <col min="1805" max="1805" width="6.25" style="9" customWidth="1"/>
    <col min="1806" max="1806" width="5.125" style="9" customWidth="1"/>
    <col min="1807" max="1807" width="8.75" style="9" customWidth="1"/>
    <col min="1808" max="1808" width="2.125" style="9" customWidth="1"/>
    <col min="1809" max="2048" width="9" style="9"/>
    <col min="2049" max="2049" width="2.625" style="9" customWidth="1"/>
    <col min="2050" max="2050" width="8.625" style="9" customWidth="1"/>
    <col min="2051" max="2051" width="4.625" style="9" customWidth="1"/>
    <col min="2052" max="2052" width="7.125" style="9" customWidth="1"/>
    <col min="2053" max="2053" width="8.625" style="9" customWidth="1"/>
    <col min="2054" max="2054" width="4.625" style="9" customWidth="1"/>
    <col min="2055" max="2055" width="10.5" style="9" customWidth="1"/>
    <col min="2056" max="2056" width="6.125" style="9" customWidth="1"/>
    <col min="2057" max="2057" width="10.625" style="9" customWidth="1"/>
    <col min="2058" max="2060" width="5.125" style="9" customWidth="1"/>
    <col min="2061" max="2061" width="6.25" style="9" customWidth="1"/>
    <col min="2062" max="2062" width="5.125" style="9" customWidth="1"/>
    <col min="2063" max="2063" width="8.75" style="9" customWidth="1"/>
    <col min="2064" max="2064" width="2.125" style="9" customWidth="1"/>
    <col min="2065" max="2304" width="9" style="9"/>
    <col min="2305" max="2305" width="2.625" style="9" customWidth="1"/>
    <col min="2306" max="2306" width="8.625" style="9" customWidth="1"/>
    <col min="2307" max="2307" width="4.625" style="9" customWidth="1"/>
    <col min="2308" max="2308" width="7.125" style="9" customWidth="1"/>
    <col min="2309" max="2309" width="8.625" style="9" customWidth="1"/>
    <col min="2310" max="2310" width="4.625" style="9" customWidth="1"/>
    <col min="2311" max="2311" width="10.5" style="9" customWidth="1"/>
    <col min="2312" max="2312" width="6.125" style="9" customWidth="1"/>
    <col min="2313" max="2313" width="10.625" style="9" customWidth="1"/>
    <col min="2314" max="2316" width="5.125" style="9" customWidth="1"/>
    <col min="2317" max="2317" width="6.25" style="9" customWidth="1"/>
    <col min="2318" max="2318" width="5.125" style="9" customWidth="1"/>
    <col min="2319" max="2319" width="8.75" style="9" customWidth="1"/>
    <col min="2320" max="2320" width="2.125" style="9" customWidth="1"/>
    <col min="2321" max="2560" width="9" style="9"/>
    <col min="2561" max="2561" width="2.625" style="9" customWidth="1"/>
    <col min="2562" max="2562" width="8.625" style="9" customWidth="1"/>
    <col min="2563" max="2563" width="4.625" style="9" customWidth="1"/>
    <col min="2564" max="2564" width="7.125" style="9" customWidth="1"/>
    <col min="2565" max="2565" width="8.625" style="9" customWidth="1"/>
    <col min="2566" max="2566" width="4.625" style="9" customWidth="1"/>
    <col min="2567" max="2567" width="10.5" style="9" customWidth="1"/>
    <col min="2568" max="2568" width="6.125" style="9" customWidth="1"/>
    <col min="2569" max="2569" width="10.625" style="9" customWidth="1"/>
    <col min="2570" max="2572" width="5.125" style="9" customWidth="1"/>
    <col min="2573" max="2573" width="6.25" style="9" customWidth="1"/>
    <col min="2574" max="2574" width="5.125" style="9" customWidth="1"/>
    <col min="2575" max="2575" width="8.75" style="9" customWidth="1"/>
    <col min="2576" max="2576" width="2.125" style="9" customWidth="1"/>
    <col min="2577" max="2816" width="9" style="9"/>
    <col min="2817" max="2817" width="2.625" style="9" customWidth="1"/>
    <col min="2818" max="2818" width="8.625" style="9" customWidth="1"/>
    <col min="2819" max="2819" width="4.625" style="9" customWidth="1"/>
    <col min="2820" max="2820" width="7.125" style="9" customWidth="1"/>
    <col min="2821" max="2821" width="8.625" style="9" customWidth="1"/>
    <col min="2822" max="2822" width="4.625" style="9" customWidth="1"/>
    <col min="2823" max="2823" width="10.5" style="9" customWidth="1"/>
    <col min="2824" max="2824" width="6.125" style="9" customWidth="1"/>
    <col min="2825" max="2825" width="10.625" style="9" customWidth="1"/>
    <col min="2826" max="2828" width="5.125" style="9" customWidth="1"/>
    <col min="2829" max="2829" width="6.25" style="9" customWidth="1"/>
    <col min="2830" max="2830" width="5.125" style="9" customWidth="1"/>
    <col min="2831" max="2831" width="8.75" style="9" customWidth="1"/>
    <col min="2832" max="2832" width="2.125" style="9" customWidth="1"/>
    <col min="2833" max="3072" width="9" style="9"/>
    <col min="3073" max="3073" width="2.625" style="9" customWidth="1"/>
    <col min="3074" max="3074" width="8.625" style="9" customWidth="1"/>
    <col min="3075" max="3075" width="4.625" style="9" customWidth="1"/>
    <col min="3076" max="3076" width="7.125" style="9" customWidth="1"/>
    <col min="3077" max="3077" width="8.625" style="9" customWidth="1"/>
    <col min="3078" max="3078" width="4.625" style="9" customWidth="1"/>
    <col min="3079" max="3079" width="10.5" style="9" customWidth="1"/>
    <col min="3080" max="3080" width="6.125" style="9" customWidth="1"/>
    <col min="3081" max="3081" width="10.625" style="9" customWidth="1"/>
    <col min="3082" max="3084" width="5.125" style="9" customWidth="1"/>
    <col min="3085" max="3085" width="6.25" style="9" customWidth="1"/>
    <col min="3086" max="3086" width="5.125" style="9" customWidth="1"/>
    <col min="3087" max="3087" width="8.75" style="9" customWidth="1"/>
    <col min="3088" max="3088" width="2.125" style="9" customWidth="1"/>
    <col min="3089" max="3328" width="9" style="9"/>
    <col min="3329" max="3329" width="2.625" style="9" customWidth="1"/>
    <col min="3330" max="3330" width="8.625" style="9" customWidth="1"/>
    <col min="3331" max="3331" width="4.625" style="9" customWidth="1"/>
    <col min="3332" max="3332" width="7.125" style="9" customWidth="1"/>
    <col min="3333" max="3333" width="8.625" style="9" customWidth="1"/>
    <col min="3334" max="3334" width="4.625" style="9" customWidth="1"/>
    <col min="3335" max="3335" width="10.5" style="9" customWidth="1"/>
    <col min="3336" max="3336" width="6.125" style="9" customWidth="1"/>
    <col min="3337" max="3337" width="10.625" style="9" customWidth="1"/>
    <col min="3338" max="3340" width="5.125" style="9" customWidth="1"/>
    <col min="3341" max="3341" width="6.25" style="9" customWidth="1"/>
    <col min="3342" max="3342" width="5.125" style="9" customWidth="1"/>
    <col min="3343" max="3343" width="8.75" style="9" customWidth="1"/>
    <col min="3344" max="3344" width="2.125" style="9" customWidth="1"/>
    <col min="3345" max="3584" width="9" style="9"/>
    <col min="3585" max="3585" width="2.625" style="9" customWidth="1"/>
    <col min="3586" max="3586" width="8.625" style="9" customWidth="1"/>
    <col min="3587" max="3587" width="4.625" style="9" customWidth="1"/>
    <col min="3588" max="3588" width="7.125" style="9" customWidth="1"/>
    <col min="3589" max="3589" width="8.625" style="9" customWidth="1"/>
    <col min="3590" max="3590" width="4.625" style="9" customWidth="1"/>
    <col min="3591" max="3591" width="10.5" style="9" customWidth="1"/>
    <col min="3592" max="3592" width="6.125" style="9" customWidth="1"/>
    <col min="3593" max="3593" width="10.625" style="9" customWidth="1"/>
    <col min="3594" max="3596" width="5.125" style="9" customWidth="1"/>
    <col min="3597" max="3597" width="6.25" style="9" customWidth="1"/>
    <col min="3598" max="3598" width="5.125" style="9" customWidth="1"/>
    <col min="3599" max="3599" width="8.75" style="9" customWidth="1"/>
    <col min="3600" max="3600" width="2.125" style="9" customWidth="1"/>
    <col min="3601" max="3840" width="9" style="9"/>
    <col min="3841" max="3841" width="2.625" style="9" customWidth="1"/>
    <col min="3842" max="3842" width="8.625" style="9" customWidth="1"/>
    <col min="3843" max="3843" width="4.625" style="9" customWidth="1"/>
    <col min="3844" max="3844" width="7.125" style="9" customWidth="1"/>
    <col min="3845" max="3845" width="8.625" style="9" customWidth="1"/>
    <col min="3846" max="3846" width="4.625" style="9" customWidth="1"/>
    <col min="3847" max="3847" width="10.5" style="9" customWidth="1"/>
    <col min="3848" max="3848" width="6.125" style="9" customWidth="1"/>
    <col min="3849" max="3849" width="10.625" style="9" customWidth="1"/>
    <col min="3850" max="3852" width="5.125" style="9" customWidth="1"/>
    <col min="3853" max="3853" width="6.25" style="9" customWidth="1"/>
    <col min="3854" max="3854" width="5.125" style="9" customWidth="1"/>
    <col min="3855" max="3855" width="8.75" style="9" customWidth="1"/>
    <col min="3856" max="3856" width="2.125" style="9" customWidth="1"/>
    <col min="3857" max="4096" width="9" style="9"/>
    <col min="4097" max="4097" width="2.625" style="9" customWidth="1"/>
    <col min="4098" max="4098" width="8.625" style="9" customWidth="1"/>
    <col min="4099" max="4099" width="4.625" style="9" customWidth="1"/>
    <col min="4100" max="4100" width="7.125" style="9" customWidth="1"/>
    <col min="4101" max="4101" width="8.625" style="9" customWidth="1"/>
    <col min="4102" max="4102" width="4.625" style="9" customWidth="1"/>
    <col min="4103" max="4103" width="10.5" style="9" customWidth="1"/>
    <col min="4104" max="4104" width="6.125" style="9" customWidth="1"/>
    <col min="4105" max="4105" width="10.625" style="9" customWidth="1"/>
    <col min="4106" max="4108" width="5.125" style="9" customWidth="1"/>
    <col min="4109" max="4109" width="6.25" style="9" customWidth="1"/>
    <col min="4110" max="4110" width="5.125" style="9" customWidth="1"/>
    <col min="4111" max="4111" width="8.75" style="9" customWidth="1"/>
    <col min="4112" max="4112" width="2.125" style="9" customWidth="1"/>
    <col min="4113" max="4352" width="9" style="9"/>
    <col min="4353" max="4353" width="2.625" style="9" customWidth="1"/>
    <col min="4354" max="4354" width="8.625" style="9" customWidth="1"/>
    <col min="4355" max="4355" width="4.625" style="9" customWidth="1"/>
    <col min="4356" max="4356" width="7.125" style="9" customWidth="1"/>
    <col min="4357" max="4357" width="8.625" style="9" customWidth="1"/>
    <col min="4358" max="4358" width="4.625" style="9" customWidth="1"/>
    <col min="4359" max="4359" width="10.5" style="9" customWidth="1"/>
    <col min="4360" max="4360" width="6.125" style="9" customWidth="1"/>
    <col min="4361" max="4361" width="10.625" style="9" customWidth="1"/>
    <col min="4362" max="4364" width="5.125" style="9" customWidth="1"/>
    <col min="4365" max="4365" width="6.25" style="9" customWidth="1"/>
    <col min="4366" max="4366" width="5.125" style="9" customWidth="1"/>
    <col min="4367" max="4367" width="8.75" style="9" customWidth="1"/>
    <col min="4368" max="4368" width="2.125" style="9" customWidth="1"/>
    <col min="4369" max="4608" width="9" style="9"/>
    <col min="4609" max="4609" width="2.625" style="9" customWidth="1"/>
    <col min="4610" max="4610" width="8.625" style="9" customWidth="1"/>
    <col min="4611" max="4611" width="4.625" style="9" customWidth="1"/>
    <col min="4612" max="4612" width="7.125" style="9" customWidth="1"/>
    <col min="4613" max="4613" width="8.625" style="9" customWidth="1"/>
    <col min="4614" max="4614" width="4.625" style="9" customWidth="1"/>
    <col min="4615" max="4615" width="10.5" style="9" customWidth="1"/>
    <col min="4616" max="4616" width="6.125" style="9" customWidth="1"/>
    <col min="4617" max="4617" width="10.625" style="9" customWidth="1"/>
    <col min="4618" max="4620" width="5.125" style="9" customWidth="1"/>
    <col min="4621" max="4621" width="6.25" style="9" customWidth="1"/>
    <col min="4622" max="4622" width="5.125" style="9" customWidth="1"/>
    <col min="4623" max="4623" width="8.75" style="9" customWidth="1"/>
    <col min="4624" max="4624" width="2.125" style="9" customWidth="1"/>
    <col min="4625" max="4864" width="9" style="9"/>
    <col min="4865" max="4865" width="2.625" style="9" customWidth="1"/>
    <col min="4866" max="4866" width="8.625" style="9" customWidth="1"/>
    <col min="4867" max="4867" width="4.625" style="9" customWidth="1"/>
    <col min="4868" max="4868" width="7.125" style="9" customWidth="1"/>
    <col min="4869" max="4869" width="8.625" style="9" customWidth="1"/>
    <col min="4870" max="4870" width="4.625" style="9" customWidth="1"/>
    <col min="4871" max="4871" width="10.5" style="9" customWidth="1"/>
    <col min="4872" max="4872" width="6.125" style="9" customWidth="1"/>
    <col min="4873" max="4873" width="10.625" style="9" customWidth="1"/>
    <col min="4874" max="4876" width="5.125" style="9" customWidth="1"/>
    <col min="4877" max="4877" width="6.25" style="9" customWidth="1"/>
    <col min="4878" max="4878" width="5.125" style="9" customWidth="1"/>
    <col min="4879" max="4879" width="8.75" style="9" customWidth="1"/>
    <col min="4880" max="4880" width="2.125" style="9" customWidth="1"/>
    <col min="4881" max="5120" width="9" style="9"/>
    <col min="5121" max="5121" width="2.625" style="9" customWidth="1"/>
    <col min="5122" max="5122" width="8.625" style="9" customWidth="1"/>
    <col min="5123" max="5123" width="4.625" style="9" customWidth="1"/>
    <col min="5124" max="5124" width="7.125" style="9" customWidth="1"/>
    <col min="5125" max="5125" width="8.625" style="9" customWidth="1"/>
    <col min="5126" max="5126" width="4.625" style="9" customWidth="1"/>
    <col min="5127" max="5127" width="10.5" style="9" customWidth="1"/>
    <col min="5128" max="5128" width="6.125" style="9" customWidth="1"/>
    <col min="5129" max="5129" width="10.625" style="9" customWidth="1"/>
    <col min="5130" max="5132" width="5.125" style="9" customWidth="1"/>
    <col min="5133" max="5133" width="6.25" style="9" customWidth="1"/>
    <col min="5134" max="5134" width="5.125" style="9" customWidth="1"/>
    <col min="5135" max="5135" width="8.75" style="9" customWidth="1"/>
    <col min="5136" max="5136" width="2.125" style="9" customWidth="1"/>
    <col min="5137" max="5376" width="9" style="9"/>
    <col min="5377" max="5377" width="2.625" style="9" customWidth="1"/>
    <col min="5378" max="5378" width="8.625" style="9" customWidth="1"/>
    <col min="5379" max="5379" width="4.625" style="9" customWidth="1"/>
    <col min="5380" max="5380" width="7.125" style="9" customWidth="1"/>
    <col min="5381" max="5381" width="8.625" style="9" customWidth="1"/>
    <col min="5382" max="5382" width="4.625" style="9" customWidth="1"/>
    <col min="5383" max="5383" width="10.5" style="9" customWidth="1"/>
    <col min="5384" max="5384" width="6.125" style="9" customWidth="1"/>
    <col min="5385" max="5385" width="10.625" style="9" customWidth="1"/>
    <col min="5386" max="5388" width="5.125" style="9" customWidth="1"/>
    <col min="5389" max="5389" width="6.25" style="9" customWidth="1"/>
    <col min="5390" max="5390" width="5.125" style="9" customWidth="1"/>
    <col min="5391" max="5391" width="8.75" style="9" customWidth="1"/>
    <col min="5392" max="5392" width="2.125" style="9" customWidth="1"/>
    <col min="5393" max="5632" width="9" style="9"/>
    <col min="5633" max="5633" width="2.625" style="9" customWidth="1"/>
    <col min="5634" max="5634" width="8.625" style="9" customWidth="1"/>
    <col min="5635" max="5635" width="4.625" style="9" customWidth="1"/>
    <col min="5636" max="5636" width="7.125" style="9" customWidth="1"/>
    <col min="5637" max="5637" width="8.625" style="9" customWidth="1"/>
    <col min="5638" max="5638" width="4.625" style="9" customWidth="1"/>
    <col min="5639" max="5639" width="10.5" style="9" customWidth="1"/>
    <col min="5640" max="5640" width="6.125" style="9" customWidth="1"/>
    <col min="5641" max="5641" width="10.625" style="9" customWidth="1"/>
    <col min="5642" max="5644" width="5.125" style="9" customWidth="1"/>
    <col min="5645" max="5645" width="6.25" style="9" customWidth="1"/>
    <col min="5646" max="5646" width="5.125" style="9" customWidth="1"/>
    <col min="5647" max="5647" width="8.75" style="9" customWidth="1"/>
    <col min="5648" max="5648" width="2.125" style="9" customWidth="1"/>
    <col min="5649" max="5888" width="9" style="9"/>
    <col min="5889" max="5889" width="2.625" style="9" customWidth="1"/>
    <col min="5890" max="5890" width="8.625" style="9" customWidth="1"/>
    <col min="5891" max="5891" width="4.625" style="9" customWidth="1"/>
    <col min="5892" max="5892" width="7.125" style="9" customWidth="1"/>
    <col min="5893" max="5893" width="8.625" style="9" customWidth="1"/>
    <col min="5894" max="5894" width="4.625" style="9" customWidth="1"/>
    <col min="5895" max="5895" width="10.5" style="9" customWidth="1"/>
    <col min="5896" max="5896" width="6.125" style="9" customWidth="1"/>
    <col min="5897" max="5897" width="10.625" style="9" customWidth="1"/>
    <col min="5898" max="5900" width="5.125" style="9" customWidth="1"/>
    <col min="5901" max="5901" width="6.25" style="9" customWidth="1"/>
    <col min="5902" max="5902" width="5.125" style="9" customWidth="1"/>
    <col min="5903" max="5903" width="8.75" style="9" customWidth="1"/>
    <col min="5904" max="5904" width="2.125" style="9" customWidth="1"/>
    <col min="5905" max="6144" width="9" style="9"/>
    <col min="6145" max="6145" width="2.625" style="9" customWidth="1"/>
    <col min="6146" max="6146" width="8.625" style="9" customWidth="1"/>
    <col min="6147" max="6147" width="4.625" style="9" customWidth="1"/>
    <col min="6148" max="6148" width="7.125" style="9" customWidth="1"/>
    <col min="6149" max="6149" width="8.625" style="9" customWidth="1"/>
    <col min="6150" max="6150" width="4.625" style="9" customWidth="1"/>
    <col min="6151" max="6151" width="10.5" style="9" customWidth="1"/>
    <col min="6152" max="6152" width="6.125" style="9" customWidth="1"/>
    <col min="6153" max="6153" width="10.625" style="9" customWidth="1"/>
    <col min="6154" max="6156" width="5.125" style="9" customWidth="1"/>
    <col min="6157" max="6157" width="6.25" style="9" customWidth="1"/>
    <col min="6158" max="6158" width="5.125" style="9" customWidth="1"/>
    <col min="6159" max="6159" width="8.75" style="9" customWidth="1"/>
    <col min="6160" max="6160" width="2.125" style="9" customWidth="1"/>
    <col min="6161" max="6400" width="9" style="9"/>
    <col min="6401" max="6401" width="2.625" style="9" customWidth="1"/>
    <col min="6402" max="6402" width="8.625" style="9" customWidth="1"/>
    <col min="6403" max="6403" width="4.625" style="9" customWidth="1"/>
    <col min="6404" max="6404" width="7.125" style="9" customWidth="1"/>
    <col min="6405" max="6405" width="8.625" style="9" customWidth="1"/>
    <col min="6406" max="6406" width="4.625" style="9" customWidth="1"/>
    <col min="6407" max="6407" width="10.5" style="9" customWidth="1"/>
    <col min="6408" max="6408" width="6.125" style="9" customWidth="1"/>
    <col min="6409" max="6409" width="10.625" style="9" customWidth="1"/>
    <col min="6410" max="6412" width="5.125" style="9" customWidth="1"/>
    <col min="6413" max="6413" width="6.25" style="9" customWidth="1"/>
    <col min="6414" max="6414" width="5.125" style="9" customWidth="1"/>
    <col min="6415" max="6415" width="8.75" style="9" customWidth="1"/>
    <col min="6416" max="6416" width="2.125" style="9" customWidth="1"/>
    <col min="6417" max="6656" width="9" style="9"/>
    <col min="6657" max="6657" width="2.625" style="9" customWidth="1"/>
    <col min="6658" max="6658" width="8.625" style="9" customWidth="1"/>
    <col min="6659" max="6659" width="4.625" style="9" customWidth="1"/>
    <col min="6660" max="6660" width="7.125" style="9" customWidth="1"/>
    <col min="6661" max="6661" width="8.625" style="9" customWidth="1"/>
    <col min="6662" max="6662" width="4.625" style="9" customWidth="1"/>
    <col min="6663" max="6663" width="10.5" style="9" customWidth="1"/>
    <col min="6664" max="6664" width="6.125" style="9" customWidth="1"/>
    <col min="6665" max="6665" width="10.625" style="9" customWidth="1"/>
    <col min="6666" max="6668" width="5.125" style="9" customWidth="1"/>
    <col min="6669" max="6669" width="6.25" style="9" customWidth="1"/>
    <col min="6670" max="6670" width="5.125" style="9" customWidth="1"/>
    <col min="6671" max="6671" width="8.75" style="9" customWidth="1"/>
    <col min="6672" max="6672" width="2.125" style="9" customWidth="1"/>
    <col min="6673" max="6912" width="9" style="9"/>
    <col min="6913" max="6913" width="2.625" style="9" customWidth="1"/>
    <col min="6914" max="6914" width="8.625" style="9" customWidth="1"/>
    <col min="6915" max="6915" width="4.625" style="9" customWidth="1"/>
    <col min="6916" max="6916" width="7.125" style="9" customWidth="1"/>
    <col min="6917" max="6917" width="8.625" style="9" customWidth="1"/>
    <col min="6918" max="6918" width="4.625" style="9" customWidth="1"/>
    <col min="6919" max="6919" width="10.5" style="9" customWidth="1"/>
    <col min="6920" max="6920" width="6.125" style="9" customWidth="1"/>
    <col min="6921" max="6921" width="10.625" style="9" customWidth="1"/>
    <col min="6922" max="6924" width="5.125" style="9" customWidth="1"/>
    <col min="6925" max="6925" width="6.25" style="9" customWidth="1"/>
    <col min="6926" max="6926" width="5.125" style="9" customWidth="1"/>
    <col min="6927" max="6927" width="8.75" style="9" customWidth="1"/>
    <col min="6928" max="6928" width="2.125" style="9" customWidth="1"/>
    <col min="6929" max="7168" width="9" style="9"/>
    <col min="7169" max="7169" width="2.625" style="9" customWidth="1"/>
    <col min="7170" max="7170" width="8.625" style="9" customWidth="1"/>
    <col min="7171" max="7171" width="4.625" style="9" customWidth="1"/>
    <col min="7172" max="7172" width="7.125" style="9" customWidth="1"/>
    <col min="7173" max="7173" width="8.625" style="9" customWidth="1"/>
    <col min="7174" max="7174" width="4.625" style="9" customWidth="1"/>
    <col min="7175" max="7175" width="10.5" style="9" customWidth="1"/>
    <col min="7176" max="7176" width="6.125" style="9" customWidth="1"/>
    <col min="7177" max="7177" width="10.625" style="9" customWidth="1"/>
    <col min="7178" max="7180" width="5.125" style="9" customWidth="1"/>
    <col min="7181" max="7181" width="6.25" style="9" customWidth="1"/>
    <col min="7182" max="7182" width="5.125" style="9" customWidth="1"/>
    <col min="7183" max="7183" width="8.75" style="9" customWidth="1"/>
    <col min="7184" max="7184" width="2.125" style="9" customWidth="1"/>
    <col min="7185" max="7424" width="9" style="9"/>
    <col min="7425" max="7425" width="2.625" style="9" customWidth="1"/>
    <col min="7426" max="7426" width="8.625" style="9" customWidth="1"/>
    <col min="7427" max="7427" width="4.625" style="9" customWidth="1"/>
    <col min="7428" max="7428" width="7.125" style="9" customWidth="1"/>
    <col min="7429" max="7429" width="8.625" style="9" customWidth="1"/>
    <col min="7430" max="7430" width="4.625" style="9" customWidth="1"/>
    <col min="7431" max="7431" width="10.5" style="9" customWidth="1"/>
    <col min="7432" max="7432" width="6.125" style="9" customWidth="1"/>
    <col min="7433" max="7433" width="10.625" style="9" customWidth="1"/>
    <col min="7434" max="7436" width="5.125" style="9" customWidth="1"/>
    <col min="7437" max="7437" width="6.25" style="9" customWidth="1"/>
    <col min="7438" max="7438" width="5.125" style="9" customWidth="1"/>
    <col min="7439" max="7439" width="8.75" style="9" customWidth="1"/>
    <col min="7440" max="7440" width="2.125" style="9" customWidth="1"/>
    <col min="7441" max="7680" width="9" style="9"/>
    <col min="7681" max="7681" width="2.625" style="9" customWidth="1"/>
    <col min="7682" max="7682" width="8.625" style="9" customWidth="1"/>
    <col min="7683" max="7683" width="4.625" style="9" customWidth="1"/>
    <col min="7684" max="7684" width="7.125" style="9" customWidth="1"/>
    <col min="7685" max="7685" width="8.625" style="9" customWidth="1"/>
    <col min="7686" max="7686" width="4.625" style="9" customWidth="1"/>
    <col min="7687" max="7687" width="10.5" style="9" customWidth="1"/>
    <col min="7688" max="7688" width="6.125" style="9" customWidth="1"/>
    <col min="7689" max="7689" width="10.625" style="9" customWidth="1"/>
    <col min="7690" max="7692" width="5.125" style="9" customWidth="1"/>
    <col min="7693" max="7693" width="6.25" style="9" customWidth="1"/>
    <col min="7694" max="7694" width="5.125" style="9" customWidth="1"/>
    <col min="7695" max="7695" width="8.75" style="9" customWidth="1"/>
    <col min="7696" max="7696" width="2.125" style="9" customWidth="1"/>
    <col min="7697" max="7936" width="9" style="9"/>
    <col min="7937" max="7937" width="2.625" style="9" customWidth="1"/>
    <col min="7938" max="7938" width="8.625" style="9" customWidth="1"/>
    <col min="7939" max="7939" width="4.625" style="9" customWidth="1"/>
    <col min="7940" max="7940" width="7.125" style="9" customWidth="1"/>
    <col min="7941" max="7941" width="8.625" style="9" customWidth="1"/>
    <col min="7942" max="7942" width="4.625" style="9" customWidth="1"/>
    <col min="7943" max="7943" width="10.5" style="9" customWidth="1"/>
    <col min="7944" max="7944" width="6.125" style="9" customWidth="1"/>
    <col min="7945" max="7945" width="10.625" style="9" customWidth="1"/>
    <col min="7946" max="7948" width="5.125" style="9" customWidth="1"/>
    <col min="7949" max="7949" width="6.25" style="9" customWidth="1"/>
    <col min="7950" max="7950" width="5.125" style="9" customWidth="1"/>
    <col min="7951" max="7951" width="8.75" style="9" customWidth="1"/>
    <col min="7952" max="7952" width="2.125" style="9" customWidth="1"/>
    <col min="7953" max="8192" width="9" style="9"/>
    <col min="8193" max="8193" width="2.625" style="9" customWidth="1"/>
    <col min="8194" max="8194" width="8.625" style="9" customWidth="1"/>
    <col min="8195" max="8195" width="4.625" style="9" customWidth="1"/>
    <col min="8196" max="8196" width="7.125" style="9" customWidth="1"/>
    <col min="8197" max="8197" width="8.625" style="9" customWidth="1"/>
    <col min="8198" max="8198" width="4.625" style="9" customWidth="1"/>
    <col min="8199" max="8199" width="10.5" style="9" customWidth="1"/>
    <col min="8200" max="8200" width="6.125" style="9" customWidth="1"/>
    <col min="8201" max="8201" width="10.625" style="9" customWidth="1"/>
    <col min="8202" max="8204" width="5.125" style="9" customWidth="1"/>
    <col min="8205" max="8205" width="6.25" style="9" customWidth="1"/>
    <col min="8206" max="8206" width="5.125" style="9" customWidth="1"/>
    <col min="8207" max="8207" width="8.75" style="9" customWidth="1"/>
    <col min="8208" max="8208" width="2.125" style="9" customWidth="1"/>
    <col min="8209" max="8448" width="9" style="9"/>
    <col min="8449" max="8449" width="2.625" style="9" customWidth="1"/>
    <col min="8450" max="8450" width="8.625" style="9" customWidth="1"/>
    <col min="8451" max="8451" width="4.625" style="9" customWidth="1"/>
    <col min="8452" max="8452" width="7.125" style="9" customWidth="1"/>
    <col min="8453" max="8453" width="8.625" style="9" customWidth="1"/>
    <col min="8454" max="8454" width="4.625" style="9" customWidth="1"/>
    <col min="8455" max="8455" width="10.5" style="9" customWidth="1"/>
    <col min="8456" max="8456" width="6.125" style="9" customWidth="1"/>
    <col min="8457" max="8457" width="10.625" style="9" customWidth="1"/>
    <col min="8458" max="8460" width="5.125" style="9" customWidth="1"/>
    <col min="8461" max="8461" width="6.25" style="9" customWidth="1"/>
    <col min="8462" max="8462" width="5.125" style="9" customWidth="1"/>
    <col min="8463" max="8463" width="8.75" style="9" customWidth="1"/>
    <col min="8464" max="8464" width="2.125" style="9" customWidth="1"/>
    <col min="8465" max="8704" width="9" style="9"/>
    <col min="8705" max="8705" width="2.625" style="9" customWidth="1"/>
    <col min="8706" max="8706" width="8.625" style="9" customWidth="1"/>
    <col min="8707" max="8707" width="4.625" style="9" customWidth="1"/>
    <col min="8708" max="8708" width="7.125" style="9" customWidth="1"/>
    <col min="8709" max="8709" width="8.625" style="9" customWidth="1"/>
    <col min="8710" max="8710" width="4.625" style="9" customWidth="1"/>
    <col min="8711" max="8711" width="10.5" style="9" customWidth="1"/>
    <col min="8712" max="8712" width="6.125" style="9" customWidth="1"/>
    <col min="8713" max="8713" width="10.625" style="9" customWidth="1"/>
    <col min="8714" max="8716" width="5.125" style="9" customWidth="1"/>
    <col min="8717" max="8717" width="6.25" style="9" customWidth="1"/>
    <col min="8718" max="8718" width="5.125" style="9" customWidth="1"/>
    <col min="8719" max="8719" width="8.75" style="9" customWidth="1"/>
    <col min="8720" max="8720" width="2.125" style="9" customWidth="1"/>
    <col min="8721" max="8960" width="9" style="9"/>
    <col min="8961" max="8961" width="2.625" style="9" customWidth="1"/>
    <col min="8962" max="8962" width="8.625" style="9" customWidth="1"/>
    <col min="8963" max="8963" width="4.625" style="9" customWidth="1"/>
    <col min="8964" max="8964" width="7.125" style="9" customWidth="1"/>
    <col min="8965" max="8965" width="8.625" style="9" customWidth="1"/>
    <col min="8966" max="8966" width="4.625" style="9" customWidth="1"/>
    <col min="8967" max="8967" width="10.5" style="9" customWidth="1"/>
    <col min="8968" max="8968" width="6.125" style="9" customWidth="1"/>
    <col min="8969" max="8969" width="10.625" style="9" customWidth="1"/>
    <col min="8970" max="8972" width="5.125" style="9" customWidth="1"/>
    <col min="8973" max="8973" width="6.25" style="9" customWidth="1"/>
    <col min="8974" max="8974" width="5.125" style="9" customWidth="1"/>
    <col min="8975" max="8975" width="8.75" style="9" customWidth="1"/>
    <col min="8976" max="8976" width="2.125" style="9" customWidth="1"/>
    <col min="8977" max="9216" width="9" style="9"/>
    <col min="9217" max="9217" width="2.625" style="9" customWidth="1"/>
    <col min="9218" max="9218" width="8.625" style="9" customWidth="1"/>
    <col min="9219" max="9219" width="4.625" style="9" customWidth="1"/>
    <col min="9220" max="9220" width="7.125" style="9" customWidth="1"/>
    <col min="9221" max="9221" width="8.625" style="9" customWidth="1"/>
    <col min="9222" max="9222" width="4.625" style="9" customWidth="1"/>
    <col min="9223" max="9223" width="10.5" style="9" customWidth="1"/>
    <col min="9224" max="9224" width="6.125" style="9" customWidth="1"/>
    <col min="9225" max="9225" width="10.625" style="9" customWidth="1"/>
    <col min="9226" max="9228" width="5.125" style="9" customWidth="1"/>
    <col min="9229" max="9229" width="6.25" style="9" customWidth="1"/>
    <col min="9230" max="9230" width="5.125" style="9" customWidth="1"/>
    <col min="9231" max="9231" width="8.75" style="9" customWidth="1"/>
    <col min="9232" max="9232" width="2.125" style="9" customWidth="1"/>
    <col min="9233" max="9472" width="9" style="9"/>
    <col min="9473" max="9473" width="2.625" style="9" customWidth="1"/>
    <col min="9474" max="9474" width="8.625" style="9" customWidth="1"/>
    <col min="9475" max="9475" width="4.625" style="9" customWidth="1"/>
    <col min="9476" max="9476" width="7.125" style="9" customWidth="1"/>
    <col min="9477" max="9477" width="8.625" style="9" customWidth="1"/>
    <col min="9478" max="9478" width="4.625" style="9" customWidth="1"/>
    <col min="9479" max="9479" width="10.5" style="9" customWidth="1"/>
    <col min="9480" max="9480" width="6.125" style="9" customWidth="1"/>
    <col min="9481" max="9481" width="10.625" style="9" customWidth="1"/>
    <col min="9482" max="9484" width="5.125" style="9" customWidth="1"/>
    <col min="9485" max="9485" width="6.25" style="9" customWidth="1"/>
    <col min="9486" max="9486" width="5.125" style="9" customWidth="1"/>
    <col min="9487" max="9487" width="8.75" style="9" customWidth="1"/>
    <col min="9488" max="9488" width="2.125" style="9" customWidth="1"/>
    <col min="9489" max="9728" width="9" style="9"/>
    <col min="9729" max="9729" width="2.625" style="9" customWidth="1"/>
    <col min="9730" max="9730" width="8.625" style="9" customWidth="1"/>
    <col min="9731" max="9731" width="4.625" style="9" customWidth="1"/>
    <col min="9732" max="9732" width="7.125" style="9" customWidth="1"/>
    <col min="9733" max="9733" width="8.625" style="9" customWidth="1"/>
    <col min="9734" max="9734" width="4.625" style="9" customWidth="1"/>
    <col min="9735" max="9735" width="10.5" style="9" customWidth="1"/>
    <col min="9736" max="9736" width="6.125" style="9" customWidth="1"/>
    <col min="9737" max="9737" width="10.625" style="9" customWidth="1"/>
    <col min="9738" max="9740" width="5.125" style="9" customWidth="1"/>
    <col min="9741" max="9741" width="6.25" style="9" customWidth="1"/>
    <col min="9742" max="9742" width="5.125" style="9" customWidth="1"/>
    <col min="9743" max="9743" width="8.75" style="9" customWidth="1"/>
    <col min="9744" max="9744" width="2.125" style="9" customWidth="1"/>
    <col min="9745" max="9984" width="9" style="9"/>
    <col min="9985" max="9985" width="2.625" style="9" customWidth="1"/>
    <col min="9986" max="9986" width="8.625" style="9" customWidth="1"/>
    <col min="9987" max="9987" width="4.625" style="9" customWidth="1"/>
    <col min="9988" max="9988" width="7.125" style="9" customWidth="1"/>
    <col min="9989" max="9989" width="8.625" style="9" customWidth="1"/>
    <col min="9990" max="9990" width="4.625" style="9" customWidth="1"/>
    <col min="9991" max="9991" width="10.5" style="9" customWidth="1"/>
    <col min="9992" max="9992" width="6.125" style="9" customWidth="1"/>
    <col min="9993" max="9993" width="10.625" style="9" customWidth="1"/>
    <col min="9994" max="9996" width="5.125" style="9" customWidth="1"/>
    <col min="9997" max="9997" width="6.25" style="9" customWidth="1"/>
    <col min="9998" max="9998" width="5.125" style="9" customWidth="1"/>
    <col min="9999" max="9999" width="8.75" style="9" customWidth="1"/>
    <col min="10000" max="10000" width="2.125" style="9" customWidth="1"/>
    <col min="10001" max="10240" width="9" style="9"/>
    <col min="10241" max="10241" width="2.625" style="9" customWidth="1"/>
    <col min="10242" max="10242" width="8.625" style="9" customWidth="1"/>
    <col min="10243" max="10243" width="4.625" style="9" customWidth="1"/>
    <col min="10244" max="10244" width="7.125" style="9" customWidth="1"/>
    <col min="10245" max="10245" width="8.625" style="9" customWidth="1"/>
    <col min="10246" max="10246" width="4.625" style="9" customWidth="1"/>
    <col min="10247" max="10247" width="10.5" style="9" customWidth="1"/>
    <col min="10248" max="10248" width="6.125" style="9" customWidth="1"/>
    <col min="10249" max="10249" width="10.625" style="9" customWidth="1"/>
    <col min="10250" max="10252" width="5.125" style="9" customWidth="1"/>
    <col min="10253" max="10253" width="6.25" style="9" customWidth="1"/>
    <col min="10254" max="10254" width="5.125" style="9" customWidth="1"/>
    <col min="10255" max="10255" width="8.75" style="9" customWidth="1"/>
    <col min="10256" max="10256" width="2.125" style="9" customWidth="1"/>
    <col min="10257" max="10496" width="9" style="9"/>
    <col min="10497" max="10497" width="2.625" style="9" customWidth="1"/>
    <col min="10498" max="10498" width="8.625" style="9" customWidth="1"/>
    <col min="10499" max="10499" width="4.625" style="9" customWidth="1"/>
    <col min="10500" max="10500" width="7.125" style="9" customWidth="1"/>
    <col min="10501" max="10501" width="8.625" style="9" customWidth="1"/>
    <col min="10502" max="10502" width="4.625" style="9" customWidth="1"/>
    <col min="10503" max="10503" width="10.5" style="9" customWidth="1"/>
    <col min="10504" max="10504" width="6.125" style="9" customWidth="1"/>
    <col min="10505" max="10505" width="10.625" style="9" customWidth="1"/>
    <col min="10506" max="10508" width="5.125" style="9" customWidth="1"/>
    <col min="10509" max="10509" width="6.25" style="9" customWidth="1"/>
    <col min="10510" max="10510" width="5.125" style="9" customWidth="1"/>
    <col min="10511" max="10511" width="8.75" style="9" customWidth="1"/>
    <col min="10512" max="10512" width="2.125" style="9" customWidth="1"/>
    <col min="10513" max="10752" width="9" style="9"/>
    <col min="10753" max="10753" width="2.625" style="9" customWidth="1"/>
    <col min="10754" max="10754" width="8.625" style="9" customWidth="1"/>
    <col min="10755" max="10755" width="4.625" style="9" customWidth="1"/>
    <col min="10756" max="10756" width="7.125" style="9" customWidth="1"/>
    <col min="10757" max="10757" width="8.625" style="9" customWidth="1"/>
    <col min="10758" max="10758" width="4.625" style="9" customWidth="1"/>
    <col min="10759" max="10759" width="10.5" style="9" customWidth="1"/>
    <col min="10760" max="10760" width="6.125" style="9" customWidth="1"/>
    <col min="10761" max="10761" width="10.625" style="9" customWidth="1"/>
    <col min="10762" max="10764" width="5.125" style="9" customWidth="1"/>
    <col min="10765" max="10765" width="6.25" style="9" customWidth="1"/>
    <col min="10766" max="10766" width="5.125" style="9" customWidth="1"/>
    <col min="10767" max="10767" width="8.75" style="9" customWidth="1"/>
    <col min="10768" max="10768" width="2.125" style="9" customWidth="1"/>
    <col min="10769" max="11008" width="9" style="9"/>
    <col min="11009" max="11009" width="2.625" style="9" customWidth="1"/>
    <col min="11010" max="11010" width="8.625" style="9" customWidth="1"/>
    <col min="11011" max="11011" width="4.625" style="9" customWidth="1"/>
    <col min="11012" max="11012" width="7.125" style="9" customWidth="1"/>
    <col min="11013" max="11013" width="8.625" style="9" customWidth="1"/>
    <col min="11014" max="11014" width="4.625" style="9" customWidth="1"/>
    <col min="11015" max="11015" width="10.5" style="9" customWidth="1"/>
    <col min="11016" max="11016" width="6.125" style="9" customWidth="1"/>
    <col min="11017" max="11017" width="10.625" style="9" customWidth="1"/>
    <col min="11018" max="11020" width="5.125" style="9" customWidth="1"/>
    <col min="11021" max="11021" width="6.25" style="9" customWidth="1"/>
    <col min="11022" max="11022" width="5.125" style="9" customWidth="1"/>
    <col min="11023" max="11023" width="8.75" style="9" customWidth="1"/>
    <col min="11024" max="11024" width="2.125" style="9" customWidth="1"/>
    <col min="11025" max="11264" width="9" style="9"/>
    <col min="11265" max="11265" width="2.625" style="9" customWidth="1"/>
    <col min="11266" max="11266" width="8.625" style="9" customWidth="1"/>
    <col min="11267" max="11267" width="4.625" style="9" customWidth="1"/>
    <col min="11268" max="11268" width="7.125" style="9" customWidth="1"/>
    <col min="11269" max="11269" width="8.625" style="9" customWidth="1"/>
    <col min="11270" max="11270" width="4.625" style="9" customWidth="1"/>
    <col min="11271" max="11271" width="10.5" style="9" customWidth="1"/>
    <col min="11272" max="11272" width="6.125" style="9" customWidth="1"/>
    <col min="11273" max="11273" width="10.625" style="9" customWidth="1"/>
    <col min="11274" max="11276" width="5.125" style="9" customWidth="1"/>
    <col min="11277" max="11277" width="6.25" style="9" customWidth="1"/>
    <col min="11278" max="11278" width="5.125" style="9" customWidth="1"/>
    <col min="11279" max="11279" width="8.75" style="9" customWidth="1"/>
    <col min="11280" max="11280" width="2.125" style="9" customWidth="1"/>
    <col min="11281" max="11520" width="9" style="9"/>
    <col min="11521" max="11521" width="2.625" style="9" customWidth="1"/>
    <col min="11522" max="11522" width="8.625" style="9" customWidth="1"/>
    <col min="11523" max="11523" width="4.625" style="9" customWidth="1"/>
    <col min="11524" max="11524" width="7.125" style="9" customWidth="1"/>
    <col min="11525" max="11525" width="8.625" style="9" customWidth="1"/>
    <col min="11526" max="11526" width="4.625" style="9" customWidth="1"/>
    <col min="11527" max="11527" width="10.5" style="9" customWidth="1"/>
    <col min="11528" max="11528" width="6.125" style="9" customWidth="1"/>
    <col min="11529" max="11529" width="10.625" style="9" customWidth="1"/>
    <col min="11530" max="11532" width="5.125" style="9" customWidth="1"/>
    <col min="11533" max="11533" width="6.25" style="9" customWidth="1"/>
    <col min="11534" max="11534" width="5.125" style="9" customWidth="1"/>
    <col min="11535" max="11535" width="8.75" style="9" customWidth="1"/>
    <col min="11536" max="11536" width="2.125" style="9" customWidth="1"/>
    <col min="11537" max="11776" width="9" style="9"/>
    <col min="11777" max="11777" width="2.625" style="9" customWidth="1"/>
    <col min="11778" max="11778" width="8.625" style="9" customWidth="1"/>
    <col min="11779" max="11779" width="4.625" style="9" customWidth="1"/>
    <col min="11780" max="11780" width="7.125" style="9" customWidth="1"/>
    <col min="11781" max="11781" width="8.625" style="9" customWidth="1"/>
    <col min="11782" max="11782" width="4.625" style="9" customWidth="1"/>
    <col min="11783" max="11783" width="10.5" style="9" customWidth="1"/>
    <col min="11784" max="11784" width="6.125" style="9" customWidth="1"/>
    <col min="11785" max="11785" width="10.625" style="9" customWidth="1"/>
    <col min="11786" max="11788" width="5.125" style="9" customWidth="1"/>
    <col min="11789" max="11789" width="6.25" style="9" customWidth="1"/>
    <col min="11790" max="11790" width="5.125" style="9" customWidth="1"/>
    <col min="11791" max="11791" width="8.75" style="9" customWidth="1"/>
    <col min="11792" max="11792" width="2.125" style="9" customWidth="1"/>
    <col min="11793" max="12032" width="9" style="9"/>
    <col min="12033" max="12033" width="2.625" style="9" customWidth="1"/>
    <col min="12034" max="12034" width="8.625" style="9" customWidth="1"/>
    <col min="12035" max="12035" width="4.625" style="9" customWidth="1"/>
    <col min="12036" max="12036" width="7.125" style="9" customWidth="1"/>
    <col min="12037" max="12037" width="8.625" style="9" customWidth="1"/>
    <col min="12038" max="12038" width="4.625" style="9" customWidth="1"/>
    <col min="12039" max="12039" width="10.5" style="9" customWidth="1"/>
    <col min="12040" max="12040" width="6.125" style="9" customWidth="1"/>
    <col min="12041" max="12041" width="10.625" style="9" customWidth="1"/>
    <col min="12042" max="12044" width="5.125" style="9" customWidth="1"/>
    <col min="12045" max="12045" width="6.25" style="9" customWidth="1"/>
    <col min="12046" max="12046" width="5.125" style="9" customWidth="1"/>
    <col min="12047" max="12047" width="8.75" style="9" customWidth="1"/>
    <col min="12048" max="12048" width="2.125" style="9" customWidth="1"/>
    <col min="12049" max="12288" width="9" style="9"/>
    <col min="12289" max="12289" width="2.625" style="9" customWidth="1"/>
    <col min="12290" max="12290" width="8.625" style="9" customWidth="1"/>
    <col min="12291" max="12291" width="4.625" style="9" customWidth="1"/>
    <col min="12292" max="12292" width="7.125" style="9" customWidth="1"/>
    <col min="12293" max="12293" width="8.625" style="9" customWidth="1"/>
    <col min="12294" max="12294" width="4.625" style="9" customWidth="1"/>
    <col min="12295" max="12295" width="10.5" style="9" customWidth="1"/>
    <col min="12296" max="12296" width="6.125" style="9" customWidth="1"/>
    <col min="12297" max="12297" width="10.625" style="9" customWidth="1"/>
    <col min="12298" max="12300" width="5.125" style="9" customWidth="1"/>
    <col min="12301" max="12301" width="6.25" style="9" customWidth="1"/>
    <col min="12302" max="12302" width="5.125" style="9" customWidth="1"/>
    <col min="12303" max="12303" width="8.75" style="9" customWidth="1"/>
    <col min="12304" max="12304" width="2.125" style="9" customWidth="1"/>
    <col min="12305" max="12544" width="9" style="9"/>
    <col min="12545" max="12545" width="2.625" style="9" customWidth="1"/>
    <col min="12546" max="12546" width="8.625" style="9" customWidth="1"/>
    <col min="12547" max="12547" width="4.625" style="9" customWidth="1"/>
    <col min="12548" max="12548" width="7.125" style="9" customWidth="1"/>
    <col min="12549" max="12549" width="8.625" style="9" customWidth="1"/>
    <col min="12550" max="12550" width="4.625" style="9" customWidth="1"/>
    <col min="12551" max="12551" width="10.5" style="9" customWidth="1"/>
    <col min="12552" max="12552" width="6.125" style="9" customWidth="1"/>
    <col min="12553" max="12553" width="10.625" style="9" customWidth="1"/>
    <col min="12554" max="12556" width="5.125" style="9" customWidth="1"/>
    <col min="12557" max="12557" width="6.25" style="9" customWidth="1"/>
    <col min="12558" max="12558" width="5.125" style="9" customWidth="1"/>
    <col min="12559" max="12559" width="8.75" style="9" customWidth="1"/>
    <col min="12560" max="12560" width="2.125" style="9" customWidth="1"/>
    <col min="12561" max="12800" width="9" style="9"/>
    <col min="12801" max="12801" width="2.625" style="9" customWidth="1"/>
    <col min="12802" max="12802" width="8.625" style="9" customWidth="1"/>
    <col min="12803" max="12803" width="4.625" style="9" customWidth="1"/>
    <col min="12804" max="12804" width="7.125" style="9" customWidth="1"/>
    <col min="12805" max="12805" width="8.625" style="9" customWidth="1"/>
    <col min="12806" max="12806" width="4.625" style="9" customWidth="1"/>
    <col min="12807" max="12807" width="10.5" style="9" customWidth="1"/>
    <col min="12808" max="12808" width="6.125" style="9" customWidth="1"/>
    <col min="12809" max="12809" width="10.625" style="9" customWidth="1"/>
    <col min="12810" max="12812" width="5.125" style="9" customWidth="1"/>
    <col min="12813" max="12813" width="6.25" style="9" customWidth="1"/>
    <col min="12814" max="12814" width="5.125" style="9" customWidth="1"/>
    <col min="12815" max="12815" width="8.75" style="9" customWidth="1"/>
    <col min="12816" max="12816" width="2.125" style="9" customWidth="1"/>
    <col min="12817" max="13056" width="9" style="9"/>
    <col min="13057" max="13057" width="2.625" style="9" customWidth="1"/>
    <col min="13058" max="13058" width="8.625" style="9" customWidth="1"/>
    <col min="13059" max="13059" width="4.625" style="9" customWidth="1"/>
    <col min="13060" max="13060" width="7.125" style="9" customWidth="1"/>
    <col min="13061" max="13061" width="8.625" style="9" customWidth="1"/>
    <col min="13062" max="13062" width="4.625" style="9" customWidth="1"/>
    <col min="13063" max="13063" width="10.5" style="9" customWidth="1"/>
    <col min="13064" max="13064" width="6.125" style="9" customWidth="1"/>
    <col min="13065" max="13065" width="10.625" style="9" customWidth="1"/>
    <col min="13066" max="13068" width="5.125" style="9" customWidth="1"/>
    <col min="13069" max="13069" width="6.25" style="9" customWidth="1"/>
    <col min="13070" max="13070" width="5.125" style="9" customWidth="1"/>
    <col min="13071" max="13071" width="8.75" style="9" customWidth="1"/>
    <col min="13072" max="13072" width="2.125" style="9" customWidth="1"/>
    <col min="13073" max="13312" width="9" style="9"/>
    <col min="13313" max="13313" width="2.625" style="9" customWidth="1"/>
    <col min="13314" max="13314" width="8.625" style="9" customWidth="1"/>
    <col min="13315" max="13315" width="4.625" style="9" customWidth="1"/>
    <col min="13316" max="13316" width="7.125" style="9" customWidth="1"/>
    <col min="13317" max="13317" width="8.625" style="9" customWidth="1"/>
    <col min="13318" max="13318" width="4.625" style="9" customWidth="1"/>
    <col min="13319" max="13319" width="10.5" style="9" customWidth="1"/>
    <col min="13320" max="13320" width="6.125" style="9" customWidth="1"/>
    <col min="13321" max="13321" width="10.625" style="9" customWidth="1"/>
    <col min="13322" max="13324" width="5.125" style="9" customWidth="1"/>
    <col min="13325" max="13325" width="6.25" style="9" customWidth="1"/>
    <col min="13326" max="13326" width="5.125" style="9" customWidth="1"/>
    <col min="13327" max="13327" width="8.75" style="9" customWidth="1"/>
    <col min="13328" max="13328" width="2.125" style="9" customWidth="1"/>
    <col min="13329" max="13568" width="9" style="9"/>
    <col min="13569" max="13569" width="2.625" style="9" customWidth="1"/>
    <col min="13570" max="13570" width="8.625" style="9" customWidth="1"/>
    <col min="13571" max="13571" width="4.625" style="9" customWidth="1"/>
    <col min="13572" max="13572" width="7.125" style="9" customWidth="1"/>
    <col min="13573" max="13573" width="8.625" style="9" customWidth="1"/>
    <col min="13574" max="13574" width="4.625" style="9" customWidth="1"/>
    <col min="13575" max="13575" width="10.5" style="9" customWidth="1"/>
    <col min="13576" max="13576" width="6.125" style="9" customWidth="1"/>
    <col min="13577" max="13577" width="10.625" style="9" customWidth="1"/>
    <col min="13578" max="13580" width="5.125" style="9" customWidth="1"/>
    <col min="13581" max="13581" width="6.25" style="9" customWidth="1"/>
    <col min="13582" max="13582" width="5.125" style="9" customWidth="1"/>
    <col min="13583" max="13583" width="8.75" style="9" customWidth="1"/>
    <col min="13584" max="13584" width="2.125" style="9" customWidth="1"/>
    <col min="13585" max="13824" width="9" style="9"/>
    <col min="13825" max="13825" width="2.625" style="9" customWidth="1"/>
    <col min="13826" max="13826" width="8.625" style="9" customWidth="1"/>
    <col min="13827" max="13827" width="4.625" style="9" customWidth="1"/>
    <col min="13828" max="13828" width="7.125" style="9" customWidth="1"/>
    <col min="13829" max="13829" width="8.625" style="9" customWidth="1"/>
    <col min="13830" max="13830" width="4.625" style="9" customWidth="1"/>
    <col min="13831" max="13831" width="10.5" style="9" customWidth="1"/>
    <col min="13832" max="13832" width="6.125" style="9" customWidth="1"/>
    <col min="13833" max="13833" width="10.625" style="9" customWidth="1"/>
    <col min="13834" max="13836" width="5.125" style="9" customWidth="1"/>
    <col min="13837" max="13837" width="6.25" style="9" customWidth="1"/>
    <col min="13838" max="13838" width="5.125" style="9" customWidth="1"/>
    <col min="13839" max="13839" width="8.75" style="9" customWidth="1"/>
    <col min="13840" max="13840" width="2.125" style="9" customWidth="1"/>
    <col min="13841" max="14080" width="9" style="9"/>
    <col min="14081" max="14081" width="2.625" style="9" customWidth="1"/>
    <col min="14082" max="14082" width="8.625" style="9" customWidth="1"/>
    <col min="14083" max="14083" width="4.625" style="9" customWidth="1"/>
    <col min="14084" max="14084" width="7.125" style="9" customWidth="1"/>
    <col min="14085" max="14085" width="8.625" style="9" customWidth="1"/>
    <col min="14086" max="14086" width="4.625" style="9" customWidth="1"/>
    <col min="14087" max="14087" width="10.5" style="9" customWidth="1"/>
    <col min="14088" max="14088" width="6.125" style="9" customWidth="1"/>
    <col min="14089" max="14089" width="10.625" style="9" customWidth="1"/>
    <col min="14090" max="14092" width="5.125" style="9" customWidth="1"/>
    <col min="14093" max="14093" width="6.25" style="9" customWidth="1"/>
    <col min="14094" max="14094" width="5.125" style="9" customWidth="1"/>
    <col min="14095" max="14095" width="8.75" style="9" customWidth="1"/>
    <col min="14096" max="14096" width="2.125" style="9" customWidth="1"/>
    <col min="14097" max="14336" width="9" style="9"/>
    <col min="14337" max="14337" width="2.625" style="9" customWidth="1"/>
    <col min="14338" max="14338" width="8.625" style="9" customWidth="1"/>
    <col min="14339" max="14339" width="4.625" style="9" customWidth="1"/>
    <col min="14340" max="14340" width="7.125" style="9" customWidth="1"/>
    <col min="14341" max="14341" width="8.625" style="9" customWidth="1"/>
    <col min="14342" max="14342" width="4.625" style="9" customWidth="1"/>
    <col min="14343" max="14343" width="10.5" style="9" customWidth="1"/>
    <col min="14344" max="14344" width="6.125" style="9" customWidth="1"/>
    <col min="14345" max="14345" width="10.625" style="9" customWidth="1"/>
    <col min="14346" max="14348" width="5.125" style="9" customWidth="1"/>
    <col min="14349" max="14349" width="6.25" style="9" customWidth="1"/>
    <col min="14350" max="14350" width="5.125" style="9" customWidth="1"/>
    <col min="14351" max="14351" width="8.75" style="9" customWidth="1"/>
    <col min="14352" max="14352" width="2.125" style="9" customWidth="1"/>
    <col min="14353" max="14592" width="9" style="9"/>
    <col min="14593" max="14593" width="2.625" style="9" customWidth="1"/>
    <col min="14594" max="14594" width="8.625" style="9" customWidth="1"/>
    <col min="14595" max="14595" width="4.625" style="9" customWidth="1"/>
    <col min="14596" max="14596" width="7.125" style="9" customWidth="1"/>
    <col min="14597" max="14597" width="8.625" style="9" customWidth="1"/>
    <col min="14598" max="14598" width="4.625" style="9" customWidth="1"/>
    <col min="14599" max="14599" width="10.5" style="9" customWidth="1"/>
    <col min="14600" max="14600" width="6.125" style="9" customWidth="1"/>
    <col min="14601" max="14601" width="10.625" style="9" customWidth="1"/>
    <col min="14602" max="14604" width="5.125" style="9" customWidth="1"/>
    <col min="14605" max="14605" width="6.25" style="9" customWidth="1"/>
    <col min="14606" max="14606" width="5.125" style="9" customWidth="1"/>
    <col min="14607" max="14607" width="8.75" style="9" customWidth="1"/>
    <col min="14608" max="14608" width="2.125" style="9" customWidth="1"/>
    <col min="14609" max="14848" width="9" style="9"/>
    <col min="14849" max="14849" width="2.625" style="9" customWidth="1"/>
    <col min="14850" max="14850" width="8.625" style="9" customWidth="1"/>
    <col min="14851" max="14851" width="4.625" style="9" customWidth="1"/>
    <col min="14852" max="14852" width="7.125" style="9" customWidth="1"/>
    <col min="14853" max="14853" width="8.625" style="9" customWidth="1"/>
    <col min="14854" max="14854" width="4.625" style="9" customWidth="1"/>
    <col min="14855" max="14855" width="10.5" style="9" customWidth="1"/>
    <col min="14856" max="14856" width="6.125" style="9" customWidth="1"/>
    <col min="14857" max="14857" width="10.625" style="9" customWidth="1"/>
    <col min="14858" max="14860" width="5.125" style="9" customWidth="1"/>
    <col min="14861" max="14861" width="6.25" style="9" customWidth="1"/>
    <col min="14862" max="14862" width="5.125" style="9" customWidth="1"/>
    <col min="14863" max="14863" width="8.75" style="9" customWidth="1"/>
    <col min="14864" max="14864" width="2.125" style="9" customWidth="1"/>
    <col min="14865" max="15104" width="9" style="9"/>
    <col min="15105" max="15105" width="2.625" style="9" customWidth="1"/>
    <col min="15106" max="15106" width="8.625" style="9" customWidth="1"/>
    <col min="15107" max="15107" width="4.625" style="9" customWidth="1"/>
    <col min="15108" max="15108" width="7.125" style="9" customWidth="1"/>
    <col min="15109" max="15109" width="8.625" style="9" customWidth="1"/>
    <col min="15110" max="15110" width="4.625" style="9" customWidth="1"/>
    <col min="15111" max="15111" width="10.5" style="9" customWidth="1"/>
    <col min="15112" max="15112" width="6.125" style="9" customWidth="1"/>
    <col min="15113" max="15113" width="10.625" style="9" customWidth="1"/>
    <col min="15114" max="15116" width="5.125" style="9" customWidth="1"/>
    <col min="15117" max="15117" width="6.25" style="9" customWidth="1"/>
    <col min="15118" max="15118" width="5.125" style="9" customWidth="1"/>
    <col min="15119" max="15119" width="8.75" style="9" customWidth="1"/>
    <col min="15120" max="15120" width="2.125" style="9" customWidth="1"/>
    <col min="15121" max="15360" width="9" style="9"/>
    <col min="15361" max="15361" width="2.625" style="9" customWidth="1"/>
    <col min="15362" max="15362" width="8.625" style="9" customWidth="1"/>
    <col min="15363" max="15363" width="4.625" style="9" customWidth="1"/>
    <col min="15364" max="15364" width="7.125" style="9" customWidth="1"/>
    <col min="15365" max="15365" width="8.625" style="9" customWidth="1"/>
    <col min="15366" max="15366" width="4.625" style="9" customWidth="1"/>
    <col min="15367" max="15367" width="10.5" style="9" customWidth="1"/>
    <col min="15368" max="15368" width="6.125" style="9" customWidth="1"/>
    <col min="15369" max="15369" width="10.625" style="9" customWidth="1"/>
    <col min="15370" max="15372" width="5.125" style="9" customWidth="1"/>
    <col min="15373" max="15373" width="6.25" style="9" customWidth="1"/>
    <col min="15374" max="15374" width="5.125" style="9" customWidth="1"/>
    <col min="15375" max="15375" width="8.75" style="9" customWidth="1"/>
    <col min="15376" max="15376" width="2.125" style="9" customWidth="1"/>
    <col min="15377" max="15616" width="9" style="9"/>
    <col min="15617" max="15617" width="2.625" style="9" customWidth="1"/>
    <col min="15618" max="15618" width="8.625" style="9" customWidth="1"/>
    <col min="15619" max="15619" width="4.625" style="9" customWidth="1"/>
    <col min="15620" max="15620" width="7.125" style="9" customWidth="1"/>
    <col min="15621" max="15621" width="8.625" style="9" customWidth="1"/>
    <col min="15622" max="15622" width="4.625" style="9" customWidth="1"/>
    <col min="15623" max="15623" width="10.5" style="9" customWidth="1"/>
    <col min="15624" max="15624" width="6.125" style="9" customWidth="1"/>
    <col min="15625" max="15625" width="10.625" style="9" customWidth="1"/>
    <col min="15626" max="15628" width="5.125" style="9" customWidth="1"/>
    <col min="15629" max="15629" width="6.25" style="9" customWidth="1"/>
    <col min="15630" max="15630" width="5.125" style="9" customWidth="1"/>
    <col min="15631" max="15631" width="8.75" style="9" customWidth="1"/>
    <col min="15632" max="15632" width="2.125" style="9" customWidth="1"/>
    <col min="15633" max="15872" width="9" style="9"/>
    <col min="15873" max="15873" width="2.625" style="9" customWidth="1"/>
    <col min="15874" max="15874" width="8.625" style="9" customWidth="1"/>
    <col min="15875" max="15875" width="4.625" style="9" customWidth="1"/>
    <col min="15876" max="15876" width="7.125" style="9" customWidth="1"/>
    <col min="15877" max="15877" width="8.625" style="9" customWidth="1"/>
    <col min="15878" max="15878" width="4.625" style="9" customWidth="1"/>
    <col min="15879" max="15879" width="10.5" style="9" customWidth="1"/>
    <col min="15880" max="15880" width="6.125" style="9" customWidth="1"/>
    <col min="15881" max="15881" width="10.625" style="9" customWidth="1"/>
    <col min="15882" max="15884" width="5.125" style="9" customWidth="1"/>
    <col min="15885" max="15885" width="6.25" style="9" customWidth="1"/>
    <col min="15886" max="15886" width="5.125" style="9" customWidth="1"/>
    <col min="15887" max="15887" width="8.75" style="9" customWidth="1"/>
    <col min="15888" max="15888" width="2.125" style="9" customWidth="1"/>
    <col min="15889" max="16128" width="9" style="9"/>
    <col min="16129" max="16129" width="2.625" style="9" customWidth="1"/>
    <col min="16130" max="16130" width="8.625" style="9" customWidth="1"/>
    <col min="16131" max="16131" width="4.625" style="9" customWidth="1"/>
    <col min="16132" max="16132" width="7.125" style="9" customWidth="1"/>
    <col min="16133" max="16133" width="8.625" style="9" customWidth="1"/>
    <col min="16134" max="16134" width="4.625" style="9" customWidth="1"/>
    <col min="16135" max="16135" width="10.5" style="9" customWidth="1"/>
    <col min="16136" max="16136" width="6.125" style="9" customWidth="1"/>
    <col min="16137" max="16137" width="10.625" style="9" customWidth="1"/>
    <col min="16138" max="16140" width="5.125" style="9" customWidth="1"/>
    <col min="16141" max="16141" width="6.25" style="9" customWidth="1"/>
    <col min="16142" max="16142" width="5.125" style="9" customWidth="1"/>
    <col min="16143" max="16143" width="8.75" style="9" customWidth="1"/>
    <col min="16144" max="16144" width="2.125" style="9" customWidth="1"/>
    <col min="16145" max="16384" width="9" style="9"/>
  </cols>
  <sheetData>
    <row r="1" spans="1:16" ht="14.45" customHeight="1" x14ac:dyDescent="0.15"/>
    <row r="2" spans="1:16" ht="24.75" x14ac:dyDescent="0.15">
      <c r="A2" s="1892" t="s">
        <v>568</v>
      </c>
      <c r="B2" s="1892"/>
      <c r="C2" s="1892"/>
      <c r="D2" s="1892"/>
      <c r="E2" s="1892"/>
      <c r="F2" s="1892"/>
      <c r="G2" s="1892"/>
      <c r="H2" s="1892"/>
      <c r="I2" s="1892"/>
      <c r="J2" s="1892"/>
      <c r="K2" s="1892"/>
      <c r="L2" s="1892"/>
      <c r="M2" s="1892"/>
      <c r="N2" s="1892"/>
      <c r="O2" s="1892"/>
      <c r="P2" s="1892"/>
    </row>
    <row r="3" spans="1:16" ht="14.45" customHeight="1" x14ac:dyDescent="0.15"/>
    <row r="4" spans="1:16" ht="14.45" customHeight="1" x14ac:dyDescent="0.15"/>
    <row r="5" spans="1:16" ht="21.2" customHeight="1" x14ac:dyDescent="0.15">
      <c r="D5" s="1893" t="s">
        <v>569</v>
      </c>
      <c r="E5" s="1893"/>
      <c r="F5" s="1221"/>
      <c r="K5" s="1894" t="s">
        <v>570</v>
      </c>
      <c r="L5" s="1894"/>
      <c r="M5" s="1894"/>
      <c r="N5" s="1221"/>
    </row>
    <row r="6" spans="1:16" ht="14.45" customHeight="1" x14ac:dyDescent="0.15">
      <c r="D6" s="1895"/>
      <c r="E6" s="1895"/>
      <c r="F6" s="1895"/>
      <c r="G6" s="1895"/>
    </row>
    <row r="7" spans="1:16" ht="14.45" customHeight="1" x14ac:dyDescent="0.15">
      <c r="B7" s="10"/>
      <c r="E7" s="10"/>
      <c r="J7" s="1221"/>
      <c r="K7" s="1221"/>
      <c r="L7" s="1221"/>
      <c r="M7" s="1221"/>
      <c r="N7" s="1221"/>
    </row>
    <row r="8" spans="1:16" ht="14.45" customHeight="1" x14ac:dyDescent="0.15">
      <c r="C8" s="1888" t="s">
        <v>571</v>
      </c>
      <c r="D8" s="1888"/>
      <c r="E8" s="1888"/>
      <c r="F8" s="1888"/>
      <c r="J8" s="1888" t="s">
        <v>572</v>
      </c>
      <c r="K8" s="1888"/>
      <c r="L8" s="1888"/>
      <c r="M8" s="1888"/>
      <c r="N8" s="11"/>
    </row>
    <row r="9" spans="1:16" ht="14.45" customHeight="1" x14ac:dyDescent="0.15">
      <c r="C9" s="1888" t="s">
        <v>573</v>
      </c>
      <c r="D9" s="1889"/>
      <c r="E9" s="1889"/>
      <c r="F9" s="1889"/>
      <c r="I9" s="1890" t="s">
        <v>574</v>
      </c>
      <c r="J9" s="1891"/>
      <c r="K9" s="1891"/>
      <c r="L9" s="1891"/>
      <c r="M9" s="1891"/>
      <c r="N9" s="1891"/>
      <c r="O9" s="1891"/>
    </row>
    <row r="10" spans="1:16" ht="14.45" customHeight="1" x14ac:dyDescent="0.15"/>
    <row r="11" spans="1:16" ht="14.45" customHeight="1" x14ac:dyDescent="0.15">
      <c r="B11" s="1896" t="str">
        <f>"  "&amp;D5&amp;"月１日現在の静岡県の総人口(外国人を含む。)は"</f>
        <v xml:space="preserve">  １月１日現在の静岡県の総人口(外国人を含む。)は</v>
      </c>
      <c r="C11" s="1896"/>
      <c r="D11" s="1896"/>
      <c r="E11" s="1896"/>
      <c r="F11" s="1896"/>
      <c r="G11" s="1896"/>
      <c r="I11" s="1897" t="str">
        <f>"　"&amp;K5&amp;"月の有効求人倍率（季節調整値）は、1.21倍となり、"</f>
        <v>　12月の有効求人倍率（季節調整値）は、1.21倍となり、</v>
      </c>
      <c r="J11" s="1897"/>
      <c r="K11" s="1897"/>
      <c r="L11" s="1897"/>
      <c r="M11" s="1897"/>
      <c r="N11" s="1897"/>
      <c r="O11" s="1897"/>
    </row>
    <row r="12" spans="1:16" ht="14.45" customHeight="1" x14ac:dyDescent="0.15">
      <c r="B12" s="12" t="s">
        <v>575</v>
      </c>
      <c r="C12" s="1687"/>
      <c r="D12" s="1687"/>
      <c r="E12" s="1687"/>
      <c r="F12" s="1687"/>
      <c r="G12" s="1687"/>
      <c r="I12" s="1898" t="s">
        <v>576</v>
      </c>
      <c r="J12" s="1898"/>
      <c r="K12" s="1898"/>
      <c r="L12" s="1898"/>
      <c r="M12" s="1688"/>
      <c r="N12" s="1688"/>
      <c r="O12" s="1688"/>
    </row>
    <row r="13" spans="1:16" ht="14.45" customHeight="1" x14ac:dyDescent="0.15">
      <c r="B13" s="1688" t="s">
        <v>577</v>
      </c>
      <c r="C13" s="1688"/>
      <c r="D13" s="1688"/>
      <c r="E13" s="1688"/>
      <c r="F13" s="1688"/>
      <c r="G13" s="1688"/>
      <c r="I13" s="1897" t="str">
        <f>"　新規求人倍率（季節調整値）は、2.10倍となり、前月を"</f>
        <v>　新規求人倍率（季節調整値）は、2.10倍となり、前月を</v>
      </c>
      <c r="J13" s="1897"/>
      <c r="K13" s="1897"/>
      <c r="L13" s="1897"/>
      <c r="M13" s="1897"/>
      <c r="N13" s="1897"/>
      <c r="O13" s="1897"/>
    </row>
    <row r="14" spans="1:16" ht="14.45" customHeight="1" x14ac:dyDescent="0.15">
      <c r="B14" s="1688"/>
      <c r="C14" s="1688"/>
      <c r="D14" s="1688"/>
      <c r="E14" s="1688"/>
      <c r="F14" s="1221"/>
      <c r="G14" s="1221"/>
      <c r="I14" s="1898" t="s">
        <v>578</v>
      </c>
      <c r="J14" s="1898"/>
      <c r="K14" s="1898"/>
      <c r="L14" s="1898"/>
      <c r="M14" s="1688"/>
      <c r="N14" s="1688"/>
      <c r="O14" s="1688"/>
    </row>
    <row r="15" spans="1:16" ht="14.45" customHeight="1" x14ac:dyDescent="0.15">
      <c r="D15" s="10"/>
      <c r="G15" s="13"/>
      <c r="I15" s="7"/>
      <c r="J15" s="7"/>
      <c r="K15" s="7"/>
      <c r="L15" s="7"/>
      <c r="M15" s="7"/>
      <c r="N15" s="7"/>
      <c r="O15" s="7"/>
    </row>
    <row r="16" spans="1:16" ht="14.45" customHeight="1" x14ac:dyDescent="0.15">
      <c r="B16" s="1899"/>
      <c r="C16" s="1899"/>
      <c r="D16" s="1899"/>
      <c r="E16" s="1899"/>
      <c r="F16" s="1899"/>
      <c r="G16" s="1899"/>
      <c r="I16" s="1221"/>
      <c r="J16" s="1221"/>
      <c r="K16" s="1221"/>
      <c r="L16" s="1221"/>
      <c r="M16" s="1221"/>
      <c r="N16" s="1221"/>
      <c r="O16" s="1221"/>
    </row>
    <row r="17" spans="1:25" ht="14.45" customHeight="1" x14ac:dyDescent="0.15">
      <c r="B17" s="1900"/>
      <c r="C17" s="1900"/>
      <c r="D17" s="1900"/>
      <c r="E17" s="1900"/>
      <c r="F17" s="1900"/>
      <c r="G17" s="1900"/>
      <c r="I17" s="1221"/>
      <c r="J17" s="1221"/>
      <c r="K17" s="1221"/>
      <c r="L17" s="1221"/>
      <c r="M17" s="1221"/>
      <c r="N17" s="1221"/>
      <c r="O17" s="1221"/>
    </row>
    <row r="18" spans="1:25" ht="14.45" customHeight="1" x14ac:dyDescent="0.15">
      <c r="B18" s="14"/>
      <c r="C18" s="14"/>
      <c r="D18" s="15"/>
      <c r="E18" s="14"/>
      <c r="F18" s="14"/>
      <c r="G18" s="16"/>
      <c r="I18" s="1221"/>
      <c r="J18" s="1221"/>
      <c r="K18" s="1221"/>
      <c r="L18" s="1221"/>
      <c r="M18" s="1221"/>
      <c r="N18" s="1221"/>
      <c r="O18" s="1221"/>
    </row>
    <row r="19" spans="1:25" ht="20.45" customHeight="1" x14ac:dyDescent="0.15">
      <c r="B19" s="17"/>
      <c r="C19" s="1221"/>
      <c r="D19" s="1686"/>
      <c r="E19" s="1221"/>
      <c r="F19" s="1221"/>
      <c r="G19" s="19"/>
      <c r="I19" s="17"/>
      <c r="J19" s="1221"/>
      <c r="K19" s="1221"/>
      <c r="L19" s="1221"/>
      <c r="M19" s="1221"/>
      <c r="N19" s="1221"/>
      <c r="O19" s="20"/>
    </row>
    <row r="20" spans="1:25" x14ac:dyDescent="0.15">
      <c r="B20" s="1901"/>
      <c r="C20" s="1901"/>
      <c r="D20" s="1901"/>
      <c r="E20" s="1901"/>
      <c r="F20" s="1901"/>
      <c r="G20" s="1901"/>
      <c r="I20" s="21"/>
      <c r="J20" s="22"/>
      <c r="K20" s="22"/>
      <c r="L20" s="22"/>
      <c r="M20" s="22"/>
      <c r="N20" s="22"/>
      <c r="O20" s="23"/>
    </row>
    <row r="21" spans="1:25" ht="20.45" customHeight="1" x14ac:dyDescent="0.15">
      <c r="B21" s="1689"/>
      <c r="C21" s="1686"/>
      <c r="D21" s="24"/>
      <c r="E21" s="1689"/>
      <c r="F21" s="1686"/>
      <c r="G21" s="24"/>
      <c r="I21" s="1689"/>
      <c r="J21" s="25"/>
      <c r="K21" s="25"/>
      <c r="L21" s="25"/>
      <c r="M21" s="25"/>
      <c r="N21" s="25"/>
      <c r="O21" s="26"/>
    </row>
    <row r="22" spans="1:25" ht="20.45" customHeight="1" x14ac:dyDescent="0.15">
      <c r="B22" s="1689"/>
      <c r="C22" s="1686"/>
      <c r="D22" s="24"/>
      <c r="E22" s="1689"/>
      <c r="F22" s="1686"/>
      <c r="G22" s="24"/>
      <c r="I22" s="1689"/>
      <c r="J22" s="25"/>
      <c r="K22" s="25"/>
      <c r="L22" s="25"/>
      <c r="M22" s="25"/>
      <c r="N22" s="25"/>
      <c r="O22" s="26"/>
    </row>
    <row r="23" spans="1:25" ht="20.45" customHeight="1" x14ac:dyDescent="0.15">
      <c r="A23" s="27"/>
      <c r="B23" s="27"/>
      <c r="C23" s="27"/>
      <c r="D23" s="27"/>
      <c r="E23" s="27"/>
      <c r="F23" s="27"/>
      <c r="G23" s="27"/>
    </row>
    <row r="24" spans="1:25" ht="14.45" customHeight="1" x14ac:dyDescent="0.15">
      <c r="A24" s="27"/>
      <c r="B24" s="27"/>
      <c r="C24" s="27"/>
      <c r="D24" s="27"/>
      <c r="E24" s="27"/>
      <c r="F24" s="27"/>
      <c r="G24" s="27"/>
      <c r="M24" s="7" t="s">
        <v>579</v>
      </c>
      <c r="Y24" s="7"/>
    </row>
    <row r="25" spans="1:25" ht="14.25" customHeight="1" x14ac:dyDescent="0.15">
      <c r="A25" s="27"/>
      <c r="B25" s="27"/>
      <c r="C25" s="27"/>
      <c r="D25" s="27"/>
      <c r="E25" s="27"/>
      <c r="F25" s="1902"/>
      <c r="G25" s="1902"/>
      <c r="M25" s="7" t="s">
        <v>580</v>
      </c>
      <c r="N25" s="7"/>
      <c r="O25" s="1221"/>
      <c r="Y25" s="7"/>
    </row>
    <row r="26" spans="1:25" ht="14.45" customHeight="1" x14ac:dyDescent="0.15">
      <c r="B26" s="28"/>
      <c r="C26" s="28"/>
      <c r="D26" s="28"/>
      <c r="E26" s="28"/>
      <c r="F26" s="1902"/>
      <c r="G26" s="1902"/>
    </row>
    <row r="27" spans="1:25" ht="14.45" customHeight="1" x14ac:dyDescent="0.15">
      <c r="A27" s="1221"/>
      <c r="B27" s="1221"/>
      <c r="C27" s="1221"/>
      <c r="D27" s="1221"/>
      <c r="E27" s="1221"/>
      <c r="F27" s="1221"/>
      <c r="G27" s="1221"/>
      <c r="H27" s="1221"/>
      <c r="I27" s="1221"/>
      <c r="J27" s="1221"/>
      <c r="K27" s="1221"/>
      <c r="L27" s="1221"/>
      <c r="M27" s="29"/>
      <c r="N27" s="1221"/>
      <c r="O27" s="1221"/>
      <c r="P27" s="1221"/>
    </row>
    <row r="28" spans="1:25" ht="21.2" customHeight="1" x14ac:dyDescent="0.15">
      <c r="A28" s="1221"/>
      <c r="B28" s="1221"/>
      <c r="C28" s="1221"/>
      <c r="D28" s="1894" t="s">
        <v>581</v>
      </c>
      <c r="E28" s="1894"/>
      <c r="F28" s="1903"/>
      <c r="G28" s="1903"/>
      <c r="H28" s="1221"/>
      <c r="I28" s="1221"/>
      <c r="J28" s="1221"/>
      <c r="K28" s="1894" t="s">
        <v>582</v>
      </c>
      <c r="L28" s="1894"/>
      <c r="M28" s="1894"/>
      <c r="N28" s="1221"/>
      <c r="O28" s="1221"/>
      <c r="P28" s="1221"/>
    </row>
    <row r="29" spans="1:25" ht="14.45" customHeight="1" x14ac:dyDescent="0.15">
      <c r="A29" s="1221"/>
      <c r="B29" s="1221"/>
      <c r="C29" s="1221"/>
      <c r="D29" s="1221"/>
      <c r="E29" s="1221"/>
      <c r="F29" s="1221"/>
      <c r="G29" s="1221"/>
      <c r="H29" s="1221"/>
      <c r="I29" s="1221"/>
      <c r="J29" s="1221"/>
      <c r="K29" s="1221"/>
      <c r="L29" s="1221"/>
      <c r="M29" s="1221"/>
      <c r="N29" s="1221"/>
      <c r="O29" s="1221"/>
      <c r="P29" s="1221"/>
    </row>
    <row r="30" spans="1:25" ht="14.45" customHeight="1" x14ac:dyDescent="0.15">
      <c r="A30" s="1221"/>
      <c r="B30" s="1221"/>
      <c r="C30" s="1221"/>
      <c r="D30" s="1221"/>
      <c r="E30" s="1221"/>
      <c r="F30" s="1221"/>
      <c r="G30" s="1221"/>
      <c r="H30" s="1221"/>
      <c r="I30" s="14"/>
      <c r="J30" s="1221"/>
      <c r="K30" s="1221"/>
      <c r="L30" s="1221"/>
      <c r="M30" s="1221"/>
      <c r="N30" s="1221"/>
      <c r="O30" s="1221"/>
      <c r="P30" s="1221"/>
    </row>
    <row r="31" spans="1:25" ht="14.45" customHeight="1" x14ac:dyDescent="0.15">
      <c r="A31" s="1221"/>
      <c r="B31" s="1888" t="s">
        <v>583</v>
      </c>
      <c r="C31" s="1888"/>
      <c r="D31" s="1888"/>
      <c r="E31" s="1888"/>
      <c r="F31" s="1888"/>
      <c r="G31" s="1888"/>
      <c r="H31" s="1221"/>
      <c r="I31" s="1888" t="s">
        <v>584</v>
      </c>
      <c r="J31" s="1888"/>
      <c r="K31" s="1888"/>
      <c r="L31" s="1888"/>
      <c r="M31" s="1888"/>
      <c r="N31" s="1888"/>
      <c r="O31" s="1888"/>
      <c r="P31" s="1221"/>
    </row>
    <row r="32" spans="1:25" ht="14.45" customHeight="1" x14ac:dyDescent="0.15">
      <c r="A32" s="1221"/>
      <c r="B32" s="1888" t="s">
        <v>585</v>
      </c>
      <c r="C32" s="1888"/>
      <c r="D32" s="1888"/>
      <c r="E32" s="1888"/>
      <c r="F32" s="1888"/>
      <c r="G32" s="1888"/>
      <c r="H32" s="1221"/>
      <c r="I32" s="1889" t="s">
        <v>586</v>
      </c>
      <c r="J32" s="1889"/>
      <c r="K32" s="1889"/>
      <c r="L32" s="1889"/>
      <c r="M32" s="1889"/>
      <c r="N32" s="1889"/>
      <c r="O32" s="1889"/>
      <c r="P32" s="1221"/>
    </row>
    <row r="33" spans="1:18" ht="14.45" customHeight="1" x14ac:dyDescent="0.15">
      <c r="A33" s="1221"/>
      <c r="B33" s="1221"/>
      <c r="C33" s="1221"/>
      <c r="D33" s="1221"/>
      <c r="E33" s="1221"/>
      <c r="F33" s="1221"/>
      <c r="G33" s="1221"/>
      <c r="H33" s="1221"/>
      <c r="I33" s="1907"/>
      <c r="J33" s="1908"/>
      <c r="K33" s="1908"/>
      <c r="L33" s="1908"/>
      <c r="M33" s="1908"/>
      <c r="N33" s="1908"/>
      <c r="O33" s="1908"/>
      <c r="P33" s="1221"/>
    </row>
    <row r="34" spans="1:18" ht="14.45" customHeight="1" x14ac:dyDescent="0.15">
      <c r="A34" s="1221"/>
      <c r="B34" s="1906" t="str">
        <f>"　"&amp;D28&amp;"月の静岡市の消費者物価指数(令和2(2020)年＝100）は"</f>
        <v>　12月の静岡市の消費者物価指数(令和2(2020)年＝100）は</v>
      </c>
      <c r="C34" s="1906"/>
      <c r="D34" s="1906"/>
      <c r="E34" s="1906"/>
      <c r="F34" s="1906"/>
      <c r="G34" s="1906"/>
      <c r="H34" s="1221"/>
      <c r="I34" s="1904" t="str">
        <f>"　"&amp;K28&amp;"月の景気動向指数（CI一致指数）を前月と比較すると"</f>
        <v>　11月の景気動向指数（CI一致指数）を前月と比較すると</v>
      </c>
      <c r="J34" s="1904"/>
      <c r="K34" s="1904"/>
      <c r="L34" s="1904"/>
      <c r="M34" s="1904"/>
      <c r="N34" s="1904"/>
      <c r="O34" s="1904"/>
      <c r="P34" s="1221"/>
    </row>
    <row r="35" spans="1:18" ht="14.45" customHeight="1" x14ac:dyDescent="0.15">
      <c r="A35" s="1221"/>
      <c r="B35" s="1906" t="s">
        <v>587</v>
      </c>
      <c r="C35" s="1906"/>
      <c r="D35" s="1906"/>
      <c r="E35" s="1906"/>
      <c r="F35" s="1906"/>
      <c r="G35" s="1906"/>
      <c r="H35" s="1221"/>
      <c r="I35" s="1904" t="s">
        <v>588</v>
      </c>
      <c r="J35" s="1904"/>
      <c r="K35" s="1904"/>
      <c r="L35" s="1904"/>
      <c r="M35" s="1904"/>
      <c r="N35" s="1904"/>
      <c r="O35" s="1904"/>
      <c r="P35" s="1221"/>
    </row>
    <row r="36" spans="1:18" ht="16.5" customHeight="1" x14ac:dyDescent="0.15">
      <c r="A36" s="1221"/>
      <c r="B36" s="1884" t="s">
        <v>589</v>
      </c>
      <c r="C36" s="1884"/>
      <c r="D36" s="1884"/>
      <c r="E36" s="1884"/>
      <c r="F36" s="1884"/>
      <c r="G36" s="1884"/>
      <c r="H36" s="1221"/>
      <c r="I36" s="1904" t="s">
        <v>590</v>
      </c>
      <c r="J36" s="1904"/>
      <c r="K36" s="1904"/>
      <c r="L36" s="1904"/>
      <c r="M36" s="1904"/>
      <c r="N36" s="1904"/>
      <c r="O36" s="1904"/>
      <c r="P36" s="1221"/>
    </row>
    <row r="37" spans="1:18" ht="14.45" customHeight="1" x14ac:dyDescent="0.15">
      <c r="A37" s="1221"/>
      <c r="B37" s="1221"/>
      <c r="C37" s="1221"/>
      <c r="D37" s="1221"/>
      <c r="E37" s="1221"/>
      <c r="F37" s="1221"/>
      <c r="G37" s="1221"/>
      <c r="I37" s="1905" t="s">
        <v>591</v>
      </c>
      <c r="J37" s="1905"/>
      <c r="K37" s="1905"/>
      <c r="L37" s="1905"/>
      <c r="M37" s="1905"/>
      <c r="N37" s="1905"/>
      <c r="O37" s="1905"/>
      <c r="P37" s="1221"/>
    </row>
    <row r="38" spans="1:18" ht="14.45" customHeight="1" x14ac:dyDescent="0.15">
      <c r="A38" s="30"/>
      <c r="B38" s="30"/>
      <c r="C38" s="1221"/>
      <c r="D38" s="1221"/>
      <c r="E38" s="1221"/>
      <c r="F38" s="1221"/>
      <c r="G38" s="1221"/>
      <c r="H38" s="1221"/>
      <c r="I38" s="1687"/>
      <c r="J38" s="1687"/>
      <c r="K38" s="1687"/>
      <c r="L38" s="1687"/>
      <c r="M38" s="1687"/>
      <c r="N38" s="1687"/>
      <c r="O38" s="1687"/>
      <c r="P38" s="1221"/>
      <c r="R38" s="31"/>
    </row>
    <row r="39" spans="1:18" ht="14.45" customHeight="1" x14ac:dyDescent="0.15">
      <c r="A39" s="1221"/>
      <c r="B39" s="32"/>
      <c r="C39" s="33"/>
      <c r="D39" s="33"/>
      <c r="E39" s="33"/>
      <c r="F39" s="33"/>
      <c r="G39" s="33"/>
      <c r="H39" s="1221"/>
      <c r="I39" s="1688"/>
      <c r="J39" s="1687"/>
      <c r="K39" s="1687"/>
      <c r="L39" s="1687"/>
      <c r="M39" s="1687"/>
      <c r="N39" s="1687"/>
      <c r="O39" s="1687"/>
      <c r="P39" s="1221"/>
    </row>
    <row r="40" spans="1:18" ht="14.45" customHeight="1" x14ac:dyDescent="0.15">
      <c r="A40" s="1221"/>
      <c r="B40" s="32"/>
      <c r="C40" s="33"/>
      <c r="D40" s="33"/>
      <c r="E40" s="33"/>
      <c r="F40" s="33"/>
      <c r="G40" s="33"/>
      <c r="H40" s="1221"/>
      <c r="I40" s="1688"/>
      <c r="J40" s="1221"/>
      <c r="K40" s="1221"/>
      <c r="L40" s="1221"/>
      <c r="M40" s="1221"/>
      <c r="N40" s="1221"/>
      <c r="O40" s="1221"/>
      <c r="P40" s="1221"/>
    </row>
    <row r="41" spans="1:18" ht="14.45" customHeight="1" x14ac:dyDescent="0.15">
      <c r="A41" s="1221"/>
      <c r="B41" s="33"/>
      <c r="C41" s="32"/>
      <c r="D41" s="33"/>
      <c r="E41" s="33"/>
      <c r="F41" s="33"/>
      <c r="G41" s="33"/>
      <c r="H41" s="1221"/>
      <c r="I41" s="1688"/>
      <c r="J41" s="1221"/>
      <c r="K41" s="1221"/>
      <c r="L41" s="1221"/>
      <c r="M41" s="1221"/>
      <c r="N41" s="1221"/>
      <c r="O41" s="1221"/>
      <c r="P41" s="1221"/>
      <c r="R41" s="31"/>
    </row>
    <row r="42" spans="1:18" ht="14.45" customHeight="1" x14ac:dyDescent="0.15">
      <c r="A42" s="1221"/>
      <c r="B42" s="33"/>
      <c r="C42" s="33"/>
      <c r="D42" s="33"/>
      <c r="E42" s="33"/>
      <c r="F42" s="33"/>
      <c r="G42" s="33"/>
      <c r="H42" s="1221"/>
      <c r="I42" s="1221"/>
      <c r="J42" s="1221"/>
      <c r="K42" s="1221"/>
      <c r="L42" s="1221"/>
      <c r="M42" s="1221"/>
      <c r="N42" s="1221"/>
      <c r="O42" s="1221"/>
      <c r="P42" s="1221"/>
    </row>
    <row r="43" spans="1:18" ht="14.45" customHeight="1" x14ac:dyDescent="0.15">
      <c r="A43" s="1221"/>
      <c r="B43" s="33"/>
      <c r="C43" s="33"/>
      <c r="D43" s="33"/>
      <c r="E43" s="33"/>
      <c r="F43" s="33"/>
      <c r="G43" s="33"/>
      <c r="H43" s="1221"/>
      <c r="I43" s="1221"/>
      <c r="J43" s="1221"/>
      <c r="K43" s="1221"/>
      <c r="L43" s="1221"/>
      <c r="M43" s="1221"/>
      <c r="N43" s="1221"/>
      <c r="O43" s="1221"/>
      <c r="P43" s="1221"/>
    </row>
    <row r="44" spans="1:18" ht="20.45" customHeight="1" x14ac:dyDescent="0.15">
      <c r="A44" s="1221"/>
      <c r="B44" s="33"/>
      <c r="C44" s="33"/>
      <c r="D44" s="33"/>
      <c r="E44" s="33"/>
      <c r="F44" s="33"/>
      <c r="G44" s="33"/>
      <c r="H44" s="1221"/>
      <c r="I44" s="34"/>
      <c r="J44" s="35"/>
      <c r="K44" s="35"/>
      <c r="L44" s="35"/>
      <c r="M44" s="35"/>
      <c r="N44" s="35"/>
      <c r="O44" s="36"/>
      <c r="P44" s="1221"/>
    </row>
    <row r="45" spans="1:18" ht="22.7" customHeight="1" x14ac:dyDescent="0.15">
      <c r="A45" s="1221"/>
      <c r="B45" s="33"/>
      <c r="C45" s="33"/>
      <c r="D45" s="33"/>
      <c r="E45" s="33"/>
      <c r="F45" s="33"/>
      <c r="G45" s="33"/>
      <c r="H45" s="1221"/>
      <c r="I45" s="1686"/>
      <c r="J45" s="37"/>
      <c r="K45" s="37"/>
      <c r="L45" s="37"/>
      <c r="M45" s="37"/>
      <c r="N45" s="37"/>
      <c r="O45" s="37"/>
      <c r="P45" s="1221"/>
    </row>
    <row r="46" spans="1:18" ht="20.45" customHeight="1" x14ac:dyDescent="0.15">
      <c r="A46" s="1221"/>
      <c r="B46" s="33"/>
      <c r="C46" s="33"/>
      <c r="D46" s="33"/>
      <c r="E46" s="33"/>
      <c r="F46" s="33"/>
      <c r="G46" s="33"/>
      <c r="H46" s="1221"/>
      <c r="I46" s="1689"/>
      <c r="J46" s="38"/>
      <c r="K46" s="38"/>
      <c r="L46" s="38"/>
      <c r="M46" s="38"/>
      <c r="N46" s="38"/>
      <c r="O46" s="38"/>
      <c r="P46" s="1221"/>
    </row>
    <row r="47" spans="1:18" ht="20.45" customHeight="1" x14ac:dyDescent="0.15">
      <c r="A47" s="1221"/>
      <c r="B47" s="1221"/>
      <c r="C47" s="1221"/>
      <c r="D47" s="1221"/>
      <c r="E47" s="1221"/>
      <c r="F47" s="1221"/>
      <c r="G47" s="1221"/>
      <c r="H47" s="1221"/>
      <c r="I47" s="1689"/>
      <c r="J47" s="38"/>
      <c r="K47" s="38"/>
      <c r="L47" s="38"/>
      <c r="M47" s="38"/>
      <c r="N47" s="38"/>
      <c r="O47" s="38"/>
      <c r="P47" s="1221"/>
    </row>
    <row r="48" spans="1:18" ht="20.45" customHeight="1" x14ac:dyDescent="0.15">
      <c r="A48" s="1221"/>
      <c r="B48" s="1221"/>
      <c r="C48" s="1221"/>
      <c r="D48" s="1221"/>
      <c r="E48" s="1221"/>
      <c r="F48" s="1221"/>
      <c r="G48" s="1221"/>
      <c r="H48" s="1221"/>
      <c r="I48" s="1689"/>
      <c r="J48" s="38"/>
      <c r="K48" s="38"/>
      <c r="L48" s="38"/>
      <c r="M48" s="38"/>
      <c r="N48" s="38"/>
      <c r="O48" s="38"/>
      <c r="P48" s="1221"/>
    </row>
    <row r="49" spans="1:16" ht="14.45" customHeight="1" x14ac:dyDescent="0.15">
      <c r="A49" s="1221"/>
      <c r="B49" s="1221"/>
      <c r="C49" s="1221"/>
      <c r="D49" s="1221"/>
      <c r="E49" s="1221"/>
      <c r="F49" s="1221"/>
      <c r="G49" s="1221"/>
      <c r="H49" s="1221"/>
      <c r="I49" s="1686"/>
      <c r="J49" s="35"/>
      <c r="K49" s="35"/>
      <c r="L49" s="35"/>
      <c r="M49" s="35"/>
      <c r="N49" s="35"/>
      <c r="O49" s="35"/>
      <c r="P49" s="1221"/>
    </row>
    <row r="50" spans="1:16" ht="14.45" customHeight="1" x14ac:dyDescent="0.15">
      <c r="A50" s="1221"/>
      <c r="B50" s="1221"/>
      <c r="C50" s="1221"/>
      <c r="D50" s="1221"/>
      <c r="E50" s="1221"/>
      <c r="F50" s="1221"/>
      <c r="G50" s="1221"/>
      <c r="H50" s="1221"/>
      <c r="I50" s="1688"/>
      <c r="J50" s="1221"/>
      <c r="K50" s="1221"/>
      <c r="L50" s="1221"/>
      <c r="M50" s="1221"/>
      <c r="N50" s="1221"/>
      <c r="O50" s="1221"/>
      <c r="P50" s="1221"/>
    </row>
    <row r="51" spans="1:16" ht="14.45" customHeight="1" x14ac:dyDescent="0.15">
      <c r="A51" s="1221"/>
      <c r="B51" s="1221"/>
      <c r="C51" s="1221"/>
      <c r="D51" s="1221"/>
      <c r="E51" s="1221"/>
      <c r="G51" s="1221"/>
      <c r="H51" s="1221"/>
      <c r="I51" s="1221"/>
      <c r="J51" s="1221"/>
      <c r="K51" s="1221"/>
      <c r="L51" s="1221"/>
      <c r="M51" s="1221"/>
      <c r="O51" s="1221"/>
      <c r="P51" s="1221"/>
    </row>
    <row r="52" spans="1:16" ht="14.45" customHeight="1" x14ac:dyDescent="0.15">
      <c r="A52" s="1221"/>
      <c r="B52" s="1221"/>
      <c r="C52" s="1221"/>
      <c r="D52" s="1221"/>
      <c r="E52" s="1221"/>
      <c r="G52" s="1688" t="s">
        <v>592</v>
      </c>
      <c r="H52" s="1221"/>
      <c r="I52" s="1221"/>
      <c r="J52" s="1221"/>
      <c r="K52" s="1221"/>
      <c r="L52" s="1221"/>
      <c r="M52" s="1221"/>
      <c r="N52" s="1688" t="s">
        <v>593</v>
      </c>
      <c r="O52" s="1221"/>
      <c r="P52" s="1221"/>
    </row>
    <row r="53" spans="1:16" x14ac:dyDescent="0.15">
      <c r="H53" s="1221"/>
      <c r="I53" s="1221"/>
      <c r="J53" s="1221"/>
      <c r="K53" s="1221"/>
      <c r="L53" s="1221"/>
      <c r="M53" s="1221"/>
      <c r="N53" s="1221"/>
      <c r="O53" s="1221"/>
    </row>
    <row r="54" spans="1:16" x14ac:dyDescent="0.15">
      <c r="I54" s="1221"/>
      <c r="J54" s="1221"/>
      <c r="K54" s="1221"/>
      <c r="L54" s="1221"/>
      <c r="M54" s="1221"/>
      <c r="N54" s="1221"/>
      <c r="O54" s="1221"/>
    </row>
    <row r="69" spans="6:6" x14ac:dyDescent="0.15">
      <c r="F69" s="1223"/>
    </row>
  </sheetData>
  <mergeCells count="33">
    <mergeCell ref="B36:G36"/>
    <mergeCell ref="I36:O36"/>
    <mergeCell ref="I37:O37"/>
    <mergeCell ref="B32:G32"/>
    <mergeCell ref="I32:O32"/>
    <mergeCell ref="B34:G34"/>
    <mergeCell ref="I34:O34"/>
    <mergeCell ref="B35:G35"/>
    <mergeCell ref="I35:O35"/>
    <mergeCell ref="I33:O33"/>
    <mergeCell ref="B31:G31"/>
    <mergeCell ref="I31:O31"/>
    <mergeCell ref="B11:G11"/>
    <mergeCell ref="I11:O11"/>
    <mergeCell ref="I12:L12"/>
    <mergeCell ref="I13:O13"/>
    <mergeCell ref="I14:L14"/>
    <mergeCell ref="B16:G16"/>
    <mergeCell ref="B17:G17"/>
    <mergeCell ref="B20:D20"/>
    <mergeCell ref="E20:G20"/>
    <mergeCell ref="D28:E28"/>
    <mergeCell ref="K28:M28"/>
    <mergeCell ref="F25:G26"/>
    <mergeCell ref="F28:G28"/>
    <mergeCell ref="C9:F9"/>
    <mergeCell ref="I9:O9"/>
    <mergeCell ref="A2:P2"/>
    <mergeCell ref="D5:E5"/>
    <mergeCell ref="C8:F8"/>
    <mergeCell ref="J8:M8"/>
    <mergeCell ref="K5:M5"/>
    <mergeCell ref="D6:G6"/>
  </mergeCells>
  <phoneticPr fontId="6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showGridLines="0" zoomScaleNormal="100" zoomScaleSheetLayoutView="100" workbookViewId="0">
      <selection activeCell="L36" sqref="L36"/>
    </sheetView>
  </sheetViews>
  <sheetFormatPr defaultRowHeight="12" x14ac:dyDescent="0.15"/>
  <cols>
    <col min="1" max="1" width="9" style="602" bestFit="1" customWidth="1"/>
    <col min="2" max="11" width="8.625" style="602" customWidth="1"/>
    <col min="12" max="16384" width="9" style="602"/>
  </cols>
  <sheetData>
    <row r="2" spans="1:11" ht="19.5" customHeight="1" x14ac:dyDescent="0.15">
      <c r="D2" s="1370" t="s">
        <v>528</v>
      </c>
    </row>
    <row r="3" spans="1:11" ht="13.5" customHeight="1" x14ac:dyDescent="0.15">
      <c r="F3" s="1100" t="s">
        <v>1052</v>
      </c>
    </row>
    <row r="4" spans="1:11" ht="13.5" customHeight="1" x14ac:dyDescent="0.15">
      <c r="A4" s="612" t="s">
        <v>415</v>
      </c>
      <c r="K4" s="610" t="s">
        <v>471</v>
      </c>
    </row>
    <row r="5" spans="1:11" ht="15" customHeight="1" x14ac:dyDescent="0.15">
      <c r="A5" s="2479" t="s">
        <v>182</v>
      </c>
      <c r="B5" s="2482" t="s">
        <v>416</v>
      </c>
      <c r="C5" s="2483"/>
      <c r="D5" s="2482" t="s">
        <v>350</v>
      </c>
      <c r="E5" s="2483"/>
      <c r="F5" s="2482" t="s">
        <v>78</v>
      </c>
      <c r="G5" s="2483"/>
      <c r="H5" s="2482" t="s">
        <v>417</v>
      </c>
      <c r="I5" s="2483"/>
      <c r="J5" s="2482" t="s">
        <v>56</v>
      </c>
      <c r="K5" s="2484"/>
    </row>
    <row r="6" spans="1:11" ht="12" customHeight="1" x14ac:dyDescent="0.15">
      <c r="A6" s="2480"/>
      <c r="B6" s="2485" t="s">
        <v>418</v>
      </c>
      <c r="C6" s="640"/>
      <c r="D6" s="2485" t="s">
        <v>418</v>
      </c>
      <c r="E6" s="640"/>
      <c r="F6" s="2485" t="s">
        <v>418</v>
      </c>
      <c r="G6" s="640"/>
      <c r="H6" s="2485" t="s">
        <v>418</v>
      </c>
      <c r="I6" s="640"/>
      <c r="J6" s="2485" t="s">
        <v>418</v>
      </c>
      <c r="K6" s="928"/>
    </row>
    <row r="7" spans="1:11" ht="12" customHeight="1" x14ac:dyDescent="0.15">
      <c r="A7" s="2480"/>
      <c r="B7" s="2486"/>
      <c r="C7" s="1266" t="s">
        <v>118</v>
      </c>
      <c r="D7" s="2486"/>
      <c r="E7" s="1266" t="s">
        <v>118</v>
      </c>
      <c r="F7" s="2486"/>
      <c r="G7" s="1266" t="s">
        <v>118</v>
      </c>
      <c r="H7" s="2486"/>
      <c r="I7" s="1266" t="s">
        <v>118</v>
      </c>
      <c r="J7" s="2486"/>
      <c r="K7" s="929" t="s">
        <v>118</v>
      </c>
    </row>
    <row r="8" spans="1:11" ht="12" customHeight="1" x14ac:dyDescent="0.15">
      <c r="A8" s="2480"/>
      <c r="B8" s="2486"/>
      <c r="C8" s="1266" t="s">
        <v>419</v>
      </c>
      <c r="D8" s="2486"/>
      <c r="E8" s="1266" t="s">
        <v>419</v>
      </c>
      <c r="F8" s="2486"/>
      <c r="G8" s="1266" t="s">
        <v>419</v>
      </c>
      <c r="H8" s="2486"/>
      <c r="I8" s="1266" t="s">
        <v>419</v>
      </c>
      <c r="J8" s="2486"/>
      <c r="K8" s="929" t="s">
        <v>419</v>
      </c>
    </row>
    <row r="9" spans="1:11" ht="12" customHeight="1" x14ac:dyDescent="0.15">
      <c r="A9" s="2481"/>
      <c r="B9" s="2487"/>
      <c r="C9" s="642"/>
      <c r="D9" s="2487"/>
      <c r="E9" s="642"/>
      <c r="F9" s="2487"/>
      <c r="G9" s="642"/>
      <c r="H9" s="2487"/>
      <c r="I9" s="642"/>
      <c r="J9" s="2487"/>
      <c r="K9" s="930"/>
    </row>
    <row r="10" spans="1:11" s="603" customFormat="1" ht="12.75" customHeight="1" x14ac:dyDescent="0.15">
      <c r="A10" s="687" t="s">
        <v>157</v>
      </c>
      <c r="B10" s="688">
        <v>1512</v>
      </c>
      <c r="C10" s="689">
        <v>136046</v>
      </c>
      <c r="D10" s="690">
        <v>638</v>
      </c>
      <c r="E10" s="691">
        <v>71177</v>
      </c>
      <c r="F10" s="692">
        <v>480</v>
      </c>
      <c r="G10" s="691">
        <v>27306</v>
      </c>
      <c r="H10" s="692">
        <v>14</v>
      </c>
      <c r="I10" s="691">
        <v>1378</v>
      </c>
      <c r="J10" s="692">
        <v>380</v>
      </c>
      <c r="K10" s="691">
        <v>36185</v>
      </c>
    </row>
    <row r="11" spans="1:11" s="603" customFormat="1" ht="12.75" customHeight="1" x14ac:dyDescent="0.15">
      <c r="A11" s="693" t="s">
        <v>420</v>
      </c>
      <c r="B11" s="694">
        <v>1395</v>
      </c>
      <c r="C11" s="695">
        <v>124875</v>
      </c>
      <c r="D11" s="696">
        <v>596</v>
      </c>
      <c r="E11" s="691">
        <v>66643</v>
      </c>
      <c r="F11" s="697">
        <v>480</v>
      </c>
      <c r="G11" s="691">
        <v>27306</v>
      </c>
      <c r="H11" s="697">
        <v>14</v>
      </c>
      <c r="I11" s="698">
        <v>1378</v>
      </c>
      <c r="J11" s="697">
        <v>305</v>
      </c>
      <c r="K11" s="698">
        <v>29548</v>
      </c>
    </row>
    <row r="12" spans="1:11" s="603" customFormat="1" ht="12.75" customHeight="1" x14ac:dyDescent="0.15">
      <c r="A12" s="693" t="s">
        <v>421</v>
      </c>
      <c r="B12" s="694">
        <v>117</v>
      </c>
      <c r="C12" s="695">
        <v>11171</v>
      </c>
      <c r="D12" s="696">
        <v>42</v>
      </c>
      <c r="E12" s="691">
        <v>4534</v>
      </c>
      <c r="F12" s="697">
        <v>0</v>
      </c>
      <c r="G12" s="691">
        <v>0</v>
      </c>
      <c r="H12" s="697">
        <v>0</v>
      </c>
      <c r="I12" s="698">
        <v>0</v>
      </c>
      <c r="J12" s="697">
        <v>75</v>
      </c>
      <c r="K12" s="698">
        <v>6637</v>
      </c>
    </row>
    <row r="13" spans="1:11" ht="12.75" customHeight="1" x14ac:dyDescent="0.15">
      <c r="A13" s="699"/>
      <c r="B13" s="700"/>
      <c r="C13" s="695"/>
      <c r="D13" s="701"/>
      <c r="E13" s="702"/>
      <c r="F13" s="703"/>
      <c r="G13" s="702"/>
      <c r="H13" s="695"/>
      <c r="I13" s="702"/>
      <c r="J13" s="703"/>
      <c r="K13" s="702"/>
    </row>
    <row r="14" spans="1:11" ht="12.75" customHeight="1" x14ac:dyDescent="0.15">
      <c r="A14" s="699" t="s">
        <v>422</v>
      </c>
      <c r="B14" s="700">
        <v>301</v>
      </c>
      <c r="C14" s="701">
        <v>25456</v>
      </c>
      <c r="D14" s="702">
        <v>109</v>
      </c>
      <c r="E14" s="702">
        <v>12137</v>
      </c>
      <c r="F14" s="702">
        <v>157</v>
      </c>
      <c r="G14" s="702">
        <v>9641</v>
      </c>
      <c r="H14" s="701">
        <v>3</v>
      </c>
      <c r="I14" s="702">
        <v>541</v>
      </c>
      <c r="J14" s="701">
        <v>32</v>
      </c>
      <c r="K14" s="702">
        <v>3137</v>
      </c>
    </row>
    <row r="15" spans="1:11" ht="12.75" customHeight="1" x14ac:dyDescent="0.15">
      <c r="A15" s="699" t="s">
        <v>211</v>
      </c>
      <c r="B15" s="700">
        <v>346</v>
      </c>
      <c r="C15" s="702">
        <v>31363</v>
      </c>
      <c r="D15" s="702">
        <v>139</v>
      </c>
      <c r="E15" s="702">
        <v>15756</v>
      </c>
      <c r="F15" s="702">
        <v>91</v>
      </c>
      <c r="G15" s="702">
        <v>5401</v>
      </c>
      <c r="H15" s="701">
        <v>1</v>
      </c>
      <c r="I15" s="702">
        <v>72</v>
      </c>
      <c r="J15" s="701">
        <v>115</v>
      </c>
      <c r="K15" s="702">
        <v>10134</v>
      </c>
    </row>
    <row r="16" spans="1:11" ht="12.75" customHeight="1" x14ac:dyDescent="0.15">
      <c r="A16" s="699" t="s">
        <v>423</v>
      </c>
      <c r="B16" s="700">
        <v>125</v>
      </c>
      <c r="C16" s="702">
        <v>10146</v>
      </c>
      <c r="D16" s="704">
        <v>34</v>
      </c>
      <c r="E16" s="704">
        <v>3667</v>
      </c>
      <c r="F16" s="704">
        <v>58</v>
      </c>
      <c r="G16" s="702">
        <v>3144</v>
      </c>
      <c r="H16" s="701">
        <v>0</v>
      </c>
      <c r="I16" s="702">
        <v>0</v>
      </c>
      <c r="J16" s="704">
        <v>33</v>
      </c>
      <c r="K16" s="704">
        <v>3335</v>
      </c>
    </row>
    <row r="17" spans="1:11" ht="12.75" customHeight="1" x14ac:dyDescent="0.15">
      <c r="A17" s="699" t="s">
        <v>424</v>
      </c>
      <c r="B17" s="700">
        <v>1</v>
      </c>
      <c r="C17" s="702">
        <v>134</v>
      </c>
      <c r="D17" s="702">
        <v>0</v>
      </c>
      <c r="E17" s="702">
        <v>0</v>
      </c>
      <c r="F17" s="702">
        <v>1</v>
      </c>
      <c r="G17" s="702">
        <v>134</v>
      </c>
      <c r="H17" s="702">
        <v>0</v>
      </c>
      <c r="I17" s="702">
        <v>0</v>
      </c>
      <c r="J17" s="702">
        <v>0</v>
      </c>
      <c r="K17" s="702">
        <v>0</v>
      </c>
    </row>
    <row r="18" spans="1:11" ht="12.75" customHeight="1" x14ac:dyDescent="0.15">
      <c r="A18" s="699" t="s">
        <v>425</v>
      </c>
      <c r="B18" s="700">
        <v>32</v>
      </c>
      <c r="C18" s="702">
        <v>3286</v>
      </c>
      <c r="D18" s="704">
        <v>21</v>
      </c>
      <c r="E18" s="704">
        <v>2178</v>
      </c>
      <c r="F18" s="704">
        <v>0</v>
      </c>
      <c r="G18" s="704">
        <v>0</v>
      </c>
      <c r="H18" s="701">
        <v>0</v>
      </c>
      <c r="I18" s="702">
        <v>0</v>
      </c>
      <c r="J18" s="704">
        <v>11</v>
      </c>
      <c r="K18" s="704">
        <v>1108</v>
      </c>
    </row>
    <row r="19" spans="1:11" ht="12.75" customHeight="1" x14ac:dyDescent="0.15">
      <c r="A19" s="699" t="s">
        <v>426</v>
      </c>
      <c r="B19" s="700">
        <v>50</v>
      </c>
      <c r="C19" s="702">
        <v>4643</v>
      </c>
      <c r="D19" s="704">
        <v>23</v>
      </c>
      <c r="E19" s="704">
        <v>2568</v>
      </c>
      <c r="F19" s="704">
        <v>14</v>
      </c>
      <c r="G19" s="704">
        <v>728</v>
      </c>
      <c r="H19" s="701">
        <v>0</v>
      </c>
      <c r="I19" s="702">
        <v>0</v>
      </c>
      <c r="J19" s="704">
        <v>13</v>
      </c>
      <c r="K19" s="704">
        <v>1347</v>
      </c>
    </row>
    <row r="20" spans="1:11" ht="12.75" customHeight="1" x14ac:dyDescent="0.15">
      <c r="A20" s="699" t="s">
        <v>146</v>
      </c>
      <c r="B20" s="700">
        <v>28</v>
      </c>
      <c r="C20" s="702">
        <v>2586</v>
      </c>
      <c r="D20" s="704">
        <v>14</v>
      </c>
      <c r="E20" s="704">
        <v>1604</v>
      </c>
      <c r="F20" s="704">
        <v>10</v>
      </c>
      <c r="G20" s="704">
        <v>548</v>
      </c>
      <c r="H20" s="701">
        <v>0</v>
      </c>
      <c r="I20" s="702">
        <v>0</v>
      </c>
      <c r="J20" s="704">
        <v>4</v>
      </c>
      <c r="K20" s="704">
        <v>434</v>
      </c>
    </row>
    <row r="21" spans="1:11" x14ac:dyDescent="0.15">
      <c r="A21" s="699" t="s">
        <v>427</v>
      </c>
      <c r="B21" s="700">
        <v>22</v>
      </c>
      <c r="C21" s="702">
        <v>2376</v>
      </c>
      <c r="D21" s="704">
        <v>12</v>
      </c>
      <c r="E21" s="704">
        <v>1349</v>
      </c>
      <c r="F21" s="704">
        <v>0</v>
      </c>
      <c r="G21" s="704">
        <v>0</v>
      </c>
      <c r="H21" s="701">
        <v>0</v>
      </c>
      <c r="I21" s="702">
        <v>0</v>
      </c>
      <c r="J21" s="704">
        <v>10</v>
      </c>
      <c r="K21" s="702">
        <v>1027</v>
      </c>
    </row>
    <row r="22" spans="1:11" ht="12.75" customHeight="1" x14ac:dyDescent="0.15">
      <c r="A22" s="699" t="s">
        <v>43</v>
      </c>
      <c r="B22" s="700">
        <v>73</v>
      </c>
      <c r="C22" s="702">
        <v>7863</v>
      </c>
      <c r="D22" s="704">
        <v>53</v>
      </c>
      <c r="E22" s="704">
        <v>6149</v>
      </c>
      <c r="F22" s="704">
        <v>8</v>
      </c>
      <c r="G22" s="704">
        <v>459</v>
      </c>
      <c r="H22" s="701">
        <v>0</v>
      </c>
      <c r="I22" s="702">
        <v>0</v>
      </c>
      <c r="J22" s="704">
        <v>12</v>
      </c>
      <c r="K22" s="704">
        <v>1255</v>
      </c>
    </row>
    <row r="23" spans="1:11" ht="12.75" customHeight="1" x14ac:dyDescent="0.15">
      <c r="A23" s="699" t="s">
        <v>134</v>
      </c>
      <c r="B23" s="700">
        <v>65</v>
      </c>
      <c r="C23" s="702">
        <v>5792</v>
      </c>
      <c r="D23" s="704">
        <v>28</v>
      </c>
      <c r="E23" s="704">
        <v>3125</v>
      </c>
      <c r="F23" s="704">
        <v>14</v>
      </c>
      <c r="G23" s="704">
        <v>749</v>
      </c>
      <c r="H23" s="701">
        <v>9</v>
      </c>
      <c r="I23" s="702">
        <v>421</v>
      </c>
      <c r="J23" s="704">
        <v>14</v>
      </c>
      <c r="K23" s="704">
        <v>1497</v>
      </c>
    </row>
    <row r="24" spans="1:11" ht="12.75" customHeight="1" x14ac:dyDescent="0.15">
      <c r="A24" s="699" t="s">
        <v>428</v>
      </c>
      <c r="B24" s="700">
        <v>46</v>
      </c>
      <c r="C24" s="702">
        <v>3738</v>
      </c>
      <c r="D24" s="704">
        <v>12</v>
      </c>
      <c r="E24" s="704">
        <v>1407</v>
      </c>
      <c r="F24" s="704">
        <v>20</v>
      </c>
      <c r="G24" s="704">
        <v>920</v>
      </c>
      <c r="H24" s="701">
        <v>0</v>
      </c>
      <c r="I24" s="702">
        <v>0</v>
      </c>
      <c r="J24" s="704">
        <v>14</v>
      </c>
      <c r="K24" s="704">
        <v>1411</v>
      </c>
    </row>
    <row r="25" spans="1:11" ht="12.75" customHeight="1" x14ac:dyDescent="0.15">
      <c r="A25" s="699" t="s">
        <v>104</v>
      </c>
      <c r="B25" s="700">
        <v>29</v>
      </c>
      <c r="C25" s="702">
        <v>3033</v>
      </c>
      <c r="D25" s="704">
        <v>25</v>
      </c>
      <c r="E25" s="704">
        <v>2619</v>
      </c>
      <c r="F25" s="704">
        <v>0</v>
      </c>
      <c r="G25" s="704">
        <v>0</v>
      </c>
      <c r="H25" s="701">
        <v>0</v>
      </c>
      <c r="I25" s="702">
        <v>0</v>
      </c>
      <c r="J25" s="704">
        <v>4</v>
      </c>
      <c r="K25" s="704">
        <v>414</v>
      </c>
    </row>
    <row r="26" spans="1:11" ht="12.75" customHeight="1" x14ac:dyDescent="0.15">
      <c r="A26" s="699" t="s">
        <v>32</v>
      </c>
      <c r="B26" s="700">
        <v>63</v>
      </c>
      <c r="C26" s="702">
        <v>6539</v>
      </c>
      <c r="D26" s="704">
        <v>37</v>
      </c>
      <c r="E26" s="704">
        <v>4406</v>
      </c>
      <c r="F26" s="704">
        <v>11</v>
      </c>
      <c r="G26" s="704">
        <v>593</v>
      </c>
      <c r="H26" s="701">
        <v>0</v>
      </c>
      <c r="I26" s="702">
        <v>0</v>
      </c>
      <c r="J26" s="704">
        <v>15</v>
      </c>
      <c r="K26" s="704">
        <v>1540</v>
      </c>
    </row>
    <row r="27" spans="1:11" ht="12.75" customHeight="1" x14ac:dyDescent="0.15">
      <c r="A27" s="699" t="s">
        <v>429</v>
      </c>
      <c r="B27" s="700">
        <v>60</v>
      </c>
      <c r="C27" s="702">
        <v>3774</v>
      </c>
      <c r="D27" s="704">
        <v>17</v>
      </c>
      <c r="E27" s="704">
        <v>1878</v>
      </c>
      <c r="F27" s="704">
        <v>40</v>
      </c>
      <c r="G27" s="704">
        <v>1578</v>
      </c>
      <c r="H27" s="701">
        <v>0</v>
      </c>
      <c r="I27" s="702">
        <v>0</v>
      </c>
      <c r="J27" s="704">
        <v>3</v>
      </c>
      <c r="K27" s="704">
        <v>318</v>
      </c>
    </row>
    <row r="28" spans="1:11" ht="12.75" customHeight="1" x14ac:dyDescent="0.15">
      <c r="A28" s="699" t="s">
        <v>109</v>
      </c>
      <c r="B28" s="700">
        <v>52</v>
      </c>
      <c r="C28" s="702">
        <v>5005</v>
      </c>
      <c r="D28" s="704">
        <v>24</v>
      </c>
      <c r="E28" s="704">
        <v>2620</v>
      </c>
      <c r="F28" s="704">
        <v>16</v>
      </c>
      <c r="G28" s="704">
        <v>1075</v>
      </c>
      <c r="H28" s="701">
        <v>0</v>
      </c>
      <c r="I28" s="702">
        <v>0</v>
      </c>
      <c r="J28" s="704">
        <v>12</v>
      </c>
      <c r="K28" s="704">
        <v>1310</v>
      </c>
    </row>
    <row r="29" spans="1:11" ht="12.75" customHeight="1" x14ac:dyDescent="0.15">
      <c r="A29" s="1099" t="s">
        <v>99</v>
      </c>
      <c r="B29" s="704">
        <v>1</v>
      </c>
      <c r="C29" s="704">
        <v>51</v>
      </c>
      <c r="D29" s="704">
        <v>1</v>
      </c>
      <c r="E29" s="704">
        <v>51</v>
      </c>
      <c r="F29" s="704">
        <v>0</v>
      </c>
      <c r="G29" s="704">
        <v>0</v>
      </c>
      <c r="H29" s="704">
        <v>0</v>
      </c>
      <c r="I29" s="704">
        <v>0</v>
      </c>
      <c r="J29" s="704">
        <v>0</v>
      </c>
      <c r="K29" s="704">
        <v>0</v>
      </c>
    </row>
    <row r="30" spans="1:11" ht="12.75" customHeight="1" x14ac:dyDescent="0.15">
      <c r="A30" s="699" t="s">
        <v>430</v>
      </c>
      <c r="B30" s="700">
        <v>24</v>
      </c>
      <c r="C30" s="702">
        <v>2314</v>
      </c>
      <c r="D30" s="704">
        <v>8</v>
      </c>
      <c r="E30" s="704">
        <v>1070</v>
      </c>
      <c r="F30" s="704">
        <v>12</v>
      </c>
      <c r="G30" s="704">
        <v>637</v>
      </c>
      <c r="H30" s="701">
        <v>1</v>
      </c>
      <c r="I30" s="702">
        <v>344</v>
      </c>
      <c r="J30" s="704">
        <v>3</v>
      </c>
      <c r="K30" s="704">
        <v>263</v>
      </c>
    </row>
    <row r="31" spans="1:11" ht="12.75" customHeight="1" x14ac:dyDescent="0.15">
      <c r="A31" s="699" t="s">
        <v>5</v>
      </c>
      <c r="B31" s="700">
        <v>14</v>
      </c>
      <c r="C31" s="702">
        <v>1204</v>
      </c>
      <c r="D31" s="704">
        <v>4</v>
      </c>
      <c r="E31" s="704">
        <v>453</v>
      </c>
      <c r="F31" s="704">
        <v>10</v>
      </c>
      <c r="G31" s="704">
        <v>751</v>
      </c>
      <c r="H31" s="701">
        <v>0</v>
      </c>
      <c r="I31" s="702">
        <v>0</v>
      </c>
      <c r="J31" s="704">
        <v>0</v>
      </c>
      <c r="K31" s="704">
        <v>0</v>
      </c>
    </row>
    <row r="32" spans="1:11" ht="12.75" customHeight="1" x14ac:dyDescent="0.15">
      <c r="A32" s="699" t="s">
        <v>133</v>
      </c>
      <c r="B32" s="700">
        <v>13</v>
      </c>
      <c r="C32" s="702">
        <v>736</v>
      </c>
      <c r="D32" s="704">
        <v>3</v>
      </c>
      <c r="E32" s="704">
        <v>226</v>
      </c>
      <c r="F32" s="704">
        <v>10</v>
      </c>
      <c r="G32" s="704">
        <v>510</v>
      </c>
      <c r="H32" s="701">
        <v>0</v>
      </c>
      <c r="I32" s="702">
        <v>0</v>
      </c>
      <c r="J32" s="704">
        <v>0</v>
      </c>
      <c r="K32" s="704">
        <v>0</v>
      </c>
    </row>
    <row r="33" spans="1:11" ht="12.75" customHeight="1" x14ac:dyDescent="0.15">
      <c r="A33" s="699" t="s">
        <v>431</v>
      </c>
      <c r="B33" s="700">
        <v>8</v>
      </c>
      <c r="C33" s="702">
        <v>857</v>
      </c>
      <c r="D33" s="704">
        <v>8</v>
      </c>
      <c r="E33" s="704">
        <v>857</v>
      </c>
      <c r="F33" s="704">
        <v>0</v>
      </c>
      <c r="G33" s="704">
        <v>0</v>
      </c>
      <c r="H33" s="701">
        <v>0</v>
      </c>
      <c r="I33" s="702">
        <v>0</v>
      </c>
      <c r="J33" s="704">
        <v>0</v>
      </c>
      <c r="K33" s="704">
        <v>0</v>
      </c>
    </row>
    <row r="34" spans="1:11" ht="12.75" customHeight="1" x14ac:dyDescent="0.15">
      <c r="A34" s="699" t="s">
        <v>396</v>
      </c>
      <c r="B34" s="700">
        <v>16</v>
      </c>
      <c r="C34" s="702">
        <v>1616</v>
      </c>
      <c r="D34" s="704">
        <v>13</v>
      </c>
      <c r="E34" s="704">
        <v>1332</v>
      </c>
      <c r="F34" s="704">
        <v>0</v>
      </c>
      <c r="G34" s="704">
        <v>0</v>
      </c>
      <c r="H34" s="701">
        <v>0</v>
      </c>
      <c r="I34" s="702">
        <v>0</v>
      </c>
      <c r="J34" s="704">
        <v>3</v>
      </c>
      <c r="K34" s="704">
        <v>284</v>
      </c>
    </row>
    <row r="35" spans="1:11" ht="12.75" customHeight="1" x14ac:dyDescent="0.15">
      <c r="A35" s="705" t="s">
        <v>12</v>
      </c>
      <c r="B35" s="700">
        <v>9</v>
      </c>
      <c r="C35" s="702">
        <v>914</v>
      </c>
      <c r="D35" s="704">
        <v>5</v>
      </c>
      <c r="E35" s="704">
        <v>493</v>
      </c>
      <c r="F35" s="704">
        <v>0</v>
      </c>
      <c r="G35" s="704">
        <v>0</v>
      </c>
      <c r="H35" s="701">
        <v>0</v>
      </c>
      <c r="I35" s="702">
        <v>0</v>
      </c>
      <c r="J35" s="704">
        <v>4</v>
      </c>
      <c r="K35" s="704">
        <v>421</v>
      </c>
    </row>
    <row r="36" spans="1:11" ht="12.75" customHeight="1" x14ac:dyDescent="0.15">
      <c r="A36" s="699" t="s">
        <v>282</v>
      </c>
      <c r="B36" s="700">
        <v>17</v>
      </c>
      <c r="C36" s="702">
        <v>1449</v>
      </c>
      <c r="D36" s="704">
        <v>6</v>
      </c>
      <c r="E36" s="704">
        <v>698</v>
      </c>
      <c r="F36" s="704">
        <v>8</v>
      </c>
      <c r="G36" s="704">
        <v>438</v>
      </c>
      <c r="H36" s="701">
        <v>0</v>
      </c>
      <c r="I36" s="702">
        <v>0</v>
      </c>
      <c r="J36" s="704">
        <v>3</v>
      </c>
      <c r="K36" s="704">
        <v>313</v>
      </c>
    </row>
    <row r="37" spans="1:11" ht="12.75" customHeight="1" x14ac:dyDescent="0.15">
      <c r="A37" s="699" t="s">
        <v>432</v>
      </c>
      <c r="B37" s="700">
        <v>0</v>
      </c>
      <c r="C37" s="704">
        <v>0</v>
      </c>
      <c r="D37" s="704">
        <v>0</v>
      </c>
      <c r="E37" s="704">
        <v>0</v>
      </c>
      <c r="F37" s="704">
        <v>0</v>
      </c>
      <c r="G37" s="704">
        <v>0</v>
      </c>
      <c r="H37" s="704">
        <v>0</v>
      </c>
      <c r="I37" s="704">
        <v>0</v>
      </c>
      <c r="J37" s="704">
        <v>0</v>
      </c>
      <c r="K37" s="704">
        <v>0</v>
      </c>
    </row>
    <row r="38" spans="1:11" ht="12.75" customHeight="1" x14ac:dyDescent="0.15">
      <c r="A38" s="699" t="s">
        <v>433</v>
      </c>
      <c r="B38" s="700">
        <v>0</v>
      </c>
      <c r="C38" s="702">
        <v>0</v>
      </c>
      <c r="D38" s="704">
        <v>0</v>
      </c>
      <c r="E38" s="702">
        <v>0</v>
      </c>
      <c r="F38" s="704">
        <v>0</v>
      </c>
      <c r="G38" s="704">
        <v>0</v>
      </c>
      <c r="H38" s="704">
        <v>0</v>
      </c>
      <c r="I38" s="704">
        <v>0</v>
      </c>
      <c r="J38" s="704">
        <v>0</v>
      </c>
      <c r="K38" s="704">
        <v>0</v>
      </c>
    </row>
    <row r="39" spans="1:11" ht="12.75" customHeight="1" x14ac:dyDescent="0.15">
      <c r="A39" s="699" t="s">
        <v>72</v>
      </c>
      <c r="B39" s="700">
        <v>0</v>
      </c>
      <c r="C39" s="702">
        <v>0</v>
      </c>
      <c r="D39" s="704">
        <v>0</v>
      </c>
      <c r="E39" s="702">
        <v>0</v>
      </c>
      <c r="F39" s="704">
        <v>0</v>
      </c>
      <c r="G39" s="704">
        <v>0</v>
      </c>
      <c r="H39" s="704">
        <v>0</v>
      </c>
      <c r="I39" s="704">
        <v>0</v>
      </c>
      <c r="J39" s="704">
        <v>0</v>
      </c>
      <c r="K39" s="704">
        <v>0</v>
      </c>
    </row>
    <row r="40" spans="1:11" ht="12.75" customHeight="1" x14ac:dyDescent="0.15">
      <c r="A40" s="699" t="s">
        <v>434</v>
      </c>
      <c r="B40" s="700">
        <v>0</v>
      </c>
      <c r="C40" s="704">
        <v>0</v>
      </c>
      <c r="D40" s="704">
        <v>0</v>
      </c>
      <c r="E40" s="704">
        <v>0</v>
      </c>
      <c r="F40" s="704">
        <v>0</v>
      </c>
      <c r="G40" s="704">
        <v>0</v>
      </c>
      <c r="H40" s="704">
        <v>0</v>
      </c>
      <c r="I40" s="704">
        <v>0</v>
      </c>
      <c r="J40" s="704">
        <v>0</v>
      </c>
      <c r="K40" s="704">
        <v>0</v>
      </c>
    </row>
    <row r="41" spans="1:11" ht="12.75" customHeight="1" x14ac:dyDescent="0.15">
      <c r="A41" s="699" t="s">
        <v>435</v>
      </c>
      <c r="B41" s="700">
        <v>0</v>
      </c>
      <c r="C41" s="702">
        <v>0</v>
      </c>
      <c r="D41" s="704">
        <v>0</v>
      </c>
      <c r="E41" s="702">
        <v>0</v>
      </c>
      <c r="F41" s="704">
        <v>0</v>
      </c>
      <c r="G41" s="704">
        <v>0</v>
      </c>
      <c r="H41" s="704">
        <v>0</v>
      </c>
      <c r="I41" s="704">
        <v>0</v>
      </c>
      <c r="J41" s="704">
        <v>0</v>
      </c>
      <c r="K41" s="704">
        <v>0</v>
      </c>
    </row>
    <row r="42" spans="1:11" ht="12.75" customHeight="1" x14ac:dyDescent="0.15">
      <c r="A42" s="699" t="s">
        <v>168</v>
      </c>
      <c r="B42" s="700">
        <v>18</v>
      </c>
      <c r="C42" s="702" t="s">
        <v>103</v>
      </c>
      <c r="D42" s="704">
        <v>11</v>
      </c>
      <c r="E42" s="702" t="s">
        <v>103</v>
      </c>
      <c r="F42" s="704">
        <v>0</v>
      </c>
      <c r="G42" s="704">
        <v>0</v>
      </c>
      <c r="H42" s="704">
        <v>0</v>
      </c>
      <c r="I42" s="704">
        <v>0</v>
      </c>
      <c r="J42" s="704">
        <v>7</v>
      </c>
      <c r="K42" s="702" t="s">
        <v>103</v>
      </c>
    </row>
    <row r="43" spans="1:11" ht="12.75" customHeight="1" x14ac:dyDescent="0.15">
      <c r="A43" s="699" t="s">
        <v>369</v>
      </c>
      <c r="B43" s="700">
        <v>7</v>
      </c>
      <c r="C43" s="702" t="s">
        <v>103</v>
      </c>
      <c r="D43" s="704">
        <v>7</v>
      </c>
      <c r="E43" s="702" t="s">
        <v>103</v>
      </c>
      <c r="F43" s="704">
        <v>0</v>
      </c>
      <c r="G43" s="704">
        <v>0</v>
      </c>
      <c r="H43" s="704">
        <v>0</v>
      </c>
      <c r="I43" s="704">
        <v>0</v>
      </c>
      <c r="J43" s="704">
        <v>0</v>
      </c>
      <c r="K43" s="702">
        <v>0</v>
      </c>
    </row>
    <row r="44" spans="1:11" ht="12.75" customHeight="1" x14ac:dyDescent="0.15">
      <c r="A44" s="699" t="s">
        <v>170</v>
      </c>
      <c r="B44" s="700">
        <v>77</v>
      </c>
      <c r="C44" s="702" t="s">
        <v>103</v>
      </c>
      <c r="D44" s="704">
        <v>10</v>
      </c>
      <c r="E44" s="702" t="s">
        <v>103</v>
      </c>
      <c r="F44" s="704">
        <v>0</v>
      </c>
      <c r="G44" s="704">
        <v>0</v>
      </c>
      <c r="H44" s="704">
        <v>0</v>
      </c>
      <c r="I44" s="704">
        <v>0</v>
      </c>
      <c r="J44" s="704">
        <v>67</v>
      </c>
      <c r="K44" s="702" t="s">
        <v>103</v>
      </c>
    </row>
    <row r="45" spans="1:11" ht="12.75" customHeight="1" x14ac:dyDescent="0.15">
      <c r="A45" s="699" t="s">
        <v>436</v>
      </c>
      <c r="B45" s="700">
        <v>4</v>
      </c>
      <c r="C45" s="702" t="s">
        <v>103</v>
      </c>
      <c r="D45" s="704">
        <v>4</v>
      </c>
      <c r="E45" s="702" t="s">
        <v>103</v>
      </c>
      <c r="F45" s="704">
        <v>0</v>
      </c>
      <c r="G45" s="704">
        <v>0</v>
      </c>
      <c r="H45" s="704">
        <v>0</v>
      </c>
      <c r="I45" s="704">
        <v>0</v>
      </c>
      <c r="J45" s="704">
        <v>0</v>
      </c>
      <c r="K45" s="702">
        <v>0</v>
      </c>
    </row>
    <row r="46" spans="1:11" ht="12.75" customHeight="1" x14ac:dyDescent="0.15">
      <c r="A46" s="699" t="s">
        <v>437</v>
      </c>
      <c r="B46" s="700">
        <v>9</v>
      </c>
      <c r="C46" s="702" t="s">
        <v>103</v>
      </c>
      <c r="D46" s="704">
        <v>8</v>
      </c>
      <c r="E46" s="702" t="s">
        <v>103</v>
      </c>
      <c r="F46" s="704">
        <v>0</v>
      </c>
      <c r="G46" s="704">
        <v>0</v>
      </c>
      <c r="H46" s="704">
        <v>0</v>
      </c>
      <c r="I46" s="702">
        <v>0</v>
      </c>
      <c r="J46" s="704">
        <v>1</v>
      </c>
      <c r="K46" s="702" t="s">
        <v>103</v>
      </c>
    </row>
    <row r="47" spans="1:11" ht="12.75" customHeight="1" x14ac:dyDescent="0.15">
      <c r="A47" s="699" t="s">
        <v>438</v>
      </c>
      <c r="B47" s="700">
        <v>0</v>
      </c>
      <c r="C47" s="702" t="s">
        <v>52</v>
      </c>
      <c r="D47" s="704">
        <v>0</v>
      </c>
      <c r="E47" s="702" t="s">
        <v>52</v>
      </c>
      <c r="F47" s="704">
        <v>0</v>
      </c>
      <c r="G47" s="704">
        <v>0</v>
      </c>
      <c r="H47" s="704">
        <v>0</v>
      </c>
      <c r="I47" s="704">
        <v>0</v>
      </c>
      <c r="J47" s="704">
        <v>0</v>
      </c>
      <c r="K47" s="704">
        <v>0</v>
      </c>
    </row>
    <row r="48" spans="1:11" ht="12.75" customHeight="1" x14ac:dyDescent="0.15">
      <c r="A48" s="706" t="s">
        <v>407</v>
      </c>
      <c r="B48" s="707">
        <v>2</v>
      </c>
      <c r="C48" s="708" t="s">
        <v>103</v>
      </c>
      <c r="D48" s="709">
        <v>2</v>
      </c>
      <c r="E48" s="708" t="s">
        <v>103</v>
      </c>
      <c r="F48" s="709">
        <v>0</v>
      </c>
      <c r="G48" s="709">
        <v>0</v>
      </c>
      <c r="H48" s="709">
        <v>0</v>
      </c>
      <c r="I48" s="709">
        <v>0</v>
      </c>
      <c r="J48" s="709">
        <v>0</v>
      </c>
      <c r="K48" s="709">
        <v>0</v>
      </c>
    </row>
    <row r="49" spans="2:11" ht="12.75" customHeight="1" x14ac:dyDescent="0.15">
      <c r="B49" s="1371"/>
      <c r="C49" s="1372"/>
      <c r="D49" s="1372"/>
      <c r="E49" s="1371"/>
      <c r="F49" s="1371"/>
      <c r="G49" s="1371"/>
      <c r="H49" s="1371"/>
      <c r="I49" s="1371"/>
      <c r="J49" s="1371"/>
      <c r="K49" s="1371"/>
    </row>
  </sheetData>
  <mergeCells count="11">
    <mergeCell ref="A5:A9"/>
    <mergeCell ref="B5:C5"/>
    <mergeCell ref="D5:E5"/>
    <mergeCell ref="J5:K5"/>
    <mergeCell ref="B6:B9"/>
    <mergeCell ref="D6:D9"/>
    <mergeCell ref="F6:F9"/>
    <mergeCell ref="H6:H9"/>
    <mergeCell ref="J6:J9"/>
    <mergeCell ref="F5:G5"/>
    <mergeCell ref="H5:I5"/>
  </mergeCell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showGridLines="0" zoomScaleNormal="100" zoomScaleSheetLayoutView="100" workbookViewId="0">
      <selection activeCell="J15" sqref="J15"/>
    </sheetView>
  </sheetViews>
  <sheetFormatPr defaultRowHeight="12" x14ac:dyDescent="0.15"/>
  <cols>
    <col min="1" max="1" width="7.125" style="602" customWidth="1"/>
    <col min="2" max="2" width="2.75" style="602" customWidth="1"/>
    <col min="3" max="3" width="2.5" style="602" customWidth="1"/>
    <col min="4" max="10" width="11.125" style="602" customWidth="1"/>
    <col min="11" max="16384" width="9" style="602"/>
  </cols>
  <sheetData>
    <row r="2" spans="1:21" ht="19.5" customHeight="1" x14ac:dyDescent="0.15">
      <c r="A2" s="613"/>
      <c r="B2" s="613"/>
      <c r="C2" s="613"/>
      <c r="D2" s="613"/>
      <c r="E2" s="613"/>
      <c r="F2" s="556" t="s">
        <v>439</v>
      </c>
      <c r="G2" s="613"/>
      <c r="H2" s="613"/>
      <c r="I2" s="613"/>
      <c r="J2" s="613"/>
      <c r="K2" s="613"/>
      <c r="L2" s="613"/>
      <c r="M2" s="613"/>
      <c r="N2" s="613"/>
      <c r="O2" s="613"/>
      <c r="P2" s="613"/>
      <c r="Q2" s="613"/>
      <c r="R2" s="613"/>
      <c r="S2" s="613"/>
      <c r="T2" s="613"/>
      <c r="U2" s="613"/>
    </row>
    <row r="3" spans="1:21" ht="12" customHeight="1" x14ac:dyDescent="0.15">
      <c r="A3" s="613"/>
      <c r="B3" s="613"/>
      <c r="C3" s="613"/>
      <c r="D3" s="613"/>
      <c r="E3" s="613"/>
      <c r="F3" s="613"/>
      <c r="G3" s="603" t="s">
        <v>560</v>
      </c>
      <c r="H3" s="613"/>
      <c r="I3" s="613"/>
      <c r="J3" s="913" t="s">
        <v>108</v>
      </c>
      <c r="K3" s="613"/>
      <c r="L3" s="613"/>
      <c r="M3" s="613"/>
      <c r="N3" s="613"/>
      <c r="O3" s="613"/>
      <c r="P3" s="613"/>
      <c r="Q3" s="613"/>
      <c r="R3" s="613"/>
      <c r="S3" s="613"/>
      <c r="T3" s="613"/>
      <c r="U3" s="613"/>
    </row>
    <row r="4" spans="1:21" s="611" customFormat="1" ht="15" customHeight="1" x14ac:dyDescent="0.15">
      <c r="A4" s="2431"/>
      <c r="B4" s="2431"/>
      <c r="C4" s="2432"/>
      <c r="D4" s="2451" t="s">
        <v>296</v>
      </c>
      <c r="E4" s="2451" t="s">
        <v>28</v>
      </c>
      <c r="F4" s="2451" t="s">
        <v>177</v>
      </c>
      <c r="G4" s="2431"/>
      <c r="H4" s="2449" t="s">
        <v>440</v>
      </c>
      <c r="I4" s="2428" t="s">
        <v>188</v>
      </c>
      <c r="J4" s="2430"/>
      <c r="K4" s="561"/>
      <c r="L4" s="561"/>
      <c r="M4" s="561"/>
      <c r="N4" s="561"/>
      <c r="O4" s="561"/>
      <c r="P4" s="561"/>
      <c r="Q4" s="561"/>
      <c r="R4" s="561"/>
      <c r="S4" s="561"/>
      <c r="T4" s="561"/>
      <c r="U4" s="620"/>
    </row>
    <row r="5" spans="1:21" s="611" customFormat="1" ht="20.25" customHeight="1" x14ac:dyDescent="0.15">
      <c r="A5" s="2433"/>
      <c r="B5" s="2433"/>
      <c r="C5" s="2434"/>
      <c r="D5" s="2452"/>
      <c r="E5" s="2452"/>
      <c r="F5" s="1291" t="s">
        <v>3</v>
      </c>
      <c r="G5" s="1291" t="s">
        <v>441</v>
      </c>
      <c r="H5" s="2450"/>
      <c r="I5" s="656" t="s">
        <v>214</v>
      </c>
      <c r="J5" s="1291" t="s">
        <v>442</v>
      </c>
      <c r="K5" s="267"/>
      <c r="L5" s="267"/>
      <c r="M5" s="267"/>
      <c r="N5" s="620"/>
      <c r="O5" s="620"/>
      <c r="P5" s="620"/>
      <c r="Q5" s="620"/>
      <c r="R5" s="620"/>
      <c r="S5" s="620"/>
      <c r="T5" s="620"/>
      <c r="U5" s="620"/>
    </row>
    <row r="6" spans="1:21" ht="17.25" customHeight="1" x14ac:dyDescent="0.15">
      <c r="A6" s="2488" t="s">
        <v>960</v>
      </c>
      <c r="B6" s="2488"/>
      <c r="C6" s="2489"/>
      <c r="D6" s="1650" t="s">
        <v>1053</v>
      </c>
      <c r="E6" s="1651" t="s">
        <v>1054</v>
      </c>
      <c r="F6" s="1650" t="s">
        <v>1058</v>
      </c>
      <c r="G6" s="1652" t="s">
        <v>1059</v>
      </c>
      <c r="H6" s="1652" t="s">
        <v>1055</v>
      </c>
      <c r="I6" s="1653" t="s">
        <v>1056</v>
      </c>
      <c r="J6" s="1652" t="s">
        <v>1057</v>
      </c>
      <c r="K6" s="90"/>
      <c r="L6" s="90"/>
      <c r="M6" s="90"/>
      <c r="N6" s="613"/>
      <c r="O6" s="613"/>
      <c r="P6" s="613"/>
      <c r="Q6" s="613"/>
      <c r="R6" s="613"/>
      <c r="S6" s="613"/>
      <c r="T6" s="613"/>
      <c r="U6" s="613"/>
    </row>
    <row r="7" spans="1:21" ht="15" customHeight="1" x14ac:dyDescent="0.15">
      <c r="A7" s="659"/>
      <c r="B7" s="659"/>
      <c r="C7" s="659"/>
      <c r="D7" s="1654"/>
      <c r="E7" s="1655"/>
      <c r="F7" s="1655"/>
      <c r="G7" s="1656"/>
      <c r="H7" s="1656"/>
      <c r="I7" s="1657"/>
      <c r="J7" s="1656"/>
      <c r="K7" s="443"/>
      <c r="L7" s="443"/>
      <c r="M7" s="443"/>
      <c r="N7" s="613"/>
      <c r="O7" s="613"/>
      <c r="P7" s="613"/>
      <c r="Q7" s="613"/>
      <c r="R7" s="613"/>
      <c r="S7" s="613"/>
      <c r="T7" s="613"/>
      <c r="U7" s="613"/>
    </row>
    <row r="8" spans="1:21" ht="15" customHeight="1" x14ac:dyDescent="0.15">
      <c r="A8" s="602" t="s">
        <v>907</v>
      </c>
      <c r="B8" s="659">
        <v>9</v>
      </c>
      <c r="C8" s="1658" t="s">
        <v>874</v>
      </c>
      <c r="D8" s="1659">
        <v>52</v>
      </c>
      <c r="E8" s="1659">
        <v>40155</v>
      </c>
      <c r="F8" s="1782">
        <v>350</v>
      </c>
      <c r="G8" s="1659">
        <v>109</v>
      </c>
      <c r="H8" s="1781">
        <v>18</v>
      </c>
      <c r="I8" s="1783">
        <v>3</v>
      </c>
      <c r="J8" s="1781">
        <v>5</v>
      </c>
      <c r="K8" s="664"/>
      <c r="L8" s="664"/>
      <c r="M8" s="664"/>
      <c r="N8" s="613"/>
      <c r="O8" s="613"/>
      <c r="P8" s="613"/>
      <c r="Q8" s="613"/>
      <c r="R8" s="613"/>
      <c r="S8" s="613"/>
      <c r="T8" s="613"/>
      <c r="U8" s="613"/>
    </row>
    <row r="9" spans="1:21" ht="15" customHeight="1" x14ac:dyDescent="0.15">
      <c r="A9" s="1660"/>
      <c r="B9" s="659">
        <v>10</v>
      </c>
      <c r="C9" s="1658"/>
      <c r="D9" s="1659">
        <v>11</v>
      </c>
      <c r="E9" s="1659">
        <v>11266</v>
      </c>
      <c r="F9" s="1659">
        <v>622</v>
      </c>
      <c r="G9" s="1859">
        <v>4</v>
      </c>
      <c r="H9" s="1859">
        <v>7</v>
      </c>
      <c r="I9" s="1859">
        <v>1</v>
      </c>
      <c r="J9" s="1783" t="s">
        <v>1060</v>
      </c>
      <c r="K9" s="658"/>
      <c r="L9" s="658"/>
      <c r="M9" s="658"/>
      <c r="N9" s="613"/>
      <c r="O9" s="613"/>
      <c r="P9" s="613"/>
      <c r="Q9" s="613"/>
      <c r="R9" s="613"/>
      <c r="S9" s="613"/>
      <c r="T9" s="613"/>
      <c r="U9" s="613"/>
    </row>
    <row r="10" spans="1:21" ht="15" customHeight="1" x14ac:dyDescent="0.15">
      <c r="A10" s="1661"/>
      <c r="B10" s="1662">
        <v>11</v>
      </c>
      <c r="C10" s="1663"/>
      <c r="D10" s="1664">
        <v>9</v>
      </c>
      <c r="E10" s="1665">
        <v>211</v>
      </c>
      <c r="F10" s="1666">
        <v>409</v>
      </c>
      <c r="G10" s="1667">
        <v>1</v>
      </c>
      <c r="H10" s="1667">
        <v>5</v>
      </c>
      <c r="I10" s="1667" t="s">
        <v>1061</v>
      </c>
      <c r="J10" s="1667">
        <v>1</v>
      </c>
      <c r="K10" s="658"/>
      <c r="L10" s="658"/>
      <c r="M10" s="658"/>
      <c r="N10" s="620"/>
      <c r="O10" s="620"/>
      <c r="P10" s="620"/>
      <c r="Q10" s="613"/>
      <c r="R10" s="613"/>
      <c r="S10" s="613"/>
      <c r="T10" s="613"/>
      <c r="U10" s="613"/>
    </row>
    <row r="11" spans="1:21" ht="12" customHeight="1" x14ac:dyDescent="0.15">
      <c r="A11" s="658"/>
      <c r="B11" s="658"/>
      <c r="C11" s="658"/>
      <c r="D11" s="658"/>
      <c r="E11" s="658"/>
      <c r="F11" s="658"/>
      <c r="G11" s="658"/>
      <c r="H11" s="658"/>
      <c r="I11" s="658"/>
      <c r="J11" s="658"/>
      <c r="K11" s="658"/>
      <c r="L11" s="658"/>
      <c r="M11" s="658"/>
      <c r="N11" s="613"/>
      <c r="O11" s="613"/>
      <c r="P11" s="613"/>
      <c r="Q11" s="613"/>
      <c r="R11" s="613"/>
      <c r="S11" s="613"/>
      <c r="T11" s="613"/>
      <c r="U11" s="613"/>
    </row>
    <row r="12" spans="1:21" x14ac:dyDescent="0.15">
      <c r="A12" s="639"/>
      <c r="B12" s="639"/>
      <c r="C12" s="639"/>
      <c r="D12" s="604"/>
    </row>
  </sheetData>
  <mergeCells count="7">
    <mergeCell ref="H4:H5"/>
    <mergeCell ref="I4:J4"/>
    <mergeCell ref="A6:C6"/>
    <mergeCell ref="A4:C5"/>
    <mergeCell ref="D4:D5"/>
    <mergeCell ref="E4:E5"/>
    <mergeCell ref="F4:G4"/>
  </mergeCell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zoomScaleSheetLayoutView="100" workbookViewId="0">
      <selection activeCell="Q13" sqref="Q13"/>
    </sheetView>
  </sheetViews>
  <sheetFormatPr defaultRowHeight="12" x14ac:dyDescent="0.15"/>
  <cols>
    <col min="1" max="1" width="7.125" style="602" customWidth="1"/>
    <col min="2" max="2" width="4.875" style="602" bestFit="1" customWidth="1"/>
    <col min="3" max="3" width="3.25" style="602" customWidth="1"/>
    <col min="4" max="4" width="4.625" style="602" customWidth="1"/>
    <col min="5" max="5" width="8.25" style="602" customWidth="1"/>
    <col min="6" max="6" width="4.625" style="602" customWidth="1"/>
    <col min="7" max="7" width="8.25" style="602" customWidth="1"/>
    <col min="8" max="8" width="4.625" style="602" customWidth="1"/>
    <col min="9" max="9" width="8.25" style="602" customWidth="1"/>
    <col min="10" max="10" width="4.625" style="602" customWidth="1"/>
    <col min="11" max="11" width="8.25" style="602" customWidth="1"/>
    <col min="12" max="12" width="4.625" style="602" customWidth="1"/>
    <col min="13" max="13" width="8.25" style="602" customWidth="1"/>
    <col min="14" max="14" width="4.625" style="602" customWidth="1"/>
    <col min="15" max="15" width="8.25" style="602" customWidth="1"/>
    <col min="16" max="17" width="7.125" style="602" customWidth="1"/>
    <col min="18" max="18" width="2.75" style="602" customWidth="1"/>
    <col min="19" max="19" width="2.5" style="602" customWidth="1"/>
    <col min="20" max="26" width="11.125" style="602" customWidth="1"/>
    <col min="27" max="16384" width="9" style="602"/>
  </cols>
  <sheetData>
    <row r="1" spans="1:16" ht="12" customHeight="1" x14ac:dyDescent="0.15">
      <c r="P1" s="613"/>
    </row>
    <row r="2" spans="1:16" ht="19.5" customHeight="1" x14ac:dyDescent="0.15">
      <c r="A2" s="604"/>
      <c r="B2" s="604"/>
      <c r="C2" s="604"/>
      <c r="D2" s="604"/>
      <c r="E2" s="1292"/>
      <c r="F2" s="671" t="s">
        <v>443</v>
      </c>
      <c r="H2" s="671"/>
      <c r="I2" s="607"/>
      <c r="J2" s="607"/>
      <c r="K2" s="607"/>
      <c r="L2" s="607"/>
      <c r="M2" s="607"/>
      <c r="N2" s="607"/>
      <c r="O2" s="604"/>
    </row>
    <row r="3" spans="1:16" ht="14.25" customHeight="1" x14ac:dyDescent="0.15">
      <c r="A3" s="1293" t="s">
        <v>444</v>
      </c>
      <c r="B3" s="604"/>
      <c r="C3" s="604"/>
      <c r="D3" s="604"/>
      <c r="E3" s="605"/>
      <c r="F3" s="604"/>
      <c r="G3" s="604"/>
      <c r="H3" s="604"/>
      <c r="I3" s="672" t="s">
        <v>1052</v>
      </c>
      <c r="J3" s="672"/>
      <c r="K3" s="672"/>
      <c r="L3" s="673"/>
      <c r="M3" s="604"/>
      <c r="N3" s="1393"/>
      <c r="O3" s="1297" t="s">
        <v>530</v>
      </c>
    </row>
    <row r="4" spans="1:16" ht="13.5" customHeight="1" x14ac:dyDescent="0.15">
      <c r="A4" s="2492" t="s">
        <v>181</v>
      </c>
      <c r="B4" s="2492"/>
      <c r="C4" s="2479"/>
      <c r="D4" s="2482" t="s">
        <v>445</v>
      </c>
      <c r="E4" s="2484"/>
      <c r="F4" s="2484"/>
      <c r="G4" s="2483"/>
      <c r="H4" s="2482" t="s">
        <v>117</v>
      </c>
      <c r="I4" s="2484"/>
      <c r="J4" s="2484"/>
      <c r="K4" s="2483"/>
      <c r="L4" s="2482" t="s">
        <v>446</v>
      </c>
      <c r="M4" s="2484"/>
      <c r="N4" s="2484"/>
      <c r="O4" s="2484"/>
      <c r="P4" s="674"/>
    </row>
    <row r="5" spans="1:16" ht="13.5" customHeight="1" x14ac:dyDescent="0.15">
      <c r="A5" s="2493"/>
      <c r="B5" s="2493"/>
      <c r="C5" s="2481"/>
      <c r="D5" s="2482" t="s">
        <v>447</v>
      </c>
      <c r="E5" s="2483"/>
      <c r="F5" s="2482" t="s">
        <v>448</v>
      </c>
      <c r="G5" s="2483"/>
      <c r="H5" s="2482" t="s">
        <v>447</v>
      </c>
      <c r="I5" s="2483"/>
      <c r="J5" s="2482" t="s">
        <v>448</v>
      </c>
      <c r="K5" s="2483"/>
      <c r="L5" s="2482" t="s">
        <v>447</v>
      </c>
      <c r="M5" s="2483"/>
      <c r="N5" s="2482" t="s">
        <v>448</v>
      </c>
      <c r="O5" s="2484"/>
      <c r="P5" s="674"/>
    </row>
    <row r="6" spans="1:16" ht="12.6" customHeight="1" x14ac:dyDescent="0.15">
      <c r="A6" s="679" t="s">
        <v>449</v>
      </c>
      <c r="B6" s="457">
        <v>1</v>
      </c>
      <c r="C6" s="1668" t="s">
        <v>190</v>
      </c>
      <c r="D6" s="631"/>
      <c r="E6" s="1669">
        <v>119</v>
      </c>
      <c r="F6" s="1669"/>
      <c r="G6" s="1669">
        <v>1434</v>
      </c>
      <c r="H6" s="1670"/>
      <c r="I6" s="1669">
        <v>0</v>
      </c>
      <c r="J6" s="1669"/>
      <c r="K6" s="1669">
        <v>5</v>
      </c>
      <c r="L6" s="1670"/>
      <c r="M6" s="1669">
        <v>165</v>
      </c>
      <c r="N6" s="1669"/>
      <c r="O6" s="1669">
        <v>1978</v>
      </c>
      <c r="P6" s="674"/>
    </row>
    <row r="7" spans="1:16" ht="12.6" customHeight="1" x14ac:dyDescent="0.15">
      <c r="A7" s="1671"/>
      <c r="B7" s="631">
        <v>42</v>
      </c>
      <c r="C7" s="1668" t="s">
        <v>190</v>
      </c>
      <c r="D7" s="631"/>
      <c r="E7" s="1669">
        <v>0</v>
      </c>
      <c r="F7" s="1669"/>
      <c r="G7" s="1669">
        <v>6</v>
      </c>
      <c r="H7" s="1670"/>
      <c r="I7" s="1669">
        <v>0</v>
      </c>
      <c r="J7" s="1669"/>
      <c r="K7" s="1669">
        <v>0</v>
      </c>
      <c r="L7" s="1670"/>
      <c r="M7" s="1669">
        <v>0</v>
      </c>
      <c r="N7" s="1669"/>
      <c r="O7" s="1669">
        <v>6</v>
      </c>
      <c r="P7" s="675"/>
    </row>
    <row r="8" spans="1:16" ht="12.6" customHeight="1" x14ac:dyDescent="0.15">
      <c r="A8" s="1671"/>
      <c r="B8" s="631">
        <v>52</v>
      </c>
      <c r="C8" s="1668" t="s">
        <v>190</v>
      </c>
      <c r="D8" s="631"/>
      <c r="E8" s="1669">
        <v>5</v>
      </c>
      <c r="F8" s="1669"/>
      <c r="G8" s="1669">
        <v>30</v>
      </c>
      <c r="H8" s="1670"/>
      <c r="I8" s="1669">
        <v>0</v>
      </c>
      <c r="J8" s="1669"/>
      <c r="K8" s="1669">
        <v>0</v>
      </c>
      <c r="L8" s="1670"/>
      <c r="M8" s="1669">
        <v>10</v>
      </c>
      <c r="N8" s="1669"/>
      <c r="O8" s="1669">
        <v>42</v>
      </c>
      <c r="P8" s="675"/>
    </row>
    <row r="9" spans="1:16" ht="12.6" customHeight="1" x14ac:dyDescent="0.15">
      <c r="A9" s="1671"/>
      <c r="B9" s="631">
        <v>135</v>
      </c>
      <c r="C9" s="1668" t="s">
        <v>190</v>
      </c>
      <c r="D9" s="631"/>
      <c r="E9" s="1669">
        <v>20</v>
      </c>
      <c r="F9" s="1669"/>
      <c r="G9" s="1669">
        <v>198</v>
      </c>
      <c r="H9" s="1670"/>
      <c r="I9" s="1669">
        <v>1</v>
      </c>
      <c r="J9" s="1669"/>
      <c r="K9" s="1669">
        <v>3</v>
      </c>
      <c r="L9" s="1670"/>
      <c r="M9" s="1669">
        <v>35</v>
      </c>
      <c r="N9" s="1669"/>
      <c r="O9" s="1669">
        <v>321</v>
      </c>
      <c r="P9" s="675"/>
    </row>
    <row r="10" spans="1:16" ht="12.6" customHeight="1" x14ac:dyDescent="0.15">
      <c r="A10" s="1671"/>
      <c r="B10" s="631">
        <v>136</v>
      </c>
      <c r="C10" s="1668" t="s">
        <v>190</v>
      </c>
      <c r="D10" s="631"/>
      <c r="E10" s="1669">
        <v>18</v>
      </c>
      <c r="F10" s="1669"/>
      <c r="G10" s="1669">
        <v>196</v>
      </c>
      <c r="H10" s="1670"/>
      <c r="I10" s="1669">
        <v>0</v>
      </c>
      <c r="J10" s="1669"/>
      <c r="K10" s="1669">
        <v>0</v>
      </c>
      <c r="L10" s="1670"/>
      <c r="M10" s="1669">
        <v>34</v>
      </c>
      <c r="N10" s="1669"/>
      <c r="O10" s="1669">
        <v>273</v>
      </c>
      <c r="P10" s="675"/>
    </row>
    <row r="11" spans="1:16" ht="12.6" customHeight="1" x14ac:dyDescent="0.15">
      <c r="A11" s="1671"/>
      <c r="B11" s="631">
        <v>138</v>
      </c>
      <c r="C11" s="1668" t="s">
        <v>190</v>
      </c>
      <c r="D11" s="631"/>
      <c r="E11" s="1669">
        <v>3</v>
      </c>
      <c r="F11" s="1669"/>
      <c r="G11" s="1669">
        <v>24</v>
      </c>
      <c r="H11" s="1670"/>
      <c r="I11" s="1669">
        <v>0</v>
      </c>
      <c r="J11" s="1669"/>
      <c r="K11" s="1669">
        <v>0</v>
      </c>
      <c r="L11" s="1670"/>
      <c r="M11" s="1669">
        <v>6</v>
      </c>
      <c r="N11" s="1669"/>
      <c r="O11" s="1669">
        <v>40</v>
      </c>
      <c r="P11" s="675"/>
    </row>
    <row r="12" spans="1:16" ht="12.6" customHeight="1" x14ac:dyDescent="0.15">
      <c r="A12" s="1671"/>
      <c r="B12" s="631">
        <v>139</v>
      </c>
      <c r="C12" s="1668" t="s">
        <v>190</v>
      </c>
      <c r="D12" s="631"/>
      <c r="E12" s="1669">
        <v>17</v>
      </c>
      <c r="F12" s="1669"/>
      <c r="G12" s="1669">
        <v>153</v>
      </c>
      <c r="H12" s="1670"/>
      <c r="I12" s="1669">
        <v>0</v>
      </c>
      <c r="J12" s="1669"/>
      <c r="K12" s="1669">
        <v>0</v>
      </c>
      <c r="L12" s="1670"/>
      <c r="M12" s="1669">
        <v>28</v>
      </c>
      <c r="N12" s="1669"/>
      <c r="O12" s="1669">
        <v>208</v>
      </c>
      <c r="P12" s="675"/>
    </row>
    <row r="13" spans="1:16" ht="12.6" customHeight="1" x14ac:dyDescent="0.15">
      <c r="A13" s="1671"/>
      <c r="B13" s="631">
        <v>149</v>
      </c>
      <c r="C13" s="1668" t="s">
        <v>190</v>
      </c>
      <c r="D13" s="631"/>
      <c r="E13" s="1669">
        <v>1</v>
      </c>
      <c r="F13" s="1669"/>
      <c r="G13" s="1669">
        <v>20</v>
      </c>
      <c r="H13" s="1670"/>
      <c r="I13" s="1669">
        <v>0</v>
      </c>
      <c r="J13" s="1669"/>
      <c r="K13" s="1669">
        <v>0</v>
      </c>
      <c r="L13" s="1670"/>
      <c r="M13" s="1669">
        <v>1</v>
      </c>
      <c r="N13" s="1669"/>
      <c r="O13" s="1669">
        <v>24</v>
      </c>
      <c r="P13" s="675"/>
    </row>
    <row r="14" spans="1:16" ht="12.6" customHeight="1" x14ac:dyDescent="0.15">
      <c r="A14" s="1671"/>
      <c r="B14" s="631">
        <v>150</v>
      </c>
      <c r="C14" s="1668" t="s">
        <v>190</v>
      </c>
      <c r="D14" s="631"/>
      <c r="E14" s="1669">
        <v>39</v>
      </c>
      <c r="F14" s="1669"/>
      <c r="G14" s="1669">
        <v>457</v>
      </c>
      <c r="H14" s="1670"/>
      <c r="I14" s="1669">
        <v>0</v>
      </c>
      <c r="J14" s="1669"/>
      <c r="K14" s="1669">
        <v>1</v>
      </c>
      <c r="L14" s="1670"/>
      <c r="M14" s="1669">
        <v>52</v>
      </c>
      <c r="N14" s="1669"/>
      <c r="O14" s="1669">
        <v>597</v>
      </c>
      <c r="P14" s="675"/>
    </row>
    <row r="15" spans="1:16" ht="12.6" customHeight="1" x14ac:dyDescent="0.15">
      <c r="A15" s="1671"/>
      <c r="B15" s="631">
        <v>152</v>
      </c>
      <c r="C15" s="1668" t="s">
        <v>190</v>
      </c>
      <c r="D15" s="631"/>
      <c r="E15" s="1669">
        <v>32</v>
      </c>
      <c r="F15" s="1669"/>
      <c r="G15" s="1669">
        <v>337</v>
      </c>
      <c r="H15" s="1670"/>
      <c r="I15" s="1669">
        <v>0</v>
      </c>
      <c r="J15" s="1669"/>
      <c r="K15" s="1669">
        <v>1</v>
      </c>
      <c r="L15" s="1670"/>
      <c r="M15" s="1669">
        <v>47</v>
      </c>
      <c r="N15" s="1669"/>
      <c r="O15" s="1669">
        <v>443</v>
      </c>
      <c r="P15" s="675"/>
    </row>
    <row r="16" spans="1:16" ht="12.6" customHeight="1" x14ac:dyDescent="0.15">
      <c r="A16" s="1671"/>
      <c r="B16" s="631">
        <v>246</v>
      </c>
      <c r="C16" s="1668" t="s">
        <v>190</v>
      </c>
      <c r="D16" s="631"/>
      <c r="E16" s="1669">
        <v>13</v>
      </c>
      <c r="F16" s="1669"/>
      <c r="G16" s="1669">
        <v>164</v>
      </c>
      <c r="H16" s="1670"/>
      <c r="I16" s="1669">
        <v>0</v>
      </c>
      <c r="J16" s="1669"/>
      <c r="K16" s="1669">
        <v>2</v>
      </c>
      <c r="L16" s="1670"/>
      <c r="M16" s="1669">
        <v>14</v>
      </c>
      <c r="N16" s="1669"/>
      <c r="O16" s="1669">
        <v>206</v>
      </c>
      <c r="P16" s="675"/>
    </row>
    <row r="17" spans="1:20" ht="12.6" customHeight="1" x14ac:dyDescent="0.15">
      <c r="A17" s="1671"/>
      <c r="B17" s="631">
        <v>257</v>
      </c>
      <c r="C17" s="1668" t="s">
        <v>190</v>
      </c>
      <c r="D17" s="631"/>
      <c r="E17" s="1669">
        <v>27</v>
      </c>
      <c r="F17" s="1669"/>
      <c r="G17" s="1669">
        <v>310</v>
      </c>
      <c r="H17" s="1670"/>
      <c r="I17" s="1669">
        <v>0</v>
      </c>
      <c r="J17" s="1669"/>
      <c r="K17" s="1669">
        <v>0</v>
      </c>
      <c r="L17" s="1670"/>
      <c r="M17" s="1669">
        <v>34</v>
      </c>
      <c r="N17" s="1669"/>
      <c r="O17" s="1669">
        <v>392</v>
      </c>
      <c r="P17" s="675"/>
    </row>
    <row r="18" spans="1:20" ht="12.6" customHeight="1" x14ac:dyDescent="0.15">
      <c r="A18" s="1671"/>
      <c r="B18" s="631">
        <v>301</v>
      </c>
      <c r="C18" s="1668" t="s">
        <v>190</v>
      </c>
      <c r="D18" s="631"/>
      <c r="E18" s="1669">
        <v>4</v>
      </c>
      <c r="F18" s="1669"/>
      <c r="G18" s="1669">
        <v>93</v>
      </c>
      <c r="H18" s="1670"/>
      <c r="I18" s="1669">
        <v>0</v>
      </c>
      <c r="J18" s="1669"/>
      <c r="K18" s="1669">
        <v>0</v>
      </c>
      <c r="L18" s="1670"/>
      <c r="M18" s="1669">
        <v>4</v>
      </c>
      <c r="N18" s="1669"/>
      <c r="O18" s="1669">
        <v>115</v>
      </c>
      <c r="P18" s="675"/>
    </row>
    <row r="19" spans="1:20" ht="12.6" customHeight="1" x14ac:dyDescent="0.15">
      <c r="A19" s="1671"/>
      <c r="B19" s="631">
        <v>362</v>
      </c>
      <c r="C19" s="1668" t="s">
        <v>190</v>
      </c>
      <c r="D19" s="631"/>
      <c r="E19" s="1669">
        <v>14</v>
      </c>
      <c r="F19" s="1669"/>
      <c r="G19" s="1669">
        <v>147</v>
      </c>
      <c r="H19" s="1670"/>
      <c r="I19" s="1669">
        <v>0</v>
      </c>
      <c r="J19" s="1669"/>
      <c r="K19" s="1669">
        <v>0</v>
      </c>
      <c r="L19" s="1670"/>
      <c r="M19" s="1669">
        <v>14</v>
      </c>
      <c r="N19" s="1669"/>
      <c r="O19" s="1669">
        <v>185</v>
      </c>
      <c r="P19" s="675"/>
    </row>
    <row r="20" spans="1:20" ht="12.6" customHeight="1" x14ac:dyDescent="0.15">
      <c r="A20" s="1671"/>
      <c r="B20" s="631">
        <v>414</v>
      </c>
      <c r="C20" s="1668" t="s">
        <v>190</v>
      </c>
      <c r="D20" s="631"/>
      <c r="E20" s="1669">
        <v>12</v>
      </c>
      <c r="F20" s="1669"/>
      <c r="G20" s="1669">
        <v>133</v>
      </c>
      <c r="H20" s="1670"/>
      <c r="I20" s="1669">
        <v>0</v>
      </c>
      <c r="J20" s="1669"/>
      <c r="K20" s="1669">
        <v>0</v>
      </c>
      <c r="L20" s="1670"/>
      <c r="M20" s="1669">
        <v>12</v>
      </c>
      <c r="N20" s="1669"/>
      <c r="O20" s="1669">
        <v>199</v>
      </c>
      <c r="P20" s="675"/>
    </row>
    <row r="21" spans="1:20" ht="12.6" customHeight="1" x14ac:dyDescent="0.15">
      <c r="A21" s="1671"/>
      <c r="B21" s="631">
        <v>469</v>
      </c>
      <c r="C21" s="1668" t="s">
        <v>190</v>
      </c>
      <c r="D21" s="631"/>
      <c r="E21" s="1669">
        <v>2</v>
      </c>
      <c r="F21" s="1669"/>
      <c r="G21" s="1669">
        <v>30</v>
      </c>
      <c r="H21" s="1670"/>
      <c r="I21" s="1669">
        <v>0</v>
      </c>
      <c r="J21" s="1669"/>
      <c r="K21" s="1669">
        <v>2</v>
      </c>
      <c r="L21" s="1670"/>
      <c r="M21" s="1669">
        <v>3</v>
      </c>
      <c r="N21" s="1669"/>
      <c r="O21" s="1669">
        <v>40</v>
      </c>
      <c r="P21" s="675"/>
    </row>
    <row r="22" spans="1:20" ht="12.6" customHeight="1" x14ac:dyDescent="0.15">
      <c r="A22" s="1671"/>
      <c r="B22" s="631">
        <v>473</v>
      </c>
      <c r="C22" s="1668" t="s">
        <v>190</v>
      </c>
      <c r="D22" s="631"/>
      <c r="E22" s="1669">
        <v>9</v>
      </c>
      <c r="F22" s="1669"/>
      <c r="G22" s="1669">
        <v>50</v>
      </c>
      <c r="H22" s="1670"/>
      <c r="I22" s="1669">
        <v>0</v>
      </c>
      <c r="J22" s="1669"/>
      <c r="K22" s="1669">
        <v>0</v>
      </c>
      <c r="L22" s="1670"/>
      <c r="M22" s="1669">
        <v>15</v>
      </c>
      <c r="N22" s="1669"/>
      <c r="O22" s="1669">
        <v>65</v>
      </c>
      <c r="P22" s="675"/>
      <c r="T22" s="676"/>
    </row>
    <row r="23" spans="1:20" ht="12.6" customHeight="1" x14ac:dyDescent="0.15">
      <c r="A23" s="1671"/>
      <c r="B23" s="631">
        <v>474</v>
      </c>
      <c r="C23" s="1668" t="s">
        <v>190</v>
      </c>
      <c r="D23" s="631"/>
      <c r="E23" s="1669">
        <v>0</v>
      </c>
      <c r="F23" s="1669"/>
      <c r="G23" s="1669">
        <v>0</v>
      </c>
      <c r="H23" s="1670"/>
      <c r="I23" s="1669">
        <v>0</v>
      </c>
      <c r="J23" s="1669"/>
      <c r="K23" s="1669">
        <v>0</v>
      </c>
      <c r="L23" s="1670"/>
      <c r="M23" s="1669">
        <v>0</v>
      </c>
      <c r="N23" s="1669"/>
      <c r="O23" s="1669">
        <v>0</v>
      </c>
      <c r="P23" s="675"/>
      <c r="T23" s="676"/>
    </row>
    <row r="24" spans="1:20" ht="12.6" customHeight="1" x14ac:dyDescent="0.15">
      <c r="A24" s="2490" t="s">
        <v>477</v>
      </c>
      <c r="B24" s="2490"/>
      <c r="C24" s="2491"/>
      <c r="D24" s="1711"/>
      <c r="E24" s="1669">
        <v>206</v>
      </c>
      <c r="F24" s="1669"/>
      <c r="G24" s="1669">
        <v>1995</v>
      </c>
      <c r="H24" s="1670"/>
      <c r="I24" s="1669">
        <v>1</v>
      </c>
      <c r="J24" s="1669"/>
      <c r="K24" s="1669">
        <v>13</v>
      </c>
      <c r="L24" s="1670"/>
      <c r="M24" s="1669">
        <v>257</v>
      </c>
      <c r="N24" s="1669"/>
      <c r="O24" s="1669">
        <v>2548</v>
      </c>
      <c r="P24" s="675"/>
      <c r="R24" s="676"/>
      <c r="T24" s="676"/>
    </row>
    <row r="25" spans="1:20" ht="12.6" customHeight="1" x14ac:dyDescent="0.15">
      <c r="A25" s="2490" t="s">
        <v>450</v>
      </c>
      <c r="B25" s="2490"/>
      <c r="C25" s="2491"/>
      <c r="D25" s="1711"/>
      <c r="E25" s="1669">
        <v>247</v>
      </c>
      <c r="F25" s="1669"/>
      <c r="G25" s="1669">
        <v>2639</v>
      </c>
      <c r="H25" s="1670"/>
      <c r="I25" s="1669">
        <v>3</v>
      </c>
      <c r="J25" s="1669"/>
      <c r="K25" s="1669">
        <v>8</v>
      </c>
      <c r="L25" s="1670"/>
      <c r="M25" s="1669">
        <v>303</v>
      </c>
      <c r="N25" s="1669"/>
      <c r="O25" s="1669">
        <v>3282</v>
      </c>
      <c r="P25" s="675"/>
      <c r="T25" s="676"/>
    </row>
    <row r="26" spans="1:20" ht="12.6" customHeight="1" x14ac:dyDescent="0.15">
      <c r="A26" s="2490" t="s">
        <v>451</v>
      </c>
      <c r="B26" s="2490"/>
      <c r="C26" s="2491"/>
      <c r="D26" s="1711"/>
      <c r="E26" s="1669">
        <v>855</v>
      </c>
      <c r="F26" s="1669"/>
      <c r="G26" s="1669">
        <v>8771</v>
      </c>
      <c r="H26" s="1670"/>
      <c r="I26" s="1669">
        <v>3</v>
      </c>
      <c r="J26" s="1669"/>
      <c r="K26" s="1669">
        <v>24</v>
      </c>
      <c r="L26" s="1670"/>
      <c r="M26" s="1669">
        <v>1028</v>
      </c>
      <c r="N26" s="1669"/>
      <c r="O26" s="1669">
        <v>10703</v>
      </c>
      <c r="P26" s="675"/>
      <c r="T26" s="676"/>
    </row>
    <row r="27" spans="1:20" ht="12.6" customHeight="1" x14ac:dyDescent="0.15">
      <c r="A27" s="2490" t="s">
        <v>161</v>
      </c>
      <c r="B27" s="2490"/>
      <c r="C27" s="2491"/>
      <c r="D27" s="1711"/>
      <c r="E27" s="1669">
        <v>18</v>
      </c>
      <c r="F27" s="1669"/>
      <c r="G27" s="1669">
        <v>112</v>
      </c>
      <c r="H27" s="1670"/>
      <c r="I27" s="1669">
        <v>0</v>
      </c>
      <c r="J27" s="1669"/>
      <c r="K27" s="1669">
        <v>4</v>
      </c>
      <c r="L27" s="1670"/>
      <c r="M27" s="1669">
        <v>34</v>
      </c>
      <c r="N27" s="1669"/>
      <c r="O27" s="1669">
        <v>188</v>
      </c>
      <c r="P27" s="675"/>
    </row>
    <row r="28" spans="1:20" ht="12.6" customHeight="1" x14ac:dyDescent="0.15">
      <c r="A28" s="2494" t="s">
        <v>84</v>
      </c>
      <c r="B28" s="2494"/>
      <c r="C28" s="2495"/>
      <c r="D28" s="1711"/>
      <c r="E28" s="1669">
        <v>8</v>
      </c>
      <c r="F28" s="1669"/>
      <c r="G28" s="1669">
        <v>72</v>
      </c>
      <c r="H28" s="1670"/>
      <c r="I28" s="1669">
        <v>0</v>
      </c>
      <c r="J28" s="1669"/>
      <c r="K28" s="1669">
        <v>3</v>
      </c>
      <c r="L28" s="1670"/>
      <c r="M28" s="1669">
        <v>13</v>
      </c>
      <c r="N28" s="1669"/>
      <c r="O28" s="1669">
        <v>132</v>
      </c>
      <c r="P28" s="675"/>
    </row>
    <row r="29" spans="1:20" ht="12.6" customHeight="1" x14ac:dyDescent="0.15">
      <c r="A29" s="2490" t="s">
        <v>203</v>
      </c>
      <c r="B29" s="2490"/>
      <c r="C29" s="2491"/>
      <c r="D29" s="1672"/>
      <c r="E29" s="1669">
        <v>0</v>
      </c>
      <c r="F29" s="1669"/>
      <c r="G29" s="1669">
        <v>0</v>
      </c>
      <c r="H29" s="1670"/>
      <c r="I29" s="1669">
        <v>0</v>
      </c>
      <c r="J29" s="1669"/>
      <c r="K29" s="1669">
        <v>0</v>
      </c>
      <c r="L29" s="1670"/>
      <c r="M29" s="1669">
        <v>0</v>
      </c>
      <c r="N29" s="1669"/>
      <c r="O29" s="1669">
        <v>0</v>
      </c>
      <c r="P29" s="674"/>
    </row>
    <row r="30" spans="1:20" ht="12.6" customHeight="1" x14ac:dyDescent="0.15">
      <c r="A30" s="2490" t="s">
        <v>452</v>
      </c>
      <c r="B30" s="2490"/>
      <c r="C30" s="2491"/>
      <c r="D30" s="1672"/>
      <c r="E30" s="678">
        <v>11</v>
      </c>
      <c r="F30" s="1669"/>
      <c r="G30" s="1669">
        <v>61</v>
      </c>
      <c r="H30" s="1670"/>
      <c r="I30" s="1669">
        <v>0</v>
      </c>
      <c r="J30" s="1669"/>
      <c r="K30" s="1669">
        <v>0</v>
      </c>
      <c r="L30" s="1670"/>
      <c r="M30" s="1669">
        <v>15</v>
      </c>
      <c r="N30" s="1669"/>
      <c r="O30" s="1669">
        <v>106</v>
      </c>
      <c r="P30" s="674"/>
    </row>
    <row r="31" spans="1:20" ht="12.6" customHeight="1" x14ac:dyDescent="0.15">
      <c r="A31" s="2490" t="s">
        <v>453</v>
      </c>
      <c r="B31" s="2490"/>
      <c r="C31" s="2491"/>
      <c r="D31" s="1673"/>
      <c r="E31" s="1674">
        <v>113</v>
      </c>
      <c r="F31" s="1674"/>
      <c r="G31" s="1674">
        <v>1230</v>
      </c>
      <c r="H31" s="1675"/>
      <c r="I31" s="1674">
        <v>0</v>
      </c>
      <c r="J31" s="1674"/>
      <c r="K31" s="1674">
        <v>4</v>
      </c>
      <c r="L31" s="1675"/>
      <c r="M31" s="1674">
        <v>128</v>
      </c>
      <c r="N31" s="1674"/>
      <c r="O31" s="1674">
        <v>1480</v>
      </c>
      <c r="P31" s="674"/>
    </row>
    <row r="32" spans="1:20" ht="12.6" customHeight="1" x14ac:dyDescent="0.15">
      <c r="A32" s="2496" t="s">
        <v>454</v>
      </c>
      <c r="B32" s="2496"/>
      <c r="C32" s="2497"/>
      <c r="D32" s="1676"/>
      <c r="E32" s="1860">
        <v>1793</v>
      </c>
      <c r="F32" s="1677"/>
      <c r="G32" s="1860">
        <v>18662</v>
      </c>
      <c r="H32" s="1677"/>
      <c r="I32" s="1860">
        <v>8</v>
      </c>
      <c r="J32" s="1677"/>
      <c r="K32" s="1860">
        <v>70</v>
      </c>
      <c r="L32" s="1677"/>
      <c r="M32" s="1860">
        <v>2252</v>
      </c>
      <c r="N32" s="1677"/>
      <c r="O32" s="1860">
        <v>23573</v>
      </c>
      <c r="P32" s="674"/>
    </row>
    <row r="33" spans="1:20" ht="12" customHeight="1" x14ac:dyDescent="0.15">
      <c r="A33" s="1397" t="s">
        <v>472</v>
      </c>
      <c r="B33" s="1397"/>
      <c r="C33" s="1397"/>
      <c r="D33" s="1397"/>
      <c r="E33" s="1397"/>
      <c r="F33" s="1397"/>
      <c r="G33" s="1397"/>
      <c r="H33" s="1397"/>
      <c r="I33" s="1397"/>
      <c r="J33" s="1397"/>
      <c r="K33" s="1397"/>
      <c r="L33" s="1397"/>
      <c r="M33" s="1397"/>
      <c r="N33" s="1397"/>
      <c r="O33" s="1397"/>
    </row>
    <row r="34" spans="1:20" ht="12" customHeight="1" x14ac:dyDescent="0.15">
      <c r="A34" s="604"/>
      <c r="B34" s="604"/>
      <c r="C34" s="604"/>
      <c r="D34" s="604"/>
      <c r="E34" s="604"/>
      <c r="F34" s="604"/>
      <c r="G34" s="604"/>
      <c r="H34" s="604"/>
      <c r="I34" s="604"/>
      <c r="J34" s="604"/>
      <c r="K34" s="604"/>
      <c r="L34" s="604"/>
      <c r="M34" s="604"/>
      <c r="N34" s="604"/>
      <c r="O34" s="604"/>
    </row>
    <row r="35" spans="1:20" ht="13.5" x14ac:dyDescent="0.15">
      <c r="D35"/>
      <c r="E35"/>
      <c r="F35"/>
      <c r="G35"/>
      <c r="H35"/>
      <c r="I35"/>
      <c r="J35"/>
      <c r="K35"/>
      <c r="L35"/>
      <c r="Q35" s="639"/>
      <c r="R35" s="639"/>
      <c r="S35" s="639"/>
      <c r="T35" s="604"/>
    </row>
    <row r="36" spans="1:20" ht="13.5" x14ac:dyDescent="0.15">
      <c r="D36"/>
      <c r="E36"/>
      <c r="F36"/>
      <c r="G36"/>
      <c r="H36"/>
      <c r="I36"/>
      <c r="J36"/>
      <c r="K36"/>
      <c r="L36"/>
    </row>
    <row r="37" spans="1:20" ht="13.5" x14ac:dyDescent="0.15">
      <c r="E37"/>
      <c r="F37"/>
      <c r="G37"/>
      <c r="H37"/>
      <c r="I37"/>
      <c r="J37"/>
      <c r="K37"/>
      <c r="L37"/>
    </row>
    <row r="38" spans="1:20" ht="13.5" x14ac:dyDescent="0.15">
      <c r="E38"/>
      <c r="F38"/>
      <c r="G38"/>
      <c r="H38"/>
      <c r="I38"/>
      <c r="J38"/>
      <c r="K38"/>
      <c r="L38"/>
    </row>
  </sheetData>
  <mergeCells count="19">
    <mergeCell ref="A28:C28"/>
    <mergeCell ref="A29:C29"/>
    <mergeCell ref="A30:C30"/>
    <mergeCell ref="A31:C31"/>
    <mergeCell ref="A32:C32"/>
    <mergeCell ref="A27:C27"/>
    <mergeCell ref="A4:C5"/>
    <mergeCell ref="D4:G4"/>
    <mergeCell ref="H4:K4"/>
    <mergeCell ref="L4:O4"/>
    <mergeCell ref="D5:E5"/>
    <mergeCell ref="F5:G5"/>
    <mergeCell ref="H5:I5"/>
    <mergeCell ref="J5:K5"/>
    <mergeCell ref="L5:M5"/>
    <mergeCell ref="N5:O5"/>
    <mergeCell ref="A24:C24"/>
    <mergeCell ref="A25:C25"/>
    <mergeCell ref="A26:C26"/>
  </mergeCell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4"/>
  <sheetViews>
    <sheetView showGridLines="0" zoomScaleNormal="100" zoomScaleSheetLayoutView="100" workbookViewId="0">
      <selection activeCell="M32" sqref="M32"/>
    </sheetView>
  </sheetViews>
  <sheetFormatPr defaultRowHeight="12" x14ac:dyDescent="0.15"/>
  <cols>
    <col min="1" max="1" width="7.125" style="602" customWidth="1"/>
    <col min="2" max="2" width="4.875" style="602" bestFit="1" customWidth="1"/>
    <col min="3" max="3" width="3.25" style="602" customWidth="1"/>
    <col min="4" max="4" width="4.625" style="602" customWidth="1"/>
    <col min="5" max="5" width="8.25" style="602" customWidth="1"/>
    <col min="6" max="6" width="4.625" style="602" customWidth="1"/>
    <col min="7" max="7" width="8.25" style="602" customWidth="1"/>
    <col min="8" max="8" width="4.625" style="602" customWidth="1"/>
    <col min="9" max="9" width="8.25" style="602" customWidth="1"/>
    <col min="10" max="10" width="4.625" style="602" customWidth="1"/>
    <col min="11" max="11" width="8.25" style="602" customWidth="1"/>
    <col min="12" max="12" width="4.625" style="602" customWidth="1"/>
    <col min="13" max="13" width="8.25" style="602" customWidth="1"/>
    <col min="14" max="14" width="4.625" style="602" customWidth="1"/>
    <col min="15" max="15" width="8.25" style="602" customWidth="1"/>
    <col min="16" max="16" width="7.125" style="602" customWidth="1"/>
    <col min="17" max="21" width="11.125" style="602" customWidth="1"/>
    <col min="22" max="16384" width="9" style="602"/>
  </cols>
  <sheetData>
    <row r="1" spans="1:93" ht="13.5" customHeight="1" x14ac:dyDescent="0.15">
      <c r="A1" s="605"/>
      <c r="B1" s="605"/>
      <c r="C1" s="605"/>
      <c r="D1" s="605"/>
      <c r="E1" s="605"/>
      <c r="F1" s="605"/>
      <c r="G1" s="605"/>
      <c r="H1" s="605"/>
      <c r="I1" s="605"/>
      <c r="J1" s="605"/>
      <c r="K1" s="605"/>
      <c r="L1" s="611"/>
      <c r="M1" s="605"/>
      <c r="N1" s="605"/>
      <c r="O1" s="605"/>
    </row>
    <row r="2" spans="1:93" ht="19.5" customHeight="1" x14ac:dyDescent="0.15">
      <c r="A2" s="605"/>
      <c r="B2" s="605"/>
      <c r="C2" s="605"/>
      <c r="D2" s="605"/>
      <c r="E2" s="605"/>
      <c r="F2" s="605"/>
      <c r="G2" s="671" t="s">
        <v>529</v>
      </c>
      <c r="H2" s="605"/>
      <c r="I2" s="605"/>
      <c r="J2" s="605"/>
      <c r="K2" s="605"/>
      <c r="L2" s="605"/>
      <c r="M2" s="605"/>
      <c r="N2" s="605"/>
      <c r="O2" s="679"/>
    </row>
    <row r="3" spans="1:93" ht="13.5" customHeight="1" x14ac:dyDescent="0.15">
      <c r="A3" s="1399" t="s">
        <v>205</v>
      </c>
      <c r="B3" s="1399"/>
      <c r="C3" s="1399"/>
      <c r="D3" s="605"/>
      <c r="E3" s="605"/>
      <c r="F3" s="605"/>
      <c r="G3" s="605"/>
      <c r="H3" s="605"/>
      <c r="I3" s="686" t="s">
        <v>560</v>
      </c>
      <c r="J3" s="605"/>
      <c r="K3" s="605"/>
      <c r="L3" s="611"/>
      <c r="N3" s="1388"/>
      <c r="O3" s="1297" t="s">
        <v>231</v>
      </c>
    </row>
    <row r="4" spans="1:93" ht="13.5" customHeight="1" x14ac:dyDescent="0.15">
      <c r="A4" s="2492" t="s">
        <v>261</v>
      </c>
      <c r="B4" s="2492"/>
      <c r="C4" s="2479"/>
      <c r="D4" s="2482" t="s">
        <v>455</v>
      </c>
      <c r="E4" s="2484"/>
      <c r="F4" s="2484"/>
      <c r="G4" s="2484"/>
      <c r="H4" s="2484"/>
      <c r="I4" s="2483"/>
      <c r="J4" s="2482" t="s">
        <v>15</v>
      </c>
      <c r="K4" s="2484"/>
      <c r="L4" s="2484"/>
      <c r="M4" s="2484"/>
      <c r="N4" s="2484"/>
      <c r="O4" s="2484"/>
    </row>
    <row r="5" spans="1:93" ht="13.5" customHeight="1" x14ac:dyDescent="0.15">
      <c r="A5" s="2493"/>
      <c r="B5" s="2493"/>
      <c r="C5" s="2481"/>
      <c r="D5" s="2498" t="s">
        <v>456</v>
      </c>
      <c r="E5" s="2498"/>
      <c r="F5" s="2498" t="s">
        <v>457</v>
      </c>
      <c r="G5" s="2498"/>
      <c r="H5" s="2498" t="s">
        <v>458</v>
      </c>
      <c r="I5" s="2498"/>
      <c r="J5" s="2498" t="s">
        <v>456</v>
      </c>
      <c r="K5" s="2498"/>
      <c r="L5" s="2498" t="s">
        <v>457</v>
      </c>
      <c r="M5" s="2498"/>
      <c r="N5" s="2498" t="s">
        <v>458</v>
      </c>
      <c r="O5" s="2482"/>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row>
    <row r="6" spans="1:93" ht="12.6" customHeight="1" x14ac:dyDescent="0.15">
      <c r="A6" s="602" t="s">
        <v>960</v>
      </c>
      <c r="B6" s="666">
        <v>12</v>
      </c>
      <c r="C6" s="1678" t="s">
        <v>874</v>
      </c>
      <c r="D6" s="1679"/>
      <c r="E6" s="1485">
        <v>127</v>
      </c>
      <c r="F6" s="1784" t="s">
        <v>98</v>
      </c>
      <c r="G6" s="1485">
        <v>116.3</v>
      </c>
      <c r="H6" s="1785" t="s">
        <v>98</v>
      </c>
      <c r="I6" s="1485">
        <v>105.5</v>
      </c>
      <c r="J6" s="1786"/>
      <c r="K6" s="1485">
        <v>127.5</v>
      </c>
      <c r="L6" s="1785" t="s">
        <v>98</v>
      </c>
      <c r="M6" s="1485">
        <v>116.1</v>
      </c>
      <c r="N6" s="1785" t="s">
        <v>98</v>
      </c>
      <c r="O6" s="1787">
        <v>105.5</v>
      </c>
    </row>
    <row r="7" spans="1:93" ht="12.6" customHeight="1" x14ac:dyDescent="0.15">
      <c r="A7" s="602" t="s">
        <v>907</v>
      </c>
      <c r="B7" s="666">
        <v>1</v>
      </c>
      <c r="C7" s="680" t="s">
        <v>874</v>
      </c>
      <c r="D7" s="1679"/>
      <c r="E7" s="1485">
        <v>124.3</v>
      </c>
      <c r="F7" s="1784" t="s">
        <v>98</v>
      </c>
      <c r="G7" s="1485">
        <v>115.6</v>
      </c>
      <c r="H7" s="1785" t="s">
        <v>98</v>
      </c>
      <c r="I7" s="1485">
        <v>106.2</v>
      </c>
      <c r="J7" s="1786"/>
      <c r="K7" s="1485">
        <v>126.6</v>
      </c>
      <c r="L7" s="1785" t="s">
        <v>98</v>
      </c>
      <c r="M7" s="1485">
        <v>115.9</v>
      </c>
      <c r="N7" s="1785" t="s">
        <v>98</v>
      </c>
      <c r="O7" s="1787">
        <v>105.7</v>
      </c>
    </row>
    <row r="8" spans="1:93" ht="12.6" customHeight="1" x14ac:dyDescent="0.15">
      <c r="B8" s="666">
        <v>2</v>
      </c>
      <c r="C8" s="680"/>
      <c r="D8" s="1679"/>
      <c r="E8" s="1485">
        <v>122.3</v>
      </c>
      <c r="F8" s="1784" t="s">
        <v>98</v>
      </c>
      <c r="G8" s="1485">
        <v>114.2</v>
      </c>
      <c r="H8" s="1785" t="s">
        <v>98</v>
      </c>
      <c r="I8" s="1485">
        <v>105.7</v>
      </c>
      <c r="J8" s="1786"/>
      <c r="K8" s="1485">
        <v>124.5</v>
      </c>
      <c r="L8" s="1785" t="s">
        <v>98</v>
      </c>
      <c r="M8" s="1485">
        <v>115.4</v>
      </c>
      <c r="N8" s="1785" t="s">
        <v>98</v>
      </c>
      <c r="O8" s="1787">
        <v>105.8</v>
      </c>
    </row>
    <row r="9" spans="1:93" ht="12.6" customHeight="1" x14ac:dyDescent="0.15">
      <c r="B9" s="666">
        <v>3</v>
      </c>
      <c r="C9" s="680"/>
      <c r="D9" s="1679"/>
      <c r="E9" s="1485">
        <v>122.5</v>
      </c>
      <c r="F9" s="1784" t="s">
        <v>98</v>
      </c>
      <c r="G9" s="1485">
        <v>113.1</v>
      </c>
      <c r="H9" s="1785" t="s">
        <v>98</v>
      </c>
      <c r="I9" s="1485">
        <v>106.1</v>
      </c>
      <c r="J9" s="1786"/>
      <c r="K9" s="1485">
        <v>123</v>
      </c>
      <c r="L9" s="1785" t="s">
        <v>98</v>
      </c>
      <c r="M9" s="1485">
        <v>114.3</v>
      </c>
      <c r="N9" s="1785" t="s">
        <v>98</v>
      </c>
      <c r="O9" s="1787">
        <v>106</v>
      </c>
    </row>
    <row r="10" spans="1:93" ht="12.6" customHeight="1" x14ac:dyDescent="0.15">
      <c r="B10" s="666">
        <v>4</v>
      </c>
      <c r="C10" s="680"/>
      <c r="D10" s="1679"/>
      <c r="E10" s="1485">
        <v>129.30000000000001</v>
      </c>
      <c r="F10" s="1784" t="s">
        <v>98</v>
      </c>
      <c r="G10" s="1485">
        <v>114.3</v>
      </c>
      <c r="H10" s="1785" t="s">
        <v>98</v>
      </c>
      <c r="I10" s="1485">
        <v>106.2</v>
      </c>
      <c r="J10" s="1786"/>
      <c r="K10" s="1485">
        <v>124.7</v>
      </c>
      <c r="L10" s="1785" t="s">
        <v>98</v>
      </c>
      <c r="M10" s="1485">
        <v>113.9</v>
      </c>
      <c r="N10" s="1785" t="s">
        <v>98</v>
      </c>
      <c r="O10" s="1787">
        <v>106</v>
      </c>
    </row>
    <row r="11" spans="1:93" ht="12.6" customHeight="1" x14ac:dyDescent="0.15">
      <c r="B11" s="666">
        <v>5</v>
      </c>
      <c r="C11" s="680"/>
      <c r="D11" s="1679"/>
      <c r="E11" s="1485">
        <v>127.5</v>
      </c>
      <c r="F11" s="1784" t="s">
        <v>98</v>
      </c>
      <c r="G11" s="1485">
        <v>115.2</v>
      </c>
      <c r="H11" s="1785" t="s">
        <v>98</v>
      </c>
      <c r="I11" s="1485">
        <v>106.2</v>
      </c>
      <c r="J11" s="1786"/>
      <c r="K11" s="1485">
        <v>126.4</v>
      </c>
      <c r="L11" s="1785" t="s">
        <v>98</v>
      </c>
      <c r="M11" s="1485">
        <v>114.2</v>
      </c>
      <c r="N11" s="1785" t="s">
        <v>98</v>
      </c>
      <c r="O11" s="1787">
        <v>106.2</v>
      </c>
    </row>
    <row r="12" spans="1:93" ht="12.6" customHeight="1" x14ac:dyDescent="0.15">
      <c r="B12" s="666">
        <v>6</v>
      </c>
      <c r="C12" s="680"/>
      <c r="D12" s="1679"/>
      <c r="E12" s="1485">
        <v>125.4</v>
      </c>
      <c r="F12" s="1784" t="s">
        <v>98</v>
      </c>
      <c r="G12" s="1485">
        <v>113</v>
      </c>
      <c r="H12" s="1785" t="s">
        <v>98</v>
      </c>
      <c r="I12" s="1485">
        <v>105.9</v>
      </c>
      <c r="J12" s="1786"/>
      <c r="K12" s="1485">
        <v>127.4</v>
      </c>
      <c r="L12" s="1785" t="s">
        <v>98</v>
      </c>
      <c r="M12" s="1485">
        <v>114.2</v>
      </c>
      <c r="N12" s="1785" t="s">
        <v>98</v>
      </c>
      <c r="O12" s="1787">
        <v>106.1</v>
      </c>
      <c r="P12" s="68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1"/>
      <c r="CI12" s="611"/>
      <c r="CJ12" s="611"/>
      <c r="CK12" s="611"/>
      <c r="CL12" s="611"/>
      <c r="CM12" s="611"/>
      <c r="CN12" s="611"/>
      <c r="CO12" s="611"/>
    </row>
    <row r="13" spans="1:93" ht="12.6" customHeight="1" x14ac:dyDescent="0.15">
      <c r="B13" s="666">
        <v>7</v>
      </c>
      <c r="C13" s="680"/>
      <c r="D13" s="1679"/>
      <c r="E13" s="1485">
        <v>119.5</v>
      </c>
      <c r="F13" s="1784" t="s">
        <v>98</v>
      </c>
      <c r="G13" s="1485">
        <v>113.9</v>
      </c>
      <c r="H13" s="1785" t="s">
        <v>98</v>
      </c>
      <c r="I13" s="1485">
        <v>104.9</v>
      </c>
      <c r="J13" s="1786"/>
      <c r="K13" s="1485">
        <v>124.1</v>
      </c>
      <c r="L13" s="1785" t="s">
        <v>98</v>
      </c>
      <c r="M13" s="1485">
        <v>114</v>
      </c>
      <c r="N13" s="1785" t="s">
        <v>98</v>
      </c>
      <c r="O13" s="1787">
        <v>105.7</v>
      </c>
    </row>
    <row r="14" spans="1:93" ht="12.6" customHeight="1" x14ac:dyDescent="0.15">
      <c r="B14" s="666">
        <v>8</v>
      </c>
      <c r="C14" s="680"/>
      <c r="D14" s="1679"/>
      <c r="E14" s="1485">
        <v>121.2</v>
      </c>
      <c r="F14" s="1784" t="s">
        <v>98</v>
      </c>
      <c r="G14" s="1485">
        <v>113.4</v>
      </c>
      <c r="H14" s="1785" t="s">
        <v>98</v>
      </c>
      <c r="I14" s="1485">
        <v>105.2</v>
      </c>
      <c r="J14" s="1786"/>
      <c r="K14" s="1485">
        <v>122</v>
      </c>
      <c r="L14" s="1785" t="s">
        <v>98</v>
      </c>
      <c r="M14" s="1485">
        <v>113.4</v>
      </c>
      <c r="N14" s="1785" t="s">
        <v>98</v>
      </c>
      <c r="O14" s="1787">
        <v>105.3</v>
      </c>
    </row>
    <row r="15" spans="1:93" ht="12" customHeight="1" x14ac:dyDescent="0.15">
      <c r="B15" s="666">
        <v>9</v>
      </c>
      <c r="C15" s="680"/>
      <c r="D15" s="1679"/>
      <c r="E15" s="1485">
        <v>122.1</v>
      </c>
      <c r="F15" s="1784" t="s">
        <v>98</v>
      </c>
      <c r="G15" s="1487">
        <v>114.7</v>
      </c>
      <c r="H15" s="1785" t="s">
        <v>98</v>
      </c>
      <c r="I15" s="1485">
        <v>105.5</v>
      </c>
      <c r="J15" s="1786"/>
      <c r="K15" s="1485">
        <v>120.9</v>
      </c>
      <c r="L15" s="1785" t="s">
        <v>98</v>
      </c>
      <c r="M15" s="1485">
        <v>114</v>
      </c>
      <c r="N15" s="1785" t="s">
        <v>98</v>
      </c>
      <c r="O15" s="1787">
        <v>105.2</v>
      </c>
    </row>
    <row r="16" spans="1:93" s="603" customFormat="1" ht="12.6" customHeight="1" x14ac:dyDescent="0.15">
      <c r="A16" s="1788"/>
      <c r="B16" s="666">
        <v>10</v>
      </c>
      <c r="C16" s="1678"/>
      <c r="D16" s="1680"/>
      <c r="E16" s="1485">
        <v>124.6</v>
      </c>
      <c r="F16" s="1789"/>
      <c r="G16" s="1790">
        <v>115.1</v>
      </c>
      <c r="H16" s="1791" t="s">
        <v>98</v>
      </c>
      <c r="I16" s="1485">
        <v>105.1</v>
      </c>
      <c r="J16" s="1791"/>
      <c r="K16" s="1485">
        <v>122.6</v>
      </c>
      <c r="L16" s="1791"/>
      <c r="M16" s="1790">
        <v>114.4</v>
      </c>
      <c r="N16" s="1791" t="s">
        <v>98</v>
      </c>
      <c r="O16" s="1787">
        <v>105.3</v>
      </c>
    </row>
    <row r="17" spans="1:17" s="603" customFormat="1" ht="12.6" customHeight="1" x14ac:dyDescent="0.15">
      <c r="A17" s="682"/>
      <c r="B17" s="683">
        <v>11</v>
      </c>
      <c r="C17" s="1681"/>
      <c r="D17" s="1682"/>
      <c r="E17" s="1792">
        <v>122.4</v>
      </c>
      <c r="F17" s="1793"/>
      <c r="G17" s="1792">
        <v>114</v>
      </c>
      <c r="H17" s="1794" t="s">
        <v>98</v>
      </c>
      <c r="I17" s="1792">
        <v>105.3</v>
      </c>
      <c r="J17" s="1795"/>
      <c r="K17" s="1792">
        <v>123</v>
      </c>
      <c r="L17" s="1795" t="s">
        <v>98</v>
      </c>
      <c r="M17" s="1792">
        <v>114.6</v>
      </c>
      <c r="N17" s="1794" t="s">
        <v>98</v>
      </c>
      <c r="O17" s="1792">
        <v>105.3</v>
      </c>
      <c r="Q17" s="684"/>
    </row>
    <row r="18" spans="1:17" ht="12.75" customHeight="1" x14ac:dyDescent="0.15">
      <c r="A18" s="1392" t="s">
        <v>514</v>
      </c>
      <c r="B18" s="1392"/>
      <c r="C18" s="1294"/>
      <c r="D18" s="1294"/>
      <c r="E18" s="1294"/>
      <c r="F18" s="1294"/>
      <c r="G18" s="1294"/>
      <c r="H18" s="1294"/>
      <c r="I18" s="1294"/>
      <c r="J18" s="1294"/>
      <c r="K18" s="1294"/>
      <c r="L18" s="1294"/>
      <c r="M18" s="1294"/>
      <c r="N18" s="1294"/>
      <c r="O18" s="1294"/>
    </row>
    <row r="19" spans="1:17" ht="12.95" customHeight="1" x14ac:dyDescent="0.15">
      <c r="A19" s="1294" t="s">
        <v>459</v>
      </c>
      <c r="B19" s="1294"/>
      <c r="C19" s="1294"/>
      <c r="D19" s="1294"/>
      <c r="E19" s="1294"/>
      <c r="F19" s="1294"/>
      <c r="G19" s="1294"/>
      <c r="H19" s="1294"/>
      <c r="I19" s="1294"/>
      <c r="J19" s="1294"/>
      <c r="K19" s="1294"/>
      <c r="L19" s="1294"/>
      <c r="M19" s="1294"/>
      <c r="N19" s="1294"/>
      <c r="O19" s="1294"/>
    </row>
    <row r="20" spans="1:17" ht="12.95" customHeight="1" x14ac:dyDescent="0.15">
      <c r="A20" s="1294" t="s">
        <v>460</v>
      </c>
      <c r="B20" s="1294"/>
      <c r="C20" s="1294"/>
      <c r="D20" s="1294"/>
      <c r="E20" s="1294"/>
      <c r="F20" s="1294"/>
      <c r="G20" s="1294"/>
      <c r="H20" s="1294"/>
      <c r="I20" s="1294"/>
      <c r="J20" s="1294"/>
      <c r="K20" s="1294"/>
      <c r="L20" s="1294"/>
      <c r="M20" s="1294"/>
      <c r="N20" s="1294"/>
      <c r="O20" s="1294"/>
    </row>
    <row r="21" spans="1:17" ht="12.75" customHeight="1" x14ac:dyDescent="0.15">
      <c r="A21" s="1295" t="s">
        <v>521</v>
      </c>
      <c r="B21" s="1295"/>
      <c r="C21" s="1295"/>
      <c r="D21" s="1295"/>
      <c r="E21" s="1295"/>
      <c r="F21" s="1295"/>
      <c r="G21" s="1295"/>
      <c r="H21" s="1295"/>
      <c r="I21" s="1295"/>
      <c r="J21" s="1295"/>
      <c r="K21" s="1295"/>
      <c r="L21" s="1295"/>
      <c r="M21" s="1295"/>
      <c r="N21" s="1295"/>
      <c r="O21" s="1295"/>
    </row>
    <row r="22" spans="1:17" ht="12.75" customHeight="1" x14ac:dyDescent="0.15">
      <c r="A22" s="1295"/>
      <c r="B22" s="1295"/>
      <c r="C22" s="1295"/>
      <c r="D22" s="1295"/>
      <c r="E22" s="1295"/>
      <c r="F22" s="1295"/>
      <c r="G22" s="1295"/>
      <c r="H22" s="1295"/>
      <c r="I22" s="1295"/>
      <c r="J22" s="1295"/>
      <c r="K22" s="1295"/>
      <c r="L22" s="1295"/>
      <c r="M22" s="1295"/>
      <c r="N22" s="1295"/>
      <c r="O22" s="1295"/>
    </row>
    <row r="23" spans="1:17" ht="12.95" customHeight="1" x14ac:dyDescent="0.15">
      <c r="A23" s="1389" t="s">
        <v>210</v>
      </c>
      <c r="B23" s="1389"/>
      <c r="C23" s="1389"/>
      <c r="D23" s="685"/>
      <c r="E23" s="685"/>
      <c r="F23" s="685"/>
      <c r="G23" s="685"/>
      <c r="H23" s="685"/>
      <c r="I23" s="685"/>
      <c r="J23" s="685"/>
      <c r="K23" s="685"/>
      <c r="L23" s="611"/>
      <c r="M23" s="686"/>
      <c r="N23" s="611"/>
      <c r="O23" s="611"/>
    </row>
    <row r="24" spans="1:17" ht="12.95" customHeight="1" x14ac:dyDescent="0.15">
      <c r="A24" s="1391" t="s">
        <v>461</v>
      </c>
      <c r="B24" s="1390"/>
      <c r="C24" s="1390"/>
      <c r="D24" s="685"/>
      <c r="E24" s="685"/>
      <c r="F24" s="685"/>
      <c r="G24" s="685"/>
      <c r="H24" s="685"/>
      <c r="I24" s="685"/>
      <c r="J24" s="685"/>
      <c r="K24" s="685"/>
      <c r="L24" s="685"/>
      <c r="M24" s="1294"/>
      <c r="N24" s="1294"/>
      <c r="O24" s="1294"/>
    </row>
    <row r="25" spans="1:17" ht="12.95" customHeight="1" x14ac:dyDescent="0.15">
      <c r="A25" s="611"/>
      <c r="B25" s="605"/>
      <c r="C25" s="605"/>
      <c r="D25" s="685"/>
      <c r="E25" s="685"/>
      <c r="F25" s="685"/>
      <c r="G25" s="685"/>
      <c r="H25" s="685"/>
      <c r="I25" s="685"/>
      <c r="J25" s="685"/>
      <c r="K25" s="685"/>
      <c r="L25" s="685"/>
      <c r="M25" s="1294"/>
      <c r="N25" s="1294"/>
      <c r="O25" s="1294"/>
    </row>
    <row r="26" spans="1:17" ht="12.95" customHeight="1" x14ac:dyDescent="0.15">
      <c r="A26" s="611"/>
      <c r="B26" s="605"/>
      <c r="C26" s="605"/>
      <c r="D26" s="685"/>
      <c r="E26" s="685"/>
      <c r="F26" s="685"/>
      <c r="G26" s="685"/>
      <c r="H26" s="685"/>
      <c r="I26" s="685"/>
      <c r="J26" s="685"/>
      <c r="K26" s="685"/>
      <c r="L26" s="685"/>
      <c r="M26" s="1296"/>
      <c r="N26" s="1296"/>
      <c r="O26" s="1296"/>
    </row>
    <row r="27" spans="1:17" ht="12.95" customHeight="1" x14ac:dyDescent="0.15">
      <c r="A27" s="611"/>
      <c r="B27" s="605"/>
      <c r="C27" s="605"/>
      <c r="D27" s="685"/>
      <c r="E27" s="685"/>
      <c r="F27" s="685"/>
      <c r="G27" s="685"/>
      <c r="H27" s="685"/>
      <c r="I27" s="685"/>
      <c r="J27" s="685"/>
      <c r="K27" s="685"/>
      <c r="L27" s="685"/>
      <c r="M27" s="1296"/>
      <c r="N27" s="1296"/>
      <c r="O27" s="1296"/>
    </row>
    <row r="28" spans="1:17" ht="12.95" customHeight="1" x14ac:dyDescent="0.15">
      <c r="A28" s="611"/>
      <c r="B28" s="605"/>
      <c r="C28" s="612"/>
      <c r="D28" s="685"/>
      <c r="E28" s="685"/>
      <c r="F28" s="685"/>
      <c r="G28" s="685"/>
      <c r="H28" s="685"/>
      <c r="I28" s="685"/>
      <c r="J28" s="685"/>
      <c r="K28" s="685"/>
      <c r="L28" s="685"/>
      <c r="M28" s="1296"/>
      <c r="N28" s="1296"/>
      <c r="O28" s="1296"/>
    </row>
    <row r="29" spans="1:17" ht="23.25" customHeight="1" x14ac:dyDescent="0.15">
      <c r="A29" s="611"/>
      <c r="B29" s="605"/>
      <c r="C29" s="611"/>
      <c r="D29" s="685"/>
      <c r="E29" s="685"/>
      <c r="F29" s="685"/>
      <c r="G29" s="685"/>
      <c r="H29" s="685"/>
      <c r="I29" s="685"/>
      <c r="J29" s="685"/>
      <c r="K29" s="685"/>
      <c r="L29" s="685"/>
      <c r="M29" s="1294"/>
      <c r="N29" s="1294"/>
      <c r="O29" s="1294"/>
    </row>
    <row r="30" spans="1:17" ht="15" customHeight="1" x14ac:dyDescent="0.15">
      <c r="D30"/>
      <c r="E30"/>
      <c r="F30"/>
      <c r="G30"/>
      <c r="H30"/>
      <c r="I30"/>
      <c r="J30"/>
      <c r="K30"/>
      <c r="L30"/>
    </row>
    <row r="31" spans="1:17" ht="13.5" x14ac:dyDescent="0.15">
      <c r="D31"/>
      <c r="E31"/>
      <c r="F31"/>
      <c r="G31"/>
      <c r="H31"/>
      <c r="I31"/>
      <c r="J31"/>
      <c r="K31"/>
      <c r="L31"/>
      <c r="P31" s="639"/>
    </row>
    <row r="32" spans="1:17" ht="13.5" x14ac:dyDescent="0.15">
      <c r="D32"/>
      <c r="E32"/>
      <c r="F32"/>
      <c r="G32"/>
      <c r="H32"/>
      <c r="I32"/>
      <c r="J32"/>
      <c r="K32"/>
      <c r="L32"/>
    </row>
    <row r="33" spans="5:12" ht="13.5" x14ac:dyDescent="0.15">
      <c r="E33"/>
      <c r="F33"/>
      <c r="G33"/>
      <c r="H33"/>
      <c r="I33"/>
      <c r="J33"/>
      <c r="K33"/>
      <c r="L33"/>
    </row>
    <row r="34" spans="5:12" ht="13.5" x14ac:dyDescent="0.15">
      <c r="E34"/>
      <c r="F34"/>
      <c r="G34"/>
      <c r="H34"/>
      <c r="I34"/>
      <c r="J34"/>
      <c r="K34"/>
      <c r="L34"/>
    </row>
  </sheetData>
  <mergeCells count="9">
    <mergeCell ref="N5:O5"/>
    <mergeCell ref="A4:C5"/>
    <mergeCell ref="D4:I4"/>
    <mergeCell ref="J4:O4"/>
    <mergeCell ref="D5:E5"/>
    <mergeCell ref="F5:G5"/>
    <mergeCell ref="H5:I5"/>
    <mergeCell ref="J5:K5"/>
    <mergeCell ref="L5:M5"/>
  </mergeCells>
  <phoneticPr fontId="60"/>
  <printOptions horizontalCentered="1"/>
  <pageMargins left="0.39370078740157483" right="0.39370078740157483" top="0.78740157480314965" bottom="0.19685039370078741" header="0.19685039370078741" footer="0.19685039370078741"/>
  <pageSetup paperSize="9" scale="90" firstPageNumber="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79998168889431442"/>
  </sheetPr>
  <dimension ref="A1:S49"/>
  <sheetViews>
    <sheetView showGridLines="0" view="pageBreakPreview" zoomScaleNormal="100" zoomScaleSheetLayoutView="100" workbookViewId="0">
      <selection activeCell="R13" sqref="R13"/>
    </sheetView>
  </sheetViews>
  <sheetFormatPr defaultRowHeight="13.5" x14ac:dyDescent="0.15"/>
  <cols>
    <col min="1" max="1" width="3.125" style="2" customWidth="1"/>
    <col min="2" max="2" width="5.125" style="2" customWidth="1"/>
    <col min="3" max="3" width="12.625" style="2" customWidth="1"/>
    <col min="4" max="4" width="14" style="2" customWidth="1"/>
    <col min="5" max="5" width="6.125" style="2" customWidth="1"/>
    <col min="6" max="6" width="3.625" style="2" customWidth="1"/>
    <col min="7" max="7" width="5" style="2" customWidth="1"/>
    <col min="8" max="8" width="3.875" style="2" customWidth="1"/>
    <col min="9" max="9" width="5.125" style="2" customWidth="1"/>
    <col min="10" max="11" width="6.625" style="2" customWidth="1"/>
    <col min="12" max="12" width="7.125" style="2" customWidth="1"/>
    <col min="13" max="13" width="2.125" style="2" customWidth="1"/>
    <col min="14" max="14" width="3.625" style="2" customWidth="1"/>
    <col min="15" max="15" width="6.125" style="2" customWidth="1"/>
    <col min="16" max="16" width="4.5" style="2" customWidth="1"/>
    <col min="17" max="17" width="9" style="2" bestFit="1"/>
    <col min="18" max="16384" width="9" style="2"/>
  </cols>
  <sheetData>
    <row r="1" spans="1:19" ht="20.25" x14ac:dyDescent="0.15">
      <c r="A1" s="839"/>
      <c r="E1" s="840"/>
      <c r="G1" s="3"/>
    </row>
    <row r="2" spans="1:19" ht="14.45" customHeight="1" x14ac:dyDescent="0.15">
      <c r="G2" s="1"/>
      <c r="H2" s="841"/>
      <c r="I2" s="841"/>
      <c r="K2" s="841"/>
    </row>
    <row r="3" spans="1:19" ht="14.45" customHeight="1" x14ac:dyDescent="0.15">
      <c r="H3" s="3"/>
      <c r="S3" s="842"/>
    </row>
    <row r="4" spans="1:19" ht="14.45" customHeight="1" x14ac:dyDescent="0.15">
      <c r="C4" s="843"/>
      <c r="J4" s="3"/>
    </row>
    <row r="5" spans="1:19" ht="20.25" x14ac:dyDescent="0.15">
      <c r="C5" s="844"/>
    </row>
    <row r="6" spans="1:19" ht="15.6" customHeight="1" x14ac:dyDescent="0.15">
      <c r="G6" s="4"/>
      <c r="P6" s="4"/>
    </row>
    <row r="7" spans="1:19" ht="15.6" customHeight="1" x14ac:dyDescent="0.15">
      <c r="A7" s="1863"/>
      <c r="B7" s="1863"/>
      <c r="C7" s="1863"/>
      <c r="G7" s="4"/>
      <c r="P7" s="363"/>
      <c r="R7" s="845"/>
    </row>
    <row r="8" spans="1:19" ht="15.6" customHeight="1" x14ac:dyDescent="0.2">
      <c r="A8" s="1864"/>
      <c r="B8" s="1864"/>
      <c r="C8" s="1865"/>
      <c r="D8" s="1865"/>
      <c r="E8" s="1865"/>
      <c r="F8" s="1865"/>
      <c r="G8" s="1865"/>
      <c r="H8" s="1865"/>
      <c r="I8" s="1865"/>
      <c r="J8" s="1865"/>
      <c r="K8" s="1865"/>
      <c r="L8" s="1865"/>
      <c r="M8" s="1865"/>
      <c r="N8" s="1865"/>
      <c r="P8" s="1866"/>
      <c r="S8" s="846"/>
    </row>
    <row r="9" spans="1:19" ht="13.5" customHeight="1" x14ac:dyDescent="0.15">
      <c r="A9" s="1864"/>
      <c r="B9" s="1864"/>
      <c r="C9" s="1865"/>
      <c r="D9" s="1865"/>
      <c r="E9" s="1865"/>
      <c r="F9" s="1865"/>
      <c r="G9" s="1865"/>
      <c r="H9" s="1865"/>
      <c r="I9" s="1865"/>
      <c r="J9" s="1865"/>
      <c r="K9" s="1865"/>
      <c r="L9" s="1865"/>
      <c r="M9" s="1865"/>
      <c r="N9" s="1865"/>
      <c r="O9" s="4"/>
      <c r="P9" s="1866"/>
    </row>
    <row r="10" spans="1:19" ht="15.6" customHeight="1" x14ac:dyDescent="0.15">
      <c r="A10" s="4"/>
      <c r="B10" s="4"/>
      <c r="C10" s="847"/>
      <c r="D10" s="847"/>
      <c r="E10" s="847"/>
      <c r="F10" s="847"/>
      <c r="G10" s="847"/>
      <c r="H10" s="847"/>
      <c r="I10" s="4"/>
      <c r="J10" s="4"/>
      <c r="K10" s="4"/>
      <c r="L10" s="4"/>
      <c r="M10" s="4"/>
      <c r="N10" s="4"/>
      <c r="O10" s="4"/>
      <c r="P10" s="290"/>
    </row>
    <row r="11" spans="1:19" ht="15.6" customHeight="1" x14ac:dyDescent="0.15">
      <c r="A11" s="1864"/>
      <c r="B11" s="1864"/>
      <c r="C11" s="4"/>
      <c r="D11" s="4"/>
      <c r="E11" s="4"/>
      <c r="F11" s="4"/>
      <c r="G11" s="4"/>
      <c r="H11" s="1864"/>
      <c r="I11" s="1864"/>
      <c r="J11" s="4"/>
      <c r="K11" s="4"/>
      <c r="L11" s="4"/>
      <c r="M11" s="4"/>
      <c r="N11" s="4"/>
      <c r="O11" s="4"/>
      <c r="P11" s="4"/>
    </row>
    <row r="12" spans="1:19" ht="15.6" customHeight="1" x14ac:dyDescent="0.15">
      <c r="A12" s="363"/>
      <c r="B12" s="1867"/>
      <c r="C12" s="1867"/>
      <c r="D12" s="4"/>
      <c r="E12" s="4"/>
      <c r="F12" s="363"/>
      <c r="G12" s="4"/>
      <c r="H12" s="848"/>
      <c r="I12" s="1868"/>
      <c r="J12" s="1869"/>
      <c r="K12" s="1869"/>
      <c r="L12" s="1"/>
      <c r="P12" s="363"/>
    </row>
    <row r="13" spans="1:19" ht="15.6" customHeight="1" x14ac:dyDescent="0.15">
      <c r="A13" s="363"/>
      <c r="B13" s="1867"/>
      <c r="C13" s="1867"/>
      <c r="D13" s="4"/>
      <c r="E13" s="4"/>
      <c r="F13" s="363"/>
      <c r="G13" s="4"/>
      <c r="H13" s="849"/>
      <c r="I13" s="850"/>
      <c r="J13" s="850"/>
      <c r="K13" s="850"/>
      <c r="L13" s="4"/>
      <c r="M13" s="4"/>
      <c r="N13" s="4"/>
      <c r="O13" s="4"/>
      <c r="P13" s="849"/>
      <c r="R13" s="851"/>
    </row>
    <row r="14" spans="1:19" ht="15.6" customHeight="1" x14ac:dyDescent="0.15">
      <c r="A14" s="4"/>
      <c r="B14" s="4"/>
      <c r="C14" s="4"/>
      <c r="D14" s="4"/>
      <c r="E14" s="4"/>
      <c r="F14" s="849"/>
      <c r="G14" s="4"/>
      <c r="H14" s="4"/>
      <c r="I14" s="4"/>
      <c r="J14" s="4"/>
      <c r="K14" s="4"/>
      <c r="L14" s="4"/>
      <c r="M14" s="4"/>
      <c r="N14" s="4"/>
      <c r="O14" s="4"/>
      <c r="P14" s="849"/>
    </row>
    <row r="15" spans="1:19" ht="15.6" customHeight="1" x14ac:dyDescent="0.15">
      <c r="A15" s="4"/>
      <c r="B15" s="4"/>
      <c r="C15" s="4"/>
      <c r="D15" s="4"/>
      <c r="E15" s="4"/>
      <c r="F15" s="849"/>
      <c r="G15" s="4"/>
      <c r="H15" s="1864"/>
      <c r="I15" s="1864"/>
      <c r="J15" s="4"/>
      <c r="K15" s="4"/>
      <c r="L15" s="4"/>
      <c r="M15" s="4"/>
      <c r="N15" s="4"/>
      <c r="O15" s="4"/>
      <c r="P15" s="849"/>
    </row>
    <row r="16" spans="1:19" ht="15.6" customHeight="1" x14ac:dyDescent="0.15">
      <c r="A16" s="1864"/>
      <c r="B16" s="1864"/>
      <c r="C16" s="4"/>
      <c r="D16" s="4"/>
      <c r="E16" s="4"/>
      <c r="F16" s="849"/>
      <c r="G16" s="4"/>
      <c r="H16" s="363"/>
      <c r="I16" s="1868"/>
      <c r="J16" s="1868"/>
      <c r="K16" s="1868"/>
      <c r="L16" s="1"/>
      <c r="P16" s="363"/>
    </row>
    <row r="17" spans="1:17" ht="15.6" customHeight="1" x14ac:dyDescent="0.15">
      <c r="A17" s="363"/>
      <c r="B17" s="1"/>
      <c r="F17" s="848"/>
      <c r="G17" s="4"/>
      <c r="H17" s="363"/>
      <c r="I17" s="1868"/>
      <c r="J17" s="1868"/>
      <c r="K17" s="1868"/>
      <c r="L17" s="1"/>
      <c r="P17" s="363"/>
    </row>
    <row r="18" spans="1:17" ht="15.6" customHeight="1" x14ac:dyDescent="0.15">
      <c r="A18" s="363"/>
      <c r="B18" s="290"/>
      <c r="C18" s="4"/>
      <c r="D18" s="4"/>
      <c r="E18" s="4"/>
      <c r="F18" s="363"/>
      <c r="G18" s="4"/>
      <c r="H18" s="363"/>
      <c r="I18" s="290"/>
      <c r="J18" s="290"/>
      <c r="L18" s="1"/>
      <c r="P18" s="363"/>
      <c r="Q18" s="1165"/>
    </row>
    <row r="19" spans="1:17" ht="15.6" customHeight="1" x14ac:dyDescent="0.15">
      <c r="A19" s="4"/>
      <c r="B19" s="4"/>
      <c r="C19" s="4"/>
      <c r="D19" s="4"/>
      <c r="E19" s="4"/>
      <c r="F19" s="849"/>
      <c r="G19" s="4"/>
      <c r="H19" s="363"/>
      <c r="I19" s="1"/>
      <c r="J19" s="442"/>
      <c r="K19" s="442"/>
      <c r="L19" s="1"/>
      <c r="P19" s="363"/>
    </row>
    <row r="20" spans="1:17" ht="15.6" customHeight="1" x14ac:dyDescent="0.15">
      <c r="A20" s="4"/>
      <c r="B20" s="4"/>
      <c r="C20" s="4"/>
      <c r="D20" s="4"/>
      <c r="E20" s="4"/>
      <c r="F20" s="849"/>
      <c r="G20" s="4"/>
      <c r="H20" s="363"/>
      <c r="I20" s="1867"/>
      <c r="J20" s="1867"/>
      <c r="K20" s="1867"/>
      <c r="L20" s="1"/>
      <c r="P20" s="363"/>
    </row>
    <row r="21" spans="1:17" ht="15.6" customHeight="1" x14ac:dyDescent="0.15">
      <c r="A21" s="1864"/>
      <c r="B21" s="1864"/>
      <c r="C21" s="4"/>
      <c r="D21" s="4"/>
      <c r="E21" s="4"/>
      <c r="F21" s="849"/>
      <c r="G21" s="4"/>
      <c r="H21" s="363"/>
      <c r="I21" s="1868"/>
      <c r="J21" s="1868"/>
      <c r="K21" s="1868"/>
      <c r="L21" s="1"/>
      <c r="P21" s="363"/>
    </row>
    <row r="22" spans="1:17" ht="15.6" customHeight="1" x14ac:dyDescent="0.15">
      <c r="A22" s="363"/>
      <c r="B22" s="1870"/>
      <c r="C22" s="1870"/>
      <c r="D22" s="1870"/>
      <c r="E22" s="1870"/>
      <c r="F22" s="363"/>
      <c r="G22" s="4"/>
      <c r="H22" s="363"/>
      <c r="I22" s="1871"/>
      <c r="J22" s="1871"/>
      <c r="K22" s="1871"/>
      <c r="L22" s="1871"/>
      <c r="M22" s="1871"/>
      <c r="N22" s="4"/>
      <c r="O22" s="4"/>
      <c r="P22" s="363"/>
    </row>
    <row r="23" spans="1:17" ht="15.6" customHeight="1" x14ac:dyDescent="0.15">
      <c r="A23" s="363"/>
      <c r="B23" s="1870"/>
      <c r="C23" s="1870"/>
      <c r="D23" s="1870"/>
      <c r="E23" s="1870"/>
      <c r="F23" s="363"/>
      <c r="G23" s="4"/>
      <c r="H23" s="4"/>
      <c r="I23" s="4"/>
      <c r="J23" s="4"/>
      <c r="L23" s="1"/>
      <c r="N23" s="853"/>
      <c r="O23" s="853"/>
    </row>
    <row r="24" spans="1:17" ht="15.6" customHeight="1" x14ac:dyDescent="0.15">
      <c r="A24" s="363"/>
      <c r="B24" s="1870"/>
      <c r="C24" s="1870"/>
      <c r="D24" s="1870"/>
      <c r="E24" s="1870"/>
      <c r="F24" s="363"/>
      <c r="G24" s="4"/>
    </row>
    <row r="25" spans="1:17" ht="15.6" customHeight="1" x14ac:dyDescent="0.15">
      <c r="A25" s="4"/>
      <c r="B25" s="4"/>
      <c r="C25" s="4"/>
      <c r="D25" s="4"/>
      <c r="E25" s="4"/>
      <c r="F25" s="849"/>
      <c r="G25" s="4"/>
      <c r="H25" s="1872"/>
      <c r="I25" s="1872"/>
    </row>
    <row r="26" spans="1:17" ht="15.6" customHeight="1" x14ac:dyDescent="0.15">
      <c r="A26" s="4"/>
      <c r="B26" s="4"/>
      <c r="C26" s="4"/>
      <c r="D26" s="4"/>
      <c r="E26" s="4"/>
      <c r="F26" s="849"/>
      <c r="G26" s="4"/>
      <c r="H26" s="363"/>
      <c r="I26" s="1868"/>
      <c r="J26" s="1868"/>
      <c r="K26" s="1868"/>
      <c r="L26" s="1"/>
      <c r="P26" s="363"/>
    </row>
    <row r="27" spans="1:17" ht="15.6" customHeight="1" x14ac:dyDescent="0.15">
      <c r="A27" s="1864"/>
      <c r="B27" s="1864"/>
      <c r="C27" s="4"/>
      <c r="D27" s="4"/>
      <c r="E27" s="4"/>
      <c r="F27" s="849"/>
      <c r="G27" s="4"/>
      <c r="H27" s="4"/>
      <c r="I27" s="4"/>
      <c r="J27" s="4"/>
      <c r="K27" s="4"/>
      <c r="L27" s="4"/>
      <c r="M27" s="4"/>
      <c r="N27" s="4"/>
      <c r="O27" s="4"/>
      <c r="P27" s="849"/>
    </row>
    <row r="28" spans="1:17" ht="15.6" customHeight="1" x14ac:dyDescent="0.15">
      <c r="A28" s="363"/>
      <c r="B28" s="1868"/>
      <c r="C28" s="1868"/>
      <c r="D28" s="1114"/>
      <c r="E28" s="4"/>
      <c r="F28" s="363"/>
      <c r="G28" s="4"/>
      <c r="I28" s="854"/>
      <c r="J28" s="854"/>
      <c r="K28" s="4"/>
      <c r="L28" s="4"/>
      <c r="M28" s="4"/>
      <c r="N28" s="4"/>
      <c r="O28" s="4"/>
      <c r="P28" s="849"/>
    </row>
    <row r="29" spans="1:17" ht="15.6" customHeight="1" x14ac:dyDescent="0.15">
      <c r="A29" s="363"/>
      <c r="B29" s="1870"/>
      <c r="C29" s="1870"/>
      <c r="D29" s="1870"/>
      <c r="E29" s="1870"/>
      <c r="F29" s="363"/>
      <c r="G29" s="4"/>
      <c r="H29" s="1873"/>
      <c r="I29" s="1873"/>
    </row>
    <row r="30" spans="1:17" ht="15.6" customHeight="1" x14ac:dyDescent="0.15">
      <c r="A30" s="363"/>
      <c r="B30" s="1874"/>
      <c r="C30" s="1874"/>
      <c r="D30" s="1874"/>
      <c r="E30" s="1874"/>
      <c r="F30" s="363"/>
      <c r="G30" s="4"/>
      <c r="H30" s="837"/>
      <c r="I30" s="1875"/>
      <c r="J30" s="1875"/>
      <c r="K30" s="1875"/>
      <c r="L30" s="1875"/>
      <c r="M30" s="4"/>
      <c r="N30" s="4"/>
      <c r="O30" s="4"/>
      <c r="P30" s="363"/>
    </row>
    <row r="31" spans="1:17" ht="15.6" customHeight="1" x14ac:dyDescent="0.15">
      <c r="A31" s="363"/>
      <c r="B31" s="1868"/>
      <c r="C31" s="1868"/>
      <c r="D31" s="1"/>
      <c r="E31" s="4"/>
      <c r="F31" s="363"/>
      <c r="G31" s="4"/>
      <c r="H31" s="363"/>
      <c r="I31" s="1870"/>
      <c r="J31" s="1870"/>
      <c r="K31" s="1870"/>
      <c r="L31" s="1870"/>
      <c r="M31" s="1870"/>
      <c r="P31" s="363"/>
    </row>
    <row r="32" spans="1:17" ht="15.6" customHeight="1" x14ac:dyDescent="0.15">
      <c r="A32" s="363"/>
      <c r="B32" s="1868"/>
      <c r="C32" s="1868"/>
      <c r="D32" s="1"/>
      <c r="E32" s="4"/>
      <c r="F32" s="363"/>
      <c r="G32" s="4"/>
      <c r="J32" s="115"/>
      <c r="K32" s="4"/>
      <c r="L32" s="4"/>
      <c r="M32" s="4"/>
      <c r="N32" s="4"/>
      <c r="O32" s="4"/>
      <c r="P32" s="849"/>
    </row>
    <row r="33" spans="1:16" ht="15.6" customHeight="1" x14ac:dyDescent="0.15">
      <c r="A33" s="1864"/>
      <c r="B33" s="1876"/>
      <c r="C33" s="4"/>
      <c r="D33" s="4"/>
      <c r="E33" s="4"/>
      <c r="F33" s="849"/>
      <c r="G33" s="4"/>
    </row>
    <row r="34" spans="1:16" ht="15.6" customHeight="1" x14ac:dyDescent="0.15">
      <c r="A34" s="363"/>
      <c r="B34" s="1877"/>
      <c r="C34" s="1877"/>
      <c r="D34" s="1877"/>
      <c r="E34" s="1877"/>
      <c r="F34" s="363"/>
      <c r="G34" s="4"/>
      <c r="H34" s="1864"/>
      <c r="I34" s="1864"/>
    </row>
    <row r="35" spans="1:16" ht="15.6" customHeight="1" x14ac:dyDescent="0.15">
      <c r="A35" s="1864"/>
      <c r="B35" s="1864"/>
      <c r="C35" s="4"/>
      <c r="D35" s="4"/>
      <c r="E35" s="4"/>
      <c r="F35" s="849"/>
      <c r="G35" s="4"/>
      <c r="H35" s="363"/>
      <c r="I35" s="1867"/>
      <c r="J35" s="1867"/>
      <c r="K35" s="1867"/>
      <c r="L35" s="1"/>
      <c r="P35" s="363"/>
    </row>
    <row r="36" spans="1:16" ht="15.6" customHeight="1" x14ac:dyDescent="0.15">
      <c r="A36" s="363"/>
      <c r="B36" s="1870"/>
      <c r="C36" s="1870"/>
      <c r="D36" s="1870"/>
      <c r="E36" s="4"/>
      <c r="F36" s="363"/>
      <c r="G36" s="4"/>
      <c r="H36" s="4"/>
      <c r="I36" s="4"/>
      <c r="J36" s="4"/>
      <c r="K36" s="4"/>
      <c r="L36" s="4"/>
      <c r="M36" s="4"/>
      <c r="N36" s="4"/>
      <c r="O36" s="4"/>
      <c r="P36" s="849"/>
    </row>
    <row r="37" spans="1:16" ht="15.6" customHeight="1" x14ac:dyDescent="0.15">
      <c r="A37" s="1878"/>
      <c r="B37" s="1878"/>
      <c r="C37" s="1879"/>
      <c r="D37" s="4"/>
      <c r="E37" s="4"/>
      <c r="F37" s="849"/>
      <c r="G37" s="4"/>
      <c r="H37" s="841"/>
      <c r="J37" s="1"/>
      <c r="K37" s="1"/>
      <c r="P37" s="363"/>
    </row>
    <row r="38" spans="1:16" ht="15.6" customHeight="1" x14ac:dyDescent="0.15">
      <c r="A38" s="363"/>
      <c r="B38" s="1880"/>
      <c r="C38" s="1880"/>
      <c r="D38" s="1880"/>
      <c r="E38" s="1880"/>
      <c r="F38" s="363"/>
      <c r="G38" s="4"/>
      <c r="H38" s="4"/>
      <c r="I38" s="4"/>
      <c r="J38" s="4"/>
      <c r="K38" s="4"/>
      <c r="L38" s="4"/>
      <c r="M38" s="4"/>
      <c r="N38" s="4"/>
      <c r="O38" s="4"/>
      <c r="P38" s="849"/>
    </row>
    <row r="39" spans="1:16" ht="15.6" customHeight="1" x14ac:dyDescent="0.15">
      <c r="A39" s="363"/>
      <c r="B39" s="1880"/>
      <c r="C39" s="1887"/>
      <c r="D39" s="1887"/>
      <c r="E39" s="1887"/>
      <c r="F39" s="363"/>
      <c r="G39" s="4"/>
    </row>
    <row r="40" spans="1:16" ht="15.6" customHeight="1" x14ac:dyDescent="0.15">
      <c r="A40" s="363"/>
      <c r="B40" s="1868"/>
      <c r="C40" s="1876"/>
      <c r="D40" s="18"/>
      <c r="F40" s="363"/>
      <c r="G40" s="4"/>
      <c r="H40" s="841"/>
      <c r="J40" s="1"/>
      <c r="K40" s="1"/>
      <c r="P40" s="363"/>
    </row>
    <row r="41" spans="1:16" ht="15.6" customHeight="1" x14ac:dyDescent="0.15">
      <c r="A41" s="363"/>
      <c r="B41" s="1"/>
      <c r="C41" s="99"/>
      <c r="D41" s="99"/>
      <c r="F41" s="363"/>
      <c r="G41" s="4"/>
      <c r="H41" s="4"/>
      <c r="I41" s="290"/>
      <c r="K41" s="855"/>
      <c r="L41" s="855"/>
      <c r="M41" s="855"/>
      <c r="N41" s="4"/>
      <c r="O41" s="4"/>
      <c r="P41" s="4"/>
    </row>
    <row r="42" spans="1:16" ht="15.6" customHeight="1" x14ac:dyDescent="0.15">
      <c r="A42" s="363"/>
      <c r="B42" s="1868"/>
      <c r="C42" s="1868"/>
      <c r="D42" s="1"/>
      <c r="F42" s="363"/>
      <c r="G42" s="4"/>
      <c r="H42" s="4"/>
      <c r="I42" s="856"/>
      <c r="K42" s="994"/>
      <c r="L42" s="994"/>
      <c r="N42" s="4"/>
      <c r="O42" s="4"/>
      <c r="P42" s="4"/>
    </row>
    <row r="43" spans="1:16" ht="15.6" customHeight="1" x14ac:dyDescent="0.15">
      <c r="A43" s="1878"/>
      <c r="B43" s="1879"/>
      <c r="C43" s="1879"/>
      <c r="D43" s="4"/>
      <c r="E43" s="4"/>
      <c r="F43" s="363"/>
      <c r="G43" s="4"/>
      <c r="H43" s="4"/>
      <c r="I43" s="856"/>
      <c r="K43" s="994"/>
      <c r="L43" s="994"/>
      <c r="N43" s="4"/>
      <c r="O43" s="4"/>
      <c r="P43" s="4"/>
    </row>
    <row r="44" spans="1:16" ht="15.6" customHeight="1" x14ac:dyDescent="0.15">
      <c r="A44" s="363"/>
      <c r="B44" s="1880"/>
      <c r="C44" s="1880"/>
      <c r="D44" s="1881"/>
      <c r="E44" s="1882"/>
      <c r="F44" s="363"/>
      <c r="G44" s="4"/>
      <c r="H44" s="4"/>
      <c r="I44" s="856"/>
      <c r="K44" s="994"/>
      <c r="L44" s="994"/>
      <c r="N44" s="4"/>
      <c r="O44" s="4"/>
      <c r="P44" s="4"/>
    </row>
    <row r="45" spans="1:16" ht="15.6" customHeight="1" x14ac:dyDescent="0.15">
      <c r="A45" s="363"/>
      <c r="B45" s="1883"/>
      <c r="C45" s="1884"/>
      <c r="D45" s="1884"/>
      <c r="E45" s="1879"/>
      <c r="F45" s="363"/>
      <c r="G45" s="4"/>
      <c r="H45" s="4"/>
      <c r="I45" s="856"/>
      <c r="K45" s="994"/>
      <c r="L45" s="994"/>
      <c r="N45" s="4"/>
      <c r="O45" s="4"/>
      <c r="P45" s="4"/>
    </row>
    <row r="46" spans="1:16" ht="15.6" customHeight="1" x14ac:dyDescent="0.15">
      <c r="A46" s="363"/>
      <c r="B46" s="1"/>
      <c r="C46" s="857"/>
      <c r="D46" s="857"/>
      <c r="E46" s="4"/>
      <c r="F46" s="363"/>
      <c r="G46" s="4"/>
      <c r="H46" s="4"/>
      <c r="I46" s="856"/>
      <c r="K46" s="994"/>
      <c r="L46" s="994"/>
      <c r="N46" s="4"/>
      <c r="O46" s="4"/>
      <c r="P46" s="4"/>
    </row>
    <row r="47" spans="1:16" ht="15.6" customHeight="1" x14ac:dyDescent="0.15">
      <c r="A47" s="363"/>
      <c r="B47" s="1874"/>
      <c r="C47" s="1885"/>
      <c r="D47" s="1885"/>
      <c r="E47" s="1886"/>
      <c r="F47" s="363"/>
      <c r="G47" s="4"/>
      <c r="H47" s="4"/>
      <c r="I47" s="856"/>
      <c r="K47" s="994"/>
      <c r="L47" s="994"/>
      <c r="N47" s="4"/>
      <c r="O47" s="4"/>
      <c r="P47" s="4"/>
    </row>
    <row r="48" spans="1:16" ht="15.6" customHeight="1" x14ac:dyDescent="0.15">
      <c r="A48" s="363"/>
      <c r="B48" s="852"/>
      <c r="C48" s="852"/>
      <c r="D48" s="852"/>
      <c r="E48" s="4"/>
      <c r="F48" s="363"/>
      <c r="G48" s="4"/>
      <c r="H48" s="4"/>
      <c r="I48" s="856"/>
      <c r="K48" s="856"/>
      <c r="L48" s="855"/>
      <c r="N48" s="4"/>
      <c r="O48" s="4"/>
      <c r="P48" s="4"/>
    </row>
    <row r="49" spans="1:16" ht="18" customHeight="1" x14ac:dyDescent="0.15">
      <c r="A49" s="4"/>
      <c r="G49" s="4"/>
      <c r="H49" s="4"/>
      <c r="O49" s="4"/>
      <c r="P49" s="4"/>
    </row>
  </sheetData>
  <customSheetViews>
    <customSheetView guid="{47EA9957-A615-47FB-A919-F4A5C47399E9}" showGridLines="0">
      <selection activeCell="G11" sqref="G11"/>
      <pageMargins left="0.19685039370078741" right="0.59055118110236227" top="0.78740157480314965" bottom="0.39370078740157483" header="0.19685039370078741" footer="0.19685039370078741"/>
      <printOptions horizontalCentered="1"/>
      <pageSetup paperSize="9" scale="95" firstPageNumber="0" orientation="portrait" r:id="rId1"/>
      <headerFooter alignWithMargins="0"/>
    </customSheetView>
  </customSheetViews>
  <mergeCells count="46">
    <mergeCell ref="B47:E47"/>
    <mergeCell ref="B39:E39"/>
    <mergeCell ref="B40:C40"/>
    <mergeCell ref="B42:C42"/>
    <mergeCell ref="A43:C43"/>
    <mergeCell ref="B44:E44"/>
    <mergeCell ref="B45:E45"/>
    <mergeCell ref="B36:D36"/>
    <mergeCell ref="A37:C37"/>
    <mergeCell ref="H34:I34"/>
    <mergeCell ref="B38:E38"/>
    <mergeCell ref="I35:K35"/>
    <mergeCell ref="B34:E34"/>
    <mergeCell ref="A35:B35"/>
    <mergeCell ref="B32:C32"/>
    <mergeCell ref="A33:B33"/>
    <mergeCell ref="I21:K21"/>
    <mergeCell ref="I22:M22"/>
    <mergeCell ref="A27:B27"/>
    <mergeCell ref="B28:C28"/>
    <mergeCell ref="I26:K26"/>
    <mergeCell ref="H25:I25"/>
    <mergeCell ref="A21:B21"/>
    <mergeCell ref="B23:E23"/>
    <mergeCell ref="I20:K20"/>
    <mergeCell ref="B22:E22"/>
    <mergeCell ref="B24:E24"/>
    <mergeCell ref="B31:C31"/>
    <mergeCell ref="H29:I29"/>
    <mergeCell ref="B29:E29"/>
    <mergeCell ref="B30:E30"/>
    <mergeCell ref="I31:M31"/>
    <mergeCell ref="I30:L30"/>
    <mergeCell ref="P8:P9"/>
    <mergeCell ref="A11:B11"/>
    <mergeCell ref="H11:I11"/>
    <mergeCell ref="B12:C12"/>
    <mergeCell ref="I12:K12"/>
    <mergeCell ref="B13:C13"/>
    <mergeCell ref="A7:C7"/>
    <mergeCell ref="I17:K17"/>
    <mergeCell ref="A8:B9"/>
    <mergeCell ref="C8:N9"/>
    <mergeCell ref="H15:I15"/>
    <mergeCell ref="A16:B16"/>
    <mergeCell ref="I16:K16"/>
  </mergeCells>
  <phoneticPr fontId="60"/>
  <printOptions horizontalCentered="1"/>
  <pageMargins left="0.19685039370078741" right="0.59055118110236227" top="0.78740157480314965" bottom="0.39370078740157483" header="0.19685039370078741" footer="0.19685039370078741"/>
  <pageSetup paperSize="9" scale="97" firstPageNumber="0" orientation="portrait" r:id="rId2"/>
  <headerFooter alignWithMargins="0"/>
  <drawing r:id="rId3"/>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7" tint="0.79998168889431442"/>
  </sheetPr>
  <dimension ref="A1:R69"/>
  <sheetViews>
    <sheetView showGridLines="0" view="pageBreakPreview" zoomScaleNormal="100" zoomScaleSheetLayoutView="100" workbookViewId="0">
      <selection activeCell="N14" sqref="N14"/>
    </sheetView>
  </sheetViews>
  <sheetFormatPr defaultRowHeight="13.5" x14ac:dyDescent="0.15"/>
  <cols>
    <col min="1" max="11" width="9" style="9" customWidth="1"/>
    <col min="12" max="12" width="3" style="9" customWidth="1"/>
    <col min="13" max="16" width="9" style="9" customWidth="1"/>
    <col min="17" max="17" width="9" style="9" bestFit="1"/>
    <col min="18" max="16384" width="9" style="9"/>
  </cols>
  <sheetData>
    <row r="1" spans="1:16" ht="13.5" customHeight="1" x14ac:dyDescent="0.15"/>
    <row r="2" spans="1:16" ht="13.5" customHeight="1" x14ac:dyDescent="0.15">
      <c r="A2" s="1435"/>
      <c r="B2" s="1435"/>
      <c r="C2" s="1435"/>
      <c r="D2" s="1435"/>
      <c r="E2" s="1435"/>
      <c r="F2" s="1435"/>
      <c r="G2" s="1435"/>
      <c r="H2" s="1435"/>
      <c r="I2" s="1435"/>
      <c r="J2" s="1435"/>
      <c r="K2" s="1435"/>
      <c r="L2" s="1435"/>
      <c r="M2" s="1435"/>
      <c r="N2" s="1435"/>
      <c r="O2" s="1435"/>
      <c r="P2" s="1435"/>
    </row>
    <row r="3" spans="1:16" ht="13.5" customHeight="1" x14ac:dyDescent="0.15"/>
    <row r="4" spans="1:16" ht="13.5" customHeight="1" x14ac:dyDescent="0.15">
      <c r="A4" s="1259"/>
      <c r="B4" s="1259"/>
      <c r="C4" s="1259"/>
      <c r="D4" s="1259"/>
      <c r="E4" s="1259"/>
      <c r="F4" s="1259"/>
      <c r="G4" s="1259"/>
      <c r="H4" s="1259"/>
      <c r="I4" s="1259"/>
      <c r="J4" s="1259"/>
      <c r="K4" s="1259"/>
      <c r="L4" s="1259"/>
      <c r="M4" s="1259"/>
      <c r="N4" s="1259"/>
      <c r="O4" s="1259"/>
      <c r="P4" s="1259"/>
    </row>
    <row r="5" spans="1:16" ht="13.5" customHeight="1" x14ac:dyDescent="0.15">
      <c r="A5" s="1259"/>
      <c r="B5" s="1259"/>
      <c r="C5" s="1259"/>
      <c r="D5" s="2499"/>
      <c r="E5" s="2499"/>
      <c r="F5" s="35"/>
      <c r="G5" s="1259"/>
      <c r="H5" s="1259"/>
      <c r="I5" s="1259"/>
      <c r="J5" s="1259"/>
      <c r="K5" s="1448"/>
      <c r="L5" s="1448"/>
      <c r="M5" s="1436"/>
      <c r="N5" s="35"/>
      <c r="O5" s="1259"/>
      <c r="P5" s="1259"/>
    </row>
    <row r="6" spans="1:16" ht="13.5" customHeight="1" x14ac:dyDescent="0.15">
      <c r="A6" s="1259"/>
      <c r="B6" s="1259"/>
      <c r="C6" s="1259"/>
      <c r="D6" s="1259"/>
      <c r="E6" s="1259"/>
      <c r="F6" s="1259"/>
      <c r="G6" s="1259"/>
      <c r="H6" s="1259"/>
      <c r="I6" s="1259"/>
      <c r="J6" s="1259"/>
      <c r="K6" s="1259"/>
      <c r="L6" s="1259"/>
      <c r="M6" s="1259"/>
      <c r="N6" s="1259"/>
      <c r="O6" s="1259"/>
      <c r="P6" s="1259"/>
    </row>
    <row r="7" spans="1:16" ht="13.5" customHeight="1" x14ac:dyDescent="0.15">
      <c r="A7" s="1259"/>
      <c r="B7" s="1437"/>
      <c r="C7" s="1259"/>
      <c r="D7" s="1259"/>
      <c r="E7" s="1437"/>
      <c r="F7" s="1259"/>
      <c r="G7" s="1259"/>
      <c r="H7" s="1259"/>
      <c r="I7" s="1259"/>
      <c r="J7" s="35"/>
      <c r="K7" s="35"/>
      <c r="L7" s="35"/>
      <c r="M7" s="35"/>
      <c r="N7" s="35"/>
      <c r="O7" s="1259"/>
      <c r="P7" s="1259"/>
    </row>
    <row r="8" spans="1:16" ht="13.5" customHeight="1" x14ac:dyDescent="0.15">
      <c r="A8" s="1259"/>
      <c r="B8" s="1259"/>
      <c r="C8" s="2500"/>
      <c r="D8" s="2500"/>
      <c r="E8" s="2500"/>
      <c r="F8" s="2500"/>
      <c r="G8" s="1259"/>
      <c r="H8" s="1259"/>
      <c r="I8" s="1259"/>
      <c r="J8" s="1438"/>
      <c r="K8" s="1438"/>
      <c r="L8" s="1438"/>
      <c r="M8" s="1438"/>
      <c r="N8" s="1438"/>
      <c r="O8" s="1259"/>
      <c r="P8" s="1259"/>
    </row>
    <row r="9" spans="1:16" ht="13.5" customHeight="1" x14ac:dyDescent="0.15">
      <c r="A9" s="1259"/>
      <c r="B9" s="1259"/>
      <c r="C9" s="2500"/>
      <c r="D9" s="2501"/>
      <c r="E9" s="2501"/>
      <c r="F9" s="2501"/>
      <c r="G9" s="1259"/>
      <c r="H9" s="1259"/>
      <c r="I9" s="1447"/>
      <c r="J9" s="1244"/>
      <c r="K9" s="1244"/>
      <c r="L9" s="1244"/>
      <c r="M9" s="1244"/>
      <c r="N9" s="1244"/>
      <c r="O9" s="1244"/>
      <c r="P9" s="1259"/>
    </row>
    <row r="10" spans="1:16" ht="13.5" customHeight="1" x14ac:dyDescent="0.15">
      <c r="A10" s="1259"/>
      <c r="B10" s="1259"/>
      <c r="C10" s="1259"/>
      <c r="D10" s="1259"/>
      <c r="E10" s="1259"/>
      <c r="F10" s="1259"/>
      <c r="G10" s="1259"/>
      <c r="H10" s="1259"/>
      <c r="I10" s="1259"/>
      <c r="J10" s="1259"/>
      <c r="K10" s="1259"/>
      <c r="L10" s="1259"/>
      <c r="M10" s="1259"/>
      <c r="N10" s="1259"/>
      <c r="O10" s="1259"/>
      <c r="P10" s="1259"/>
    </row>
    <row r="11" spans="1:16" ht="13.5" customHeight="1" x14ac:dyDescent="0.15">
      <c r="A11" s="1259"/>
      <c r="B11" s="2502"/>
      <c r="C11" s="2502"/>
      <c r="D11" s="2502"/>
      <c r="E11" s="2502"/>
      <c r="F11" s="2502"/>
      <c r="G11" s="2502"/>
      <c r="H11" s="1259"/>
      <c r="I11" s="1330"/>
      <c r="J11" s="1330"/>
      <c r="K11" s="1330"/>
      <c r="L11" s="1330"/>
      <c r="M11" s="1330"/>
      <c r="N11" s="1330"/>
      <c r="O11" s="1330"/>
      <c r="P11" s="1259"/>
    </row>
    <row r="12" spans="1:16" ht="13.5" customHeight="1" x14ac:dyDescent="0.15">
      <c r="A12" s="1259"/>
      <c r="B12" s="1439"/>
      <c r="C12" s="1414"/>
      <c r="D12" s="1414"/>
      <c r="E12" s="1414"/>
      <c r="F12" s="1414"/>
      <c r="G12" s="1414"/>
      <c r="H12" s="1259"/>
      <c r="I12" s="1418"/>
      <c r="J12" s="1418"/>
      <c r="K12" s="1418"/>
      <c r="L12" s="1418"/>
      <c r="M12" s="1418"/>
      <c r="N12" s="1418"/>
      <c r="O12" s="1418"/>
      <c r="P12" s="1259"/>
    </row>
    <row r="13" spans="1:16" ht="13.5" customHeight="1" x14ac:dyDescent="0.15">
      <c r="A13" s="1259"/>
      <c r="B13" s="1418"/>
      <c r="C13" s="1418"/>
      <c r="D13" s="1418"/>
      <c r="E13" s="1418"/>
      <c r="F13" s="1418"/>
      <c r="G13" s="1418"/>
      <c r="H13" s="1259"/>
      <c r="I13" s="1330"/>
      <c r="J13" s="1330"/>
      <c r="K13" s="1330"/>
      <c r="L13" s="1330"/>
      <c r="M13" s="1330"/>
      <c r="N13" s="1330"/>
      <c r="O13" s="1330"/>
      <c r="P13" s="1259"/>
    </row>
    <row r="14" spans="1:16" ht="13.5" customHeight="1" x14ac:dyDescent="0.15">
      <c r="A14" s="1259"/>
      <c r="B14" s="1418"/>
      <c r="C14" s="1418"/>
      <c r="D14" s="1418"/>
      <c r="E14" s="1418"/>
      <c r="F14" s="35"/>
      <c r="G14" s="35"/>
      <c r="H14" s="1259"/>
      <c r="I14" s="1418"/>
      <c r="J14" s="1418"/>
      <c r="K14" s="1418"/>
      <c r="L14" s="1418"/>
      <c r="M14" s="1418"/>
      <c r="N14" s="1418"/>
      <c r="O14" s="1418"/>
      <c r="P14" s="1259"/>
    </row>
    <row r="15" spans="1:16" ht="13.5" customHeight="1" x14ac:dyDescent="0.15">
      <c r="A15" s="1259"/>
      <c r="B15" s="1259"/>
      <c r="C15" s="1259"/>
      <c r="D15" s="1437"/>
      <c r="E15" s="1259"/>
      <c r="F15" s="1259"/>
      <c r="G15" s="13"/>
      <c r="H15" s="1259"/>
      <c r="I15" s="1440"/>
      <c r="J15" s="1440"/>
      <c r="K15" s="1440"/>
      <c r="L15" s="1440"/>
      <c r="M15" s="1440"/>
      <c r="N15" s="1440"/>
      <c r="O15" s="1440"/>
      <c r="P15" s="1259"/>
    </row>
    <row r="16" spans="1:16" ht="13.5" customHeight="1" x14ac:dyDescent="0.15">
      <c r="A16" s="1259"/>
      <c r="B16" s="1899"/>
      <c r="C16" s="1899"/>
      <c r="D16" s="1899"/>
      <c r="E16" s="1899"/>
      <c r="F16" s="1899"/>
      <c r="G16" s="1899"/>
      <c r="H16" s="1259"/>
      <c r="I16" s="35"/>
      <c r="J16" s="35"/>
      <c r="K16" s="35"/>
      <c r="L16" s="35"/>
      <c r="M16" s="35"/>
      <c r="N16" s="35"/>
      <c r="O16" s="35"/>
      <c r="P16" s="1259"/>
    </row>
    <row r="17" spans="1:16" ht="13.5" customHeight="1" x14ac:dyDescent="0.15">
      <c r="A17" s="1259"/>
      <c r="B17" s="1900"/>
      <c r="C17" s="1900"/>
      <c r="D17" s="1900"/>
      <c r="E17" s="1900"/>
      <c r="F17" s="1900"/>
      <c r="G17" s="1900"/>
      <c r="H17" s="1259"/>
      <c r="I17" s="35"/>
      <c r="J17" s="35"/>
      <c r="K17" s="35"/>
      <c r="L17" s="35"/>
      <c r="M17" s="35"/>
      <c r="N17" s="35"/>
      <c r="O17" s="35"/>
      <c r="P17" s="1259"/>
    </row>
    <row r="18" spans="1:16" ht="13.5" customHeight="1" x14ac:dyDescent="0.15">
      <c r="A18" s="1259"/>
      <c r="B18" s="16"/>
      <c r="C18" s="16"/>
      <c r="D18" s="15"/>
      <c r="E18" s="16"/>
      <c r="F18" s="16"/>
      <c r="G18" s="16"/>
      <c r="H18" s="1259"/>
      <c r="I18" s="35"/>
      <c r="J18" s="35"/>
      <c r="K18" s="35"/>
      <c r="L18" s="35"/>
      <c r="M18" s="35"/>
      <c r="N18" s="35"/>
      <c r="O18" s="35"/>
      <c r="P18" s="1259"/>
    </row>
    <row r="19" spans="1:16" ht="13.5" customHeight="1" x14ac:dyDescent="0.15">
      <c r="A19" s="1259"/>
      <c r="B19" s="34"/>
      <c r="C19" s="35"/>
      <c r="D19" s="1418"/>
      <c r="E19" s="35"/>
      <c r="F19" s="35"/>
      <c r="G19" s="338"/>
      <c r="H19" s="1259"/>
      <c r="I19" s="34"/>
      <c r="J19" s="35"/>
      <c r="K19" s="35"/>
      <c r="L19" s="35"/>
      <c r="M19" s="35"/>
      <c r="N19" s="35"/>
      <c r="O19" s="20"/>
      <c r="P19" s="1259"/>
    </row>
    <row r="20" spans="1:16" ht="13.5" customHeight="1" x14ac:dyDescent="0.15">
      <c r="A20" s="1259"/>
      <c r="B20" s="1901"/>
      <c r="C20" s="1901"/>
      <c r="D20" s="1901"/>
      <c r="E20" s="1901"/>
      <c r="F20" s="1901"/>
      <c r="G20" s="1901"/>
      <c r="H20" s="1259"/>
      <c r="I20" s="21"/>
      <c r="J20" s="22"/>
      <c r="K20" s="22"/>
      <c r="L20" s="22"/>
      <c r="M20" s="22"/>
      <c r="N20" s="22"/>
      <c r="O20" s="23"/>
      <c r="P20" s="1259"/>
    </row>
    <row r="21" spans="1:16" ht="13.5" customHeight="1" x14ac:dyDescent="0.15">
      <c r="A21" s="1259"/>
      <c r="B21" s="1421"/>
      <c r="C21" s="1418"/>
      <c r="D21" s="24"/>
      <c r="E21" s="1421"/>
      <c r="F21" s="1418"/>
      <c r="G21" s="24"/>
      <c r="H21" s="1259"/>
      <c r="I21" s="1421"/>
      <c r="J21" s="25"/>
      <c r="K21" s="25"/>
      <c r="L21" s="25"/>
      <c r="M21" s="25"/>
      <c r="N21" s="25"/>
      <c r="O21" s="26"/>
      <c r="P21" s="1259"/>
    </row>
    <row r="22" spans="1:16" ht="13.5" customHeight="1" x14ac:dyDescent="0.15">
      <c r="A22" s="1259"/>
      <c r="B22" s="1421"/>
      <c r="C22" s="1418"/>
      <c r="D22" s="24"/>
      <c r="E22" s="1421"/>
      <c r="F22" s="1418"/>
      <c r="G22" s="24"/>
      <c r="H22" s="1259"/>
      <c r="I22" s="1421"/>
      <c r="J22" s="25"/>
      <c r="K22" s="25"/>
      <c r="L22" s="25"/>
      <c r="M22" s="25"/>
      <c r="N22" s="25"/>
      <c r="O22" s="26"/>
      <c r="P22" s="1259"/>
    </row>
    <row r="23" spans="1:16" ht="13.5" customHeight="1" x14ac:dyDescent="0.15">
      <c r="A23" s="1441"/>
      <c r="B23" s="1441"/>
      <c r="C23" s="1441"/>
      <c r="D23" s="1441"/>
      <c r="E23" s="1441"/>
      <c r="F23" s="1441"/>
      <c r="G23" s="1441"/>
      <c r="H23" s="1259"/>
      <c r="I23" s="1259"/>
      <c r="J23" s="1259"/>
      <c r="K23" s="1259"/>
      <c r="L23" s="1259"/>
      <c r="M23" s="1259"/>
      <c r="N23" s="1259"/>
      <c r="O23" s="1259"/>
      <c r="P23" s="1259"/>
    </row>
    <row r="24" spans="1:16" ht="13.5" customHeight="1" x14ac:dyDescent="0.15">
      <c r="A24" s="1441"/>
      <c r="B24" s="1441"/>
      <c r="C24" s="1441"/>
      <c r="D24" s="1441"/>
      <c r="E24" s="1441"/>
      <c r="F24" s="1441"/>
      <c r="G24" s="1441"/>
      <c r="H24" s="1259"/>
      <c r="I24" s="1259"/>
      <c r="J24" s="1259"/>
      <c r="K24" s="1259"/>
      <c r="L24" s="1259"/>
      <c r="M24" s="1440"/>
      <c r="N24" s="1259"/>
      <c r="O24" s="1259"/>
      <c r="P24" s="1259"/>
    </row>
    <row r="25" spans="1:16" ht="13.5" customHeight="1" x14ac:dyDescent="0.15">
      <c r="A25" s="1441"/>
      <c r="B25" s="1441"/>
      <c r="C25" s="1441"/>
      <c r="D25" s="1441"/>
      <c r="E25" s="1441"/>
      <c r="F25" s="1442"/>
      <c r="G25" s="1418"/>
      <c r="H25" s="1259"/>
      <c r="I25" s="1259"/>
      <c r="J25" s="1259"/>
      <c r="K25" s="1259"/>
      <c r="L25" s="1259"/>
      <c r="M25" s="1440"/>
      <c r="N25" s="1440"/>
      <c r="O25" s="35"/>
      <c r="P25" s="1259"/>
    </row>
    <row r="26" spans="1:16" ht="13.5" customHeight="1" x14ac:dyDescent="0.15">
      <c r="A26" s="1259"/>
      <c r="B26" s="1443"/>
      <c r="C26" s="1443"/>
      <c r="D26" s="1443"/>
      <c r="E26" s="1443"/>
      <c r="F26" s="1442"/>
      <c r="G26" s="1442"/>
      <c r="H26" s="1259"/>
      <c r="I26" s="1259"/>
      <c r="J26" s="1259"/>
      <c r="K26" s="1259"/>
      <c r="L26" s="1259"/>
      <c r="M26" s="1259"/>
      <c r="N26" s="1259"/>
      <c r="O26" s="1259"/>
      <c r="P26" s="1259"/>
    </row>
    <row r="27" spans="1:16" ht="13.5" customHeight="1" x14ac:dyDescent="0.15">
      <c r="A27" s="35"/>
      <c r="B27" s="35"/>
      <c r="C27" s="35"/>
      <c r="D27" s="35"/>
      <c r="E27" s="35"/>
      <c r="F27" s="35"/>
      <c r="G27" s="35"/>
      <c r="H27" s="35"/>
      <c r="I27" s="35"/>
      <c r="J27" s="35"/>
      <c r="K27" s="35"/>
      <c r="L27" s="35"/>
      <c r="M27" s="21"/>
      <c r="N27" s="35"/>
      <c r="O27" s="35"/>
      <c r="P27" s="35"/>
    </row>
    <row r="28" spans="1:16" ht="13.5" customHeight="1" x14ac:dyDescent="0.15">
      <c r="A28" s="35"/>
      <c r="B28" s="35"/>
      <c r="C28" s="35"/>
      <c r="D28" s="2499"/>
      <c r="E28" s="2499"/>
      <c r="F28" s="1308"/>
      <c r="G28" s="1308"/>
      <c r="H28" s="35"/>
      <c r="I28" s="35"/>
      <c r="J28" s="35"/>
      <c r="K28" s="1448"/>
      <c r="L28" s="1448"/>
      <c r="M28" s="1448"/>
      <c r="N28" s="35"/>
      <c r="O28" s="35"/>
      <c r="P28" s="35"/>
    </row>
    <row r="29" spans="1:16" ht="13.5" customHeight="1" x14ac:dyDescent="0.15">
      <c r="A29" s="35"/>
      <c r="B29" s="35"/>
      <c r="C29" s="35"/>
      <c r="D29" s="35"/>
      <c r="E29" s="35"/>
      <c r="F29" s="35"/>
      <c r="G29" s="35"/>
      <c r="H29" s="35"/>
      <c r="I29" s="35"/>
      <c r="J29" s="35"/>
      <c r="K29" s="35"/>
      <c r="L29" s="35"/>
      <c r="M29" s="35"/>
      <c r="N29" s="35"/>
      <c r="O29" s="35"/>
      <c r="P29" s="35"/>
    </row>
    <row r="30" spans="1:16" ht="13.5" customHeight="1" x14ac:dyDescent="0.15">
      <c r="A30" s="35"/>
      <c r="B30" s="35"/>
      <c r="C30" s="35"/>
      <c r="D30" s="35"/>
      <c r="E30" s="35"/>
      <c r="F30" s="35"/>
      <c r="G30" s="35"/>
      <c r="H30" s="35"/>
      <c r="I30" s="16"/>
      <c r="J30" s="35"/>
      <c r="K30" s="35"/>
      <c r="L30" s="35"/>
      <c r="M30" s="35"/>
      <c r="N30" s="35"/>
      <c r="O30" s="35"/>
      <c r="P30" s="35"/>
    </row>
    <row r="31" spans="1:16" ht="13.5" customHeight="1" x14ac:dyDescent="0.15">
      <c r="A31" s="35"/>
      <c r="B31" s="2500"/>
      <c r="C31" s="2500"/>
      <c r="D31" s="2500"/>
      <c r="E31" s="2500"/>
      <c r="F31" s="2500"/>
      <c r="G31" s="2500"/>
      <c r="H31" s="35"/>
      <c r="I31" s="1438"/>
      <c r="J31" s="1438"/>
      <c r="K31" s="1438"/>
      <c r="L31" s="1438"/>
      <c r="M31" s="1438"/>
      <c r="N31" s="1438"/>
      <c r="O31" s="1438"/>
      <c r="P31" s="35"/>
    </row>
    <row r="32" spans="1:16" ht="13.5" customHeight="1" x14ac:dyDescent="0.15">
      <c r="A32" s="35"/>
      <c r="B32" s="2500"/>
      <c r="C32" s="2500"/>
      <c r="D32" s="2500"/>
      <c r="E32" s="2500"/>
      <c r="F32" s="2500"/>
      <c r="G32" s="2500"/>
      <c r="H32" s="35"/>
      <c r="I32" s="1416"/>
      <c r="J32" s="1416"/>
      <c r="K32" s="1416"/>
      <c r="L32" s="1416"/>
      <c r="M32" s="1416"/>
      <c r="N32" s="1416"/>
      <c r="O32" s="1416"/>
      <c r="P32" s="35"/>
    </row>
    <row r="33" spans="1:18" ht="13.5" customHeight="1" x14ac:dyDescent="0.15">
      <c r="A33" s="35"/>
      <c r="B33" s="35"/>
      <c r="C33" s="35"/>
      <c r="D33" s="35"/>
      <c r="E33" s="35"/>
      <c r="F33" s="35"/>
      <c r="G33" s="35"/>
      <c r="H33" s="35"/>
      <c r="I33" s="1444"/>
      <c r="J33" s="35"/>
      <c r="K33" s="35"/>
      <c r="L33" s="35"/>
      <c r="M33" s="35"/>
      <c r="N33" s="35"/>
      <c r="O33" s="35"/>
      <c r="P33" s="35"/>
    </row>
    <row r="34" spans="1:18" ht="13.5" customHeight="1" x14ac:dyDescent="0.15">
      <c r="A34" s="35"/>
      <c r="B34" s="1887"/>
      <c r="C34" s="1887"/>
      <c r="D34" s="1887"/>
      <c r="E34" s="1887"/>
      <c r="F34" s="1887"/>
      <c r="G34" s="1887"/>
      <c r="H34" s="35"/>
      <c r="I34" s="1449"/>
      <c r="J34" s="1449"/>
      <c r="K34" s="1449"/>
      <c r="L34" s="1449"/>
      <c r="M34" s="1449"/>
      <c r="N34" s="1449"/>
      <c r="O34" s="1449"/>
      <c r="P34" s="35"/>
    </row>
    <row r="35" spans="1:18" ht="13.5" customHeight="1" x14ac:dyDescent="0.15">
      <c r="A35" s="35"/>
      <c r="B35" s="1887"/>
      <c r="C35" s="1887"/>
      <c r="D35" s="1887"/>
      <c r="E35" s="1887"/>
      <c r="F35" s="1887"/>
      <c r="G35" s="1887"/>
      <c r="H35" s="35"/>
      <c r="I35" s="1449"/>
      <c r="J35" s="1449"/>
      <c r="K35" s="1449"/>
      <c r="L35" s="1449"/>
      <c r="M35" s="1449"/>
      <c r="N35" s="1449"/>
      <c r="O35" s="1449"/>
      <c r="P35" s="35"/>
    </row>
    <row r="36" spans="1:18" ht="13.5" customHeight="1" x14ac:dyDescent="0.15">
      <c r="A36" s="35"/>
      <c r="B36" s="1884"/>
      <c r="C36" s="1884"/>
      <c r="D36" s="1884"/>
      <c r="E36" s="1884"/>
      <c r="F36" s="1884"/>
      <c r="G36" s="1884"/>
      <c r="H36" s="35"/>
      <c r="I36" s="1449"/>
      <c r="J36" s="1449"/>
      <c r="K36" s="1449"/>
      <c r="L36" s="1449"/>
      <c r="M36" s="1449"/>
      <c r="N36" s="1449"/>
      <c r="O36" s="1449"/>
      <c r="P36" s="35"/>
    </row>
    <row r="37" spans="1:18" ht="13.5" customHeight="1" x14ac:dyDescent="0.15">
      <c r="A37" s="35"/>
      <c r="B37" s="35"/>
      <c r="C37" s="35"/>
      <c r="D37" s="35"/>
      <c r="E37" s="35"/>
      <c r="F37" s="35"/>
      <c r="G37" s="35"/>
      <c r="H37" s="35"/>
      <c r="I37" s="1450"/>
      <c r="J37" s="1450"/>
      <c r="K37" s="1450"/>
      <c r="L37" s="1450"/>
      <c r="M37" s="1450"/>
      <c r="N37" s="1450"/>
      <c r="O37" s="1450"/>
      <c r="P37" s="35"/>
    </row>
    <row r="38" spans="1:18" ht="13.5" customHeight="1" x14ac:dyDescent="0.15">
      <c r="A38" s="1429"/>
      <c r="B38" s="1429"/>
      <c r="C38" s="35"/>
      <c r="D38" s="35"/>
      <c r="E38" s="35"/>
      <c r="F38" s="35"/>
      <c r="G38" s="35"/>
      <c r="H38" s="35"/>
      <c r="I38" s="1414"/>
      <c r="J38" s="1414"/>
      <c r="K38" s="1414"/>
      <c r="L38" s="1414"/>
      <c r="M38" s="1414"/>
      <c r="N38" s="1414"/>
      <c r="O38" s="1414"/>
      <c r="P38" s="35"/>
      <c r="R38" s="31"/>
    </row>
    <row r="39" spans="1:18" ht="13.5" customHeight="1" x14ac:dyDescent="0.15">
      <c r="A39" s="35"/>
      <c r="B39" s="1445"/>
      <c r="C39" s="1446"/>
      <c r="D39" s="1446"/>
      <c r="E39" s="1446"/>
      <c r="F39" s="1446"/>
      <c r="G39" s="1446"/>
      <c r="H39" s="35"/>
      <c r="I39" s="1418"/>
      <c r="J39" s="1414"/>
      <c r="K39" s="1414"/>
      <c r="L39" s="1414"/>
      <c r="M39" s="1414"/>
      <c r="N39" s="1414"/>
      <c r="O39" s="1414"/>
      <c r="P39" s="35"/>
    </row>
    <row r="40" spans="1:18" ht="13.5" customHeight="1" x14ac:dyDescent="0.15">
      <c r="A40" s="35"/>
      <c r="B40" s="1445"/>
      <c r="C40" s="1446"/>
      <c r="D40" s="1446"/>
      <c r="E40" s="1446"/>
      <c r="F40" s="1446"/>
      <c r="G40" s="1446"/>
      <c r="H40" s="35"/>
      <c r="I40" s="1418"/>
      <c r="J40" s="35"/>
      <c r="K40" s="35"/>
      <c r="L40" s="35"/>
      <c r="M40" s="35"/>
      <c r="N40" s="35"/>
      <c r="O40" s="35"/>
      <c r="P40" s="35"/>
    </row>
    <row r="41" spans="1:18" ht="13.5" customHeight="1" x14ac:dyDescent="0.15">
      <c r="A41" s="35"/>
      <c r="B41" s="1446"/>
      <c r="C41" s="1445"/>
      <c r="D41" s="1446"/>
      <c r="E41" s="1446"/>
      <c r="F41" s="1446"/>
      <c r="G41" s="1446"/>
      <c r="H41" s="35"/>
      <c r="I41" s="1418"/>
      <c r="J41" s="35"/>
      <c r="K41" s="35"/>
      <c r="L41" s="35"/>
      <c r="M41" s="35"/>
      <c r="N41" s="35"/>
      <c r="O41" s="35"/>
      <c r="P41" s="35"/>
      <c r="R41" s="31"/>
    </row>
    <row r="42" spans="1:18" ht="13.5" customHeight="1" x14ac:dyDescent="0.15">
      <c r="A42" s="35"/>
      <c r="B42" s="1446"/>
      <c r="C42" s="1446"/>
      <c r="D42" s="1446"/>
      <c r="E42" s="1446"/>
      <c r="F42" s="1446"/>
      <c r="G42" s="1446"/>
      <c r="H42" s="35"/>
      <c r="I42" s="35"/>
      <c r="J42" s="35"/>
      <c r="K42" s="35"/>
      <c r="L42" s="35"/>
      <c r="M42" s="35"/>
      <c r="N42" s="35"/>
      <c r="O42" s="35"/>
      <c r="P42" s="35"/>
    </row>
    <row r="43" spans="1:18" ht="13.5" customHeight="1" x14ac:dyDescent="0.15">
      <c r="A43" s="35"/>
      <c r="B43" s="1446"/>
      <c r="C43" s="1446"/>
      <c r="D43" s="1446"/>
      <c r="E43" s="1446"/>
      <c r="F43" s="1446"/>
      <c r="G43" s="1446"/>
      <c r="H43" s="35"/>
      <c r="I43" s="35"/>
      <c r="J43" s="35"/>
      <c r="K43" s="35"/>
      <c r="L43" s="35"/>
      <c r="M43" s="35"/>
      <c r="N43" s="35"/>
      <c r="O43" s="35"/>
      <c r="P43" s="35"/>
    </row>
    <row r="44" spans="1:18" ht="13.5" customHeight="1" x14ac:dyDescent="0.15">
      <c r="A44" s="35"/>
      <c r="B44" s="1446"/>
      <c r="C44" s="1446"/>
      <c r="D44" s="1446"/>
      <c r="E44" s="1446"/>
      <c r="F44" s="1446"/>
      <c r="G44" s="1446"/>
      <c r="H44" s="35"/>
      <c r="I44" s="34"/>
      <c r="J44" s="35"/>
      <c r="K44" s="35"/>
      <c r="L44" s="35"/>
      <c r="M44" s="35"/>
      <c r="N44" s="35"/>
      <c r="O44" s="36"/>
      <c r="P44" s="35"/>
    </row>
    <row r="45" spans="1:18" ht="13.5" customHeight="1" x14ac:dyDescent="0.15">
      <c r="A45" s="35"/>
      <c r="B45" s="1446"/>
      <c r="C45" s="1446"/>
      <c r="D45" s="1446"/>
      <c r="E45" s="1446"/>
      <c r="F45" s="1446"/>
      <c r="G45" s="1446"/>
      <c r="H45" s="35"/>
      <c r="I45" s="1418"/>
      <c r="J45" s="37"/>
      <c r="K45" s="37"/>
      <c r="L45" s="37"/>
      <c r="M45" s="37"/>
      <c r="N45" s="37"/>
      <c r="O45" s="37"/>
      <c r="P45" s="35"/>
    </row>
    <row r="46" spans="1:18" ht="13.5" customHeight="1" x14ac:dyDescent="0.15">
      <c r="A46" s="35"/>
      <c r="B46" s="1446"/>
      <c r="C46" s="1446"/>
      <c r="D46" s="1446"/>
      <c r="E46" s="1446"/>
      <c r="F46" s="1446"/>
      <c r="G46" s="1446"/>
      <c r="H46" s="35"/>
      <c r="I46" s="1421"/>
      <c r="J46" s="38"/>
      <c r="K46" s="38"/>
      <c r="L46" s="38"/>
      <c r="M46" s="38"/>
      <c r="N46" s="38"/>
      <c r="O46" s="38"/>
      <c r="P46" s="35"/>
    </row>
    <row r="47" spans="1:18" ht="13.5" customHeight="1" x14ac:dyDescent="0.15">
      <c r="A47" s="35"/>
      <c r="B47" s="35"/>
      <c r="C47" s="35"/>
      <c r="D47" s="35"/>
      <c r="E47" s="35"/>
      <c r="F47" s="35"/>
      <c r="G47" s="35"/>
      <c r="H47" s="35"/>
      <c r="I47" s="1421"/>
      <c r="J47" s="38"/>
      <c r="K47" s="38"/>
      <c r="L47" s="38"/>
      <c r="M47" s="38"/>
      <c r="N47" s="38"/>
      <c r="O47" s="38"/>
      <c r="P47" s="35"/>
    </row>
    <row r="48" spans="1:18" ht="13.5" customHeight="1" x14ac:dyDescent="0.15">
      <c r="A48" s="35"/>
      <c r="B48" s="35"/>
      <c r="C48" s="35"/>
      <c r="D48" s="35"/>
      <c r="E48" s="35"/>
      <c r="F48" s="35"/>
      <c r="G48" s="35"/>
      <c r="H48" s="35"/>
      <c r="I48" s="1421"/>
      <c r="J48" s="38"/>
      <c r="K48" s="38"/>
      <c r="L48" s="38"/>
      <c r="M48" s="38"/>
      <c r="N48" s="38"/>
      <c r="O48" s="38"/>
      <c r="P48" s="35"/>
    </row>
    <row r="49" spans="1:16" ht="13.5" customHeight="1" x14ac:dyDescent="0.15">
      <c r="A49" s="35"/>
      <c r="B49" s="35"/>
      <c r="C49" s="35"/>
      <c r="D49" s="35"/>
      <c r="E49" s="35"/>
      <c r="F49" s="35"/>
      <c r="G49" s="35"/>
      <c r="H49" s="35"/>
      <c r="I49" s="1418"/>
      <c r="J49" s="35"/>
      <c r="K49" s="35"/>
      <c r="L49" s="35"/>
      <c r="M49" s="35"/>
      <c r="N49" s="35"/>
      <c r="O49" s="35"/>
      <c r="P49" s="35"/>
    </row>
    <row r="50" spans="1:16" ht="13.5" customHeight="1" x14ac:dyDescent="0.15">
      <c r="A50" s="35"/>
      <c r="B50" s="35"/>
      <c r="C50" s="35"/>
      <c r="D50" s="35"/>
      <c r="E50" s="35"/>
      <c r="F50" s="35"/>
      <c r="G50" s="35"/>
      <c r="H50" s="35"/>
      <c r="I50" s="1418"/>
      <c r="J50" s="35"/>
      <c r="K50" s="35"/>
      <c r="L50" s="35"/>
      <c r="M50" s="35"/>
      <c r="N50" s="35"/>
      <c r="O50" s="35"/>
      <c r="P50" s="35"/>
    </row>
    <row r="51" spans="1:16" ht="13.5" customHeight="1" x14ac:dyDescent="0.15">
      <c r="A51" s="35"/>
      <c r="B51" s="35"/>
      <c r="C51" s="35"/>
      <c r="D51" s="35"/>
      <c r="E51" s="35"/>
      <c r="F51" s="1259"/>
      <c r="G51" s="35"/>
      <c r="H51" s="35"/>
      <c r="I51" s="35"/>
      <c r="J51" s="35"/>
      <c r="K51" s="35"/>
      <c r="L51" s="35"/>
      <c r="M51" s="35"/>
      <c r="N51" s="1259"/>
      <c r="O51" s="35"/>
      <c r="P51" s="35"/>
    </row>
    <row r="52" spans="1:16" ht="13.5" customHeight="1" x14ac:dyDescent="0.15">
      <c r="A52" s="35"/>
      <c r="B52" s="35"/>
      <c r="C52" s="35"/>
      <c r="D52" s="35"/>
      <c r="E52" s="35"/>
      <c r="F52" s="1259"/>
      <c r="G52" s="1418"/>
      <c r="H52" s="35"/>
      <c r="I52" s="35"/>
      <c r="J52" s="35"/>
      <c r="K52" s="35"/>
      <c r="L52" s="35"/>
      <c r="M52" s="35"/>
      <c r="N52" s="1418"/>
      <c r="O52" s="35"/>
      <c r="P52" s="35"/>
    </row>
    <row r="53" spans="1:16" ht="13.5" customHeight="1" x14ac:dyDescent="0.15">
      <c r="A53" s="1259"/>
      <c r="B53" s="1259"/>
      <c r="C53" s="1259"/>
      <c r="D53" s="1259"/>
      <c r="E53" s="1259"/>
      <c r="F53" s="1259"/>
      <c r="G53" s="1259"/>
      <c r="H53" s="35"/>
      <c r="I53" s="35"/>
      <c r="J53" s="35"/>
      <c r="K53" s="35"/>
      <c r="L53" s="35"/>
      <c r="M53" s="35"/>
      <c r="N53" s="35"/>
      <c r="O53" s="35"/>
      <c r="P53" s="1259"/>
    </row>
    <row r="54" spans="1:16" ht="13.5" customHeight="1" x14ac:dyDescent="0.15">
      <c r="A54" s="1259"/>
      <c r="B54" s="1259"/>
      <c r="C54" s="1259"/>
      <c r="D54" s="1259"/>
      <c r="E54" s="1259"/>
      <c r="F54" s="1259"/>
      <c r="G54" s="1259"/>
      <c r="H54" s="1259"/>
      <c r="I54" s="35"/>
      <c r="J54" s="35"/>
      <c r="K54" s="35"/>
      <c r="L54" s="35"/>
      <c r="M54" s="35"/>
      <c r="N54" s="35"/>
      <c r="O54" s="35"/>
      <c r="P54" s="1259"/>
    </row>
    <row r="55" spans="1:16" ht="13.5" customHeight="1" x14ac:dyDescent="0.15">
      <c r="A55" s="1259"/>
      <c r="B55" s="1259"/>
      <c r="C55" s="1259"/>
      <c r="D55" s="1259"/>
      <c r="E55" s="1259"/>
      <c r="F55" s="1259"/>
      <c r="G55" s="1259"/>
      <c r="H55" s="1259"/>
      <c r="I55" s="1259"/>
      <c r="J55" s="1259"/>
      <c r="K55" s="1259"/>
      <c r="L55" s="1259"/>
      <c r="M55" s="1259"/>
      <c r="N55" s="1259"/>
      <c r="O55" s="1259"/>
      <c r="P55" s="1259"/>
    </row>
    <row r="56" spans="1:16" ht="13.5" customHeight="1" x14ac:dyDescent="0.15">
      <c r="A56" s="1259"/>
      <c r="B56" s="1259"/>
      <c r="C56" s="1259"/>
      <c r="D56" s="1259"/>
      <c r="E56" s="1259"/>
      <c r="F56" s="1259"/>
      <c r="G56" s="1259"/>
      <c r="H56" s="1259"/>
      <c r="I56" s="1259"/>
      <c r="J56" s="1259"/>
      <c r="K56" s="1259"/>
      <c r="L56" s="1259"/>
      <c r="M56" s="1259"/>
      <c r="N56" s="1259"/>
      <c r="O56" s="1259"/>
      <c r="P56" s="1259"/>
    </row>
    <row r="57" spans="1:16" ht="13.5" customHeight="1" x14ac:dyDescent="0.15">
      <c r="A57" s="1259"/>
      <c r="B57" s="1259"/>
      <c r="C57" s="1259"/>
      <c r="D57" s="1259"/>
      <c r="E57" s="1259"/>
      <c r="F57" s="1259"/>
      <c r="G57" s="1259"/>
      <c r="H57" s="1259"/>
      <c r="I57" s="1259"/>
      <c r="J57" s="1259"/>
      <c r="K57" s="1259"/>
      <c r="L57" s="1259"/>
      <c r="M57" s="1259"/>
      <c r="N57" s="1259"/>
      <c r="O57" s="1259"/>
      <c r="P57" s="1259"/>
    </row>
    <row r="58" spans="1:16" ht="13.5" customHeight="1" x14ac:dyDescent="0.15">
      <c r="A58" s="1259"/>
      <c r="B58" s="1259"/>
      <c r="C58" s="1259"/>
      <c r="D58" s="1259"/>
      <c r="E58" s="1259"/>
      <c r="F58" s="1259"/>
      <c r="G58" s="1259"/>
      <c r="H58" s="1259"/>
      <c r="I58" s="1259"/>
      <c r="J58" s="1259"/>
      <c r="K58" s="1259"/>
      <c r="L58" s="1259"/>
      <c r="M58" s="1259"/>
      <c r="N58" s="1259"/>
      <c r="O58" s="1259"/>
      <c r="P58" s="1259"/>
    </row>
    <row r="69" spans="6:6" x14ac:dyDescent="0.15">
      <c r="F69" s="8"/>
    </row>
  </sheetData>
  <customSheetViews>
    <customSheetView guid="{47EA9957-A615-47FB-A919-F4A5C47399E9}">
      <selection activeCell="D6" sqref="D6:G6"/>
      <pageMargins left="0.59055118110236227" right="0.19685039370078741" top="0.78740157480314965" bottom="0.39370078740157483" header="0.59055118110236227" footer="0.19685039370078741"/>
      <printOptions horizontalCentered="1"/>
      <pageSetup paperSize="9" scale="90" firstPageNumber="0" orientation="portrait" r:id="rId1"/>
      <headerFooter alignWithMargins="0"/>
    </customSheetView>
  </customSheetViews>
  <mergeCells count="14">
    <mergeCell ref="B35:G35"/>
    <mergeCell ref="B36:G36"/>
    <mergeCell ref="B34:G34"/>
    <mergeCell ref="B17:G17"/>
    <mergeCell ref="B20:D20"/>
    <mergeCell ref="E20:G20"/>
    <mergeCell ref="D28:E28"/>
    <mergeCell ref="B31:G31"/>
    <mergeCell ref="B32:G32"/>
    <mergeCell ref="B16:G16"/>
    <mergeCell ref="D5:E5"/>
    <mergeCell ref="C8:F8"/>
    <mergeCell ref="C9:F9"/>
    <mergeCell ref="B11:G11"/>
  </mergeCells>
  <phoneticPr fontId="60"/>
  <printOptions horizontalCentered="1"/>
  <pageMargins left="0.59055118110236227" right="0.19685039370078741" top="0.78740157480314965" bottom="0.39370078740157483" header="0.59055118110236227" footer="0.19685039370078741"/>
  <pageSetup paperSize="9" scale="93" firstPageNumber="0" orientation="portrait" r:id="rId2"/>
  <headerFooter alignWithMargins="0"/>
  <drawing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IV79"/>
  <sheetViews>
    <sheetView showGridLines="0" view="pageBreakPreview" topLeftCell="J1" zoomScaleNormal="100" zoomScaleSheetLayoutView="100" workbookViewId="0">
      <selection activeCell="AA17" sqref="AA17"/>
    </sheetView>
  </sheetViews>
  <sheetFormatPr defaultRowHeight="12" x14ac:dyDescent="0.15"/>
  <cols>
    <col min="1" max="11" width="9" style="42" customWidth="1"/>
    <col min="12" max="12" width="1.75" style="42" customWidth="1"/>
    <col min="13" max="21" width="9" style="42" customWidth="1"/>
    <col min="22" max="23" width="9" style="42"/>
    <col min="24" max="24" width="1.75" style="42" customWidth="1"/>
    <col min="25" max="16384" width="9" style="42"/>
  </cols>
  <sheetData>
    <row r="1" spans="1:21" s="858" customFormat="1" ht="13.5" customHeight="1" x14ac:dyDescent="0.15">
      <c r="A1" s="1451"/>
      <c r="B1" s="1451"/>
      <c r="C1" s="1451"/>
      <c r="D1" s="1451"/>
      <c r="E1" s="1451"/>
      <c r="F1" s="1451"/>
      <c r="G1" s="1451"/>
      <c r="H1" s="1451"/>
      <c r="I1" s="1451"/>
      <c r="J1" s="1451"/>
      <c r="K1" s="1451"/>
      <c r="L1" s="1452"/>
      <c r="M1" s="295"/>
      <c r="N1" s="1451"/>
      <c r="O1" s="1451"/>
      <c r="P1" s="1451"/>
      <c r="Q1" s="1451"/>
      <c r="R1" s="1451"/>
      <c r="S1" s="1451"/>
      <c r="T1" s="1451"/>
    </row>
    <row r="2" spans="1:21" s="858" customFormat="1" ht="13.5" customHeight="1" x14ac:dyDescent="0.15">
      <c r="A2" s="45"/>
      <c r="B2" s="45"/>
      <c r="C2" s="45"/>
      <c r="D2" s="45"/>
      <c r="E2" s="45"/>
      <c r="F2" s="45"/>
      <c r="G2" s="1451"/>
      <c r="H2" s="45"/>
      <c r="I2" s="45"/>
      <c r="J2" s="45"/>
      <c r="K2" s="45"/>
      <c r="L2" s="45"/>
      <c r="M2" s="45"/>
      <c r="N2" s="1451"/>
      <c r="O2" s="1451"/>
      <c r="P2" s="1451"/>
      <c r="Q2" s="1451"/>
      <c r="R2" s="1451"/>
      <c r="S2" s="1451"/>
      <c r="T2" s="1451"/>
    </row>
    <row r="3" spans="1:21" s="858" customFormat="1" ht="13.5" customHeight="1" x14ac:dyDescent="0.15">
      <c r="A3" s="45"/>
      <c r="B3" s="45"/>
      <c r="C3" s="45"/>
      <c r="D3" s="45"/>
      <c r="E3" s="45"/>
      <c r="F3" s="45"/>
      <c r="G3" s="45"/>
      <c r="H3" s="45"/>
      <c r="I3" s="1503"/>
      <c r="J3" s="1504"/>
      <c r="K3" s="1504"/>
      <c r="L3" s="1504"/>
      <c r="M3" s="1503"/>
      <c r="N3" s="1503"/>
      <c r="O3" s="1503"/>
      <c r="P3" s="1505"/>
      <c r="Q3" s="1503"/>
      <c r="R3" s="1504"/>
      <c r="S3" s="1503"/>
      <c r="T3" s="1503"/>
    </row>
    <row r="4" spans="1:21" s="858" customFormat="1" ht="13.5" customHeight="1" x14ac:dyDescent="0.15">
      <c r="A4" s="45"/>
      <c r="B4" s="45"/>
      <c r="C4" s="45"/>
      <c r="D4" s="45"/>
      <c r="E4" s="45"/>
      <c r="F4" s="45"/>
      <c r="G4" s="45"/>
      <c r="H4" s="45"/>
      <c r="I4" s="426"/>
      <c r="J4" s="1504"/>
      <c r="K4" s="1504"/>
      <c r="L4" s="1504"/>
      <c r="M4" s="35"/>
      <c r="N4" s="35"/>
      <c r="O4" s="1500"/>
      <c r="P4" s="1500"/>
      <c r="Q4" s="1503"/>
      <c r="R4" s="1504"/>
      <c r="S4" s="1503"/>
      <c r="T4" s="1503"/>
    </row>
    <row r="5" spans="1:21" s="858" customFormat="1" ht="13.5" customHeight="1" x14ac:dyDescent="0.15">
      <c r="A5" s="45"/>
      <c r="B5" s="45"/>
      <c r="C5" s="45"/>
      <c r="D5" s="1503"/>
      <c r="E5" s="63"/>
      <c r="F5" s="63"/>
      <c r="G5" s="45"/>
      <c r="H5" s="63"/>
      <c r="I5" s="1503"/>
      <c r="J5" s="1506"/>
      <c r="K5" s="1506"/>
      <c r="L5" s="1507"/>
      <c r="M5" s="45"/>
      <c r="N5" s="45"/>
      <c r="O5" s="45"/>
      <c r="P5" s="35"/>
      <c r="Q5" s="1506"/>
      <c r="R5" s="45"/>
      <c r="S5" s="45"/>
      <c r="T5" s="45"/>
    </row>
    <row r="6" spans="1:21" s="858" customFormat="1" ht="13.5" customHeight="1" x14ac:dyDescent="0.15">
      <c r="A6" s="45"/>
      <c r="B6" s="45"/>
      <c r="C6" s="45"/>
      <c r="D6" s="1503"/>
      <c r="E6" s="45"/>
      <c r="F6" s="45"/>
      <c r="G6" s="45"/>
      <c r="H6" s="63"/>
      <c r="I6" s="1503"/>
      <c r="J6" s="1506"/>
      <c r="K6" s="1506"/>
      <c r="L6" s="1507"/>
      <c r="M6" s="45"/>
      <c r="N6" s="45"/>
      <c r="O6" s="45"/>
      <c r="P6" s="35"/>
      <c r="Q6" s="1506"/>
      <c r="R6" s="45"/>
      <c r="S6" s="45"/>
      <c r="T6" s="45"/>
    </row>
    <row r="7" spans="1:21" s="859" customFormat="1" ht="13.5" customHeight="1" x14ac:dyDescent="0.15">
      <c r="A7" s="57"/>
      <c r="B7" s="58"/>
      <c r="C7" s="57"/>
      <c r="D7" s="62"/>
      <c r="E7" s="62"/>
      <c r="F7" s="62"/>
      <c r="G7" s="62"/>
      <c r="H7" s="62"/>
      <c r="I7" s="1453"/>
      <c r="J7" s="1454"/>
      <c r="K7" s="1453"/>
      <c r="L7" s="1455"/>
      <c r="M7" s="1456"/>
      <c r="N7" s="1456"/>
      <c r="O7" s="1457"/>
      <c r="P7" s="1458"/>
      <c r="Q7" s="1457"/>
      <c r="R7" s="1457"/>
      <c r="S7" s="1459"/>
      <c r="T7" s="53"/>
    </row>
    <row r="8" spans="1:21" s="859" customFormat="1" ht="13.5" customHeight="1" x14ac:dyDescent="0.15">
      <c r="A8" s="57"/>
      <c r="B8" s="58"/>
      <c r="C8" s="57"/>
      <c r="D8" s="62"/>
      <c r="E8" s="62"/>
      <c r="F8" s="1460"/>
      <c r="G8" s="62"/>
      <c r="H8" s="62"/>
      <c r="I8" s="1453"/>
      <c r="J8" s="1461"/>
      <c r="K8" s="1462"/>
      <c r="L8" s="1455"/>
      <c r="M8" s="1463"/>
      <c r="N8" s="1463"/>
      <c r="O8" s="62"/>
      <c r="P8" s="1464"/>
      <c r="Q8" s="62"/>
      <c r="R8" s="62"/>
      <c r="S8" s="1465"/>
      <c r="T8" s="56"/>
    </row>
    <row r="9" spans="1:21" s="859" customFormat="1" ht="13.5" customHeight="1" x14ac:dyDescent="0.15">
      <c r="A9" s="57"/>
      <c r="B9" s="58"/>
      <c r="C9" s="57"/>
      <c r="D9" s="1466"/>
      <c r="E9" s="62"/>
      <c r="F9" s="62"/>
      <c r="G9" s="62"/>
      <c r="H9" s="62"/>
      <c r="I9" s="1453"/>
      <c r="J9" s="1461"/>
      <c r="K9" s="56"/>
      <c r="L9" s="1455"/>
      <c r="M9" s="1463"/>
      <c r="N9" s="1463"/>
      <c r="O9" s="62"/>
      <c r="P9" s="1464"/>
      <c r="Q9" s="62"/>
      <c r="R9" s="62"/>
      <c r="S9" s="62"/>
      <c r="T9" s="56"/>
    </row>
    <row r="10" spans="1:21" s="859" customFormat="1" ht="13.5" customHeight="1" x14ac:dyDescent="0.15">
      <c r="A10" s="57"/>
      <c r="B10" s="58"/>
      <c r="C10" s="57"/>
      <c r="D10" s="1466"/>
      <c r="E10" s="62"/>
      <c r="F10" s="62"/>
      <c r="G10" s="62"/>
      <c r="H10" s="62"/>
      <c r="I10" s="56"/>
      <c r="J10" s="1461"/>
      <c r="K10" s="56"/>
      <c r="L10" s="1467"/>
      <c r="M10" s="1463"/>
      <c r="N10" s="1463"/>
      <c r="O10" s="62"/>
      <c r="P10" s="1464"/>
      <c r="Q10" s="62"/>
      <c r="R10" s="62"/>
      <c r="S10" s="62"/>
      <c r="T10" s="56"/>
    </row>
    <row r="11" spans="1:21" s="859" customFormat="1" ht="13.5" customHeight="1" x14ac:dyDescent="0.15">
      <c r="A11" s="57"/>
      <c r="B11" s="883"/>
      <c r="C11" s="57"/>
      <c r="D11" s="62"/>
      <c r="E11" s="62"/>
      <c r="F11" s="62"/>
      <c r="G11" s="62"/>
      <c r="H11" s="62"/>
      <c r="I11" s="56"/>
      <c r="J11" s="1461"/>
      <c r="K11" s="56"/>
      <c r="L11" s="1467"/>
      <c r="M11" s="1463"/>
      <c r="N11" s="1463"/>
      <c r="O11" s="62"/>
      <c r="P11" s="1464"/>
      <c r="Q11" s="62"/>
      <c r="R11" s="62"/>
      <c r="S11" s="62"/>
      <c r="T11" s="56"/>
    </row>
    <row r="12" spans="1:21" s="858" customFormat="1" ht="13.5" customHeight="1" x14ac:dyDescent="0.15">
      <c r="A12" s="45"/>
      <c r="B12" s="884"/>
      <c r="C12" s="45"/>
      <c r="D12" s="68"/>
      <c r="E12" s="860"/>
      <c r="F12" s="860"/>
      <c r="G12" s="860"/>
      <c r="H12" s="860"/>
      <c r="I12" s="1211"/>
      <c r="J12" s="1468"/>
      <c r="K12" s="1468"/>
      <c r="L12" s="1468"/>
      <c r="M12" s="103"/>
      <c r="N12" s="103"/>
      <c r="O12" s="68"/>
      <c r="P12" s="75"/>
      <c r="Q12" s="68"/>
      <c r="R12" s="68"/>
      <c r="S12" s="68"/>
      <c r="T12" s="862"/>
      <c r="U12" s="68"/>
    </row>
    <row r="13" spans="1:21" s="858" customFormat="1" ht="13.5" customHeight="1" x14ac:dyDescent="0.15">
      <c r="A13" s="863"/>
      <c r="B13" s="884"/>
      <c r="C13" s="45"/>
      <c r="D13" s="68"/>
      <c r="E13" s="961"/>
      <c r="F13" s="68"/>
      <c r="G13" s="72"/>
      <c r="H13" s="68"/>
      <c r="I13" s="1127"/>
      <c r="J13" s="1468"/>
      <c r="K13" s="912"/>
      <c r="L13" s="1469"/>
      <c r="M13" s="1470"/>
      <c r="N13" s="1470"/>
      <c r="O13" s="68"/>
      <c r="P13" s="75"/>
      <c r="Q13" s="68"/>
      <c r="R13" s="70"/>
      <c r="S13" s="864"/>
      <c r="T13" s="1189"/>
      <c r="U13" s="1050"/>
    </row>
    <row r="14" spans="1:21" s="858" customFormat="1" ht="13.5" customHeight="1" x14ac:dyDescent="0.15">
      <c r="A14" s="863"/>
      <c r="B14" s="884"/>
      <c r="C14" s="45"/>
      <c r="D14" s="68"/>
      <c r="E14" s="70"/>
      <c r="F14" s="68"/>
      <c r="G14" s="72"/>
      <c r="H14" s="68"/>
      <c r="I14" s="1127"/>
      <c r="J14" s="403"/>
      <c r="K14" s="74"/>
      <c r="L14" s="403"/>
      <c r="M14" s="962"/>
      <c r="N14" s="962"/>
      <c r="O14" s="75"/>
      <c r="P14" s="75"/>
      <c r="Q14" s="68"/>
      <c r="R14" s="70"/>
      <c r="S14" s="75"/>
      <c r="T14" s="1189"/>
      <c r="U14" s="1050"/>
    </row>
    <row r="15" spans="1:21" s="45" customFormat="1" ht="13.5" customHeight="1" x14ac:dyDescent="0.15">
      <c r="A15" s="863"/>
      <c r="B15" s="884"/>
      <c r="D15" s="68"/>
      <c r="E15" s="70"/>
      <c r="F15" s="68"/>
      <c r="G15" s="68"/>
      <c r="H15" s="68"/>
      <c r="I15" s="1127"/>
      <c r="J15" s="403"/>
      <c r="K15" s="74"/>
      <c r="L15" s="403"/>
      <c r="M15" s="962"/>
      <c r="N15" s="962"/>
      <c r="O15" s="75"/>
      <c r="P15" s="75"/>
      <c r="Q15" s="68"/>
      <c r="R15" s="68"/>
      <c r="S15" s="75"/>
      <c r="T15" s="1189"/>
      <c r="U15" s="1050"/>
    </row>
    <row r="16" spans="1:21" s="858" customFormat="1" ht="13.5" customHeight="1" x14ac:dyDescent="0.15">
      <c r="A16" s="45"/>
      <c r="B16" s="884"/>
      <c r="C16" s="45"/>
      <c r="D16" s="68"/>
      <c r="E16" s="70"/>
      <c r="F16" s="68"/>
      <c r="G16" s="68"/>
      <c r="H16" s="68"/>
      <c r="I16" s="1127"/>
      <c r="J16" s="403"/>
      <c r="K16" s="865"/>
      <c r="L16" s="403"/>
      <c r="M16" s="962"/>
      <c r="N16" s="962"/>
      <c r="O16" s="75"/>
      <c r="P16" s="75"/>
      <c r="Q16" s="68"/>
      <c r="R16" s="68"/>
      <c r="S16" s="68"/>
      <c r="T16" s="1189"/>
      <c r="U16" s="1050"/>
    </row>
    <row r="17" spans="1:256" s="858" customFormat="1" ht="13.5" customHeight="1" x14ac:dyDescent="0.15">
      <c r="A17" s="45"/>
      <c r="B17" s="884"/>
      <c r="C17" s="45"/>
      <c r="D17" s="68"/>
      <c r="E17" s="70"/>
      <c r="F17" s="70"/>
      <c r="G17" s="72"/>
      <c r="H17" s="70"/>
      <c r="I17" s="1471"/>
      <c r="J17" s="403"/>
      <c r="K17" s="83"/>
      <c r="L17" s="83"/>
      <c r="M17" s="962"/>
      <c r="N17" s="962"/>
      <c r="O17" s="70"/>
      <c r="P17" s="75"/>
      <c r="Q17" s="70"/>
      <c r="R17" s="70"/>
      <c r="S17" s="70"/>
      <c r="T17" s="1189"/>
      <c r="U17" s="1050"/>
    </row>
    <row r="18" spans="1:256" s="858" customFormat="1" ht="13.5" customHeight="1" x14ac:dyDescent="0.15">
      <c r="A18" s="45"/>
      <c r="B18" s="884"/>
      <c r="C18" s="45"/>
      <c r="D18" s="68"/>
      <c r="E18" s="68"/>
      <c r="F18" s="68"/>
      <c r="G18" s="68"/>
      <c r="H18" s="68"/>
      <c r="I18" s="1471"/>
      <c r="J18" s="403"/>
      <c r="K18" s="862"/>
      <c r="L18" s="1468"/>
      <c r="M18" s="962"/>
      <c r="N18" s="962"/>
      <c r="O18" s="70"/>
      <c r="P18" s="75"/>
      <c r="Q18" s="68"/>
      <c r="R18" s="70"/>
      <c r="S18" s="70"/>
      <c r="T18" s="1189"/>
      <c r="U18" s="1050"/>
    </row>
    <row r="19" spans="1:256" s="858" customFormat="1" ht="13.5" customHeight="1" x14ac:dyDescent="0.15">
      <c r="A19" s="863"/>
      <c r="B19" s="884"/>
      <c r="C19" s="45"/>
      <c r="D19" s="68"/>
      <c r="E19" s="68"/>
      <c r="F19" s="68"/>
      <c r="G19" s="68"/>
      <c r="H19" s="68"/>
      <c r="I19" s="1471"/>
      <c r="J19" s="403"/>
      <c r="K19" s="403"/>
      <c r="L19" s="1468"/>
      <c r="M19" s="962"/>
      <c r="N19" s="962"/>
      <c r="O19" s="70"/>
      <c r="P19" s="75"/>
      <c r="Q19" s="68"/>
      <c r="R19" s="70"/>
      <c r="S19" s="70"/>
      <c r="T19" s="1189"/>
      <c r="U19" s="1050"/>
    </row>
    <row r="20" spans="1:256" s="858" customFormat="1" ht="13.5" customHeight="1" x14ac:dyDescent="0.15">
      <c r="A20" s="863"/>
      <c r="B20" s="884"/>
      <c r="C20" s="45"/>
      <c r="D20" s="68"/>
      <c r="E20" s="68"/>
      <c r="F20" s="68"/>
      <c r="G20" s="68"/>
      <c r="H20" s="68"/>
      <c r="I20" s="1471"/>
      <c r="J20" s="403"/>
      <c r="K20" s="403"/>
      <c r="L20" s="1468"/>
      <c r="M20" s="962"/>
      <c r="N20" s="962"/>
      <c r="O20" s="75"/>
      <c r="P20" s="75"/>
      <c r="Q20" s="68"/>
      <c r="R20" s="70"/>
      <c r="S20" s="70"/>
      <c r="T20" s="1189"/>
      <c r="U20" s="1050"/>
    </row>
    <row r="21" spans="1:256" s="858" customFormat="1" ht="13.5" customHeight="1" x14ac:dyDescent="0.15">
      <c r="A21" s="1451"/>
      <c r="B21" s="884"/>
      <c r="C21" s="1451"/>
      <c r="D21" s="68"/>
      <c r="E21" s="68"/>
      <c r="F21" s="68"/>
      <c r="G21" s="68"/>
      <c r="H21" s="68"/>
      <c r="I21" s="1471"/>
      <c r="J21" s="403"/>
      <c r="K21" s="403"/>
      <c r="L21" s="1468"/>
      <c r="M21" s="962"/>
      <c r="N21" s="962"/>
      <c r="O21" s="75"/>
      <c r="P21" s="75"/>
      <c r="Q21" s="68"/>
      <c r="R21" s="70"/>
      <c r="S21" s="70"/>
      <c r="T21" s="1189"/>
      <c r="U21" s="1050"/>
    </row>
    <row r="22" spans="1:256" s="858" customFormat="1" ht="13.5" customHeight="1" x14ac:dyDescent="0.15">
      <c r="A22" s="69"/>
      <c r="B22" s="884"/>
      <c r="C22" s="45"/>
      <c r="D22" s="68"/>
      <c r="E22" s="68"/>
      <c r="F22" s="68"/>
      <c r="G22" s="68"/>
      <c r="H22" s="68"/>
      <c r="I22" s="1471"/>
      <c r="J22" s="403"/>
      <c r="K22" s="1468"/>
      <c r="L22" s="1468"/>
      <c r="M22" s="962"/>
      <c r="N22" s="962"/>
      <c r="O22" s="75"/>
      <c r="P22" s="1472"/>
      <c r="Q22" s="68"/>
      <c r="R22" s="70"/>
      <c r="S22" s="70"/>
      <c r="T22" s="1189"/>
      <c r="U22" s="1050"/>
    </row>
    <row r="23" spans="1:256" s="858" customFormat="1" ht="13.5" customHeight="1" x14ac:dyDescent="0.15">
      <c r="A23" s="863"/>
      <c r="B23" s="884"/>
      <c r="C23" s="45"/>
      <c r="D23" s="68"/>
      <c r="E23" s="62"/>
      <c r="F23" s="62"/>
      <c r="G23" s="68"/>
      <c r="H23" s="68"/>
      <c r="I23" s="1473"/>
      <c r="J23" s="403"/>
      <c r="K23" s="1474"/>
      <c r="L23" s="1474"/>
      <c r="M23" s="962"/>
      <c r="N23" s="962"/>
      <c r="O23" s="68"/>
      <c r="P23" s="1472"/>
      <c r="Q23" s="68"/>
      <c r="R23" s="70"/>
      <c r="S23" s="70"/>
      <c r="T23" s="1462"/>
      <c r="U23" s="1050"/>
    </row>
    <row r="24" spans="1:256" s="858" customFormat="1" ht="13.5" customHeight="1" x14ac:dyDescent="0.15">
      <c r="A24" s="863"/>
      <c r="B24" s="884"/>
      <c r="C24" s="45"/>
      <c r="D24" s="68"/>
      <c r="E24" s="62"/>
      <c r="F24" s="62"/>
      <c r="G24" s="68"/>
      <c r="H24" s="68"/>
      <c r="I24" s="1473"/>
      <c r="J24" s="398"/>
      <c r="K24" s="1475"/>
      <c r="L24" s="1475"/>
      <c r="M24" s="1476"/>
      <c r="N24" s="1476"/>
      <c r="O24" s="1181"/>
      <c r="P24" s="1181"/>
      <c r="Q24" s="62"/>
      <c r="R24" s="62"/>
      <c r="S24" s="1477"/>
      <c r="T24" s="1462"/>
      <c r="U24" s="1050"/>
      <c r="V24" s="976"/>
      <c r="W24" s="976"/>
    </row>
    <row r="25" spans="1:256" s="858" customFormat="1" ht="13.5" customHeight="1" x14ac:dyDescent="0.15">
      <c r="A25" s="84"/>
      <c r="B25" s="883"/>
      <c r="C25" s="57"/>
      <c r="D25" s="62"/>
      <c r="E25" s="62"/>
      <c r="F25" s="62"/>
      <c r="G25" s="62"/>
      <c r="H25" s="62"/>
      <c r="I25" s="1473"/>
      <c r="J25" s="398"/>
      <c r="K25" s="1474"/>
      <c r="L25" s="1474"/>
      <c r="M25" s="1478"/>
      <c r="N25" s="1478"/>
      <c r="O25" s="1181"/>
      <c r="P25" s="1181"/>
      <c r="Q25" s="62"/>
      <c r="R25" s="62"/>
      <c r="S25" s="1477"/>
      <c r="T25" s="1462"/>
      <c r="U25" s="1050"/>
      <c r="V25" s="976"/>
      <c r="W25" s="976"/>
      <c r="IV25" s="71"/>
    </row>
    <row r="26" spans="1:256" s="858" customFormat="1" ht="13.5" customHeight="1" x14ac:dyDescent="0.15">
      <c r="A26" s="45"/>
      <c r="B26" s="45"/>
      <c r="C26" s="35"/>
      <c r="D26" s="63"/>
      <c r="E26" s="45"/>
      <c r="F26" s="35"/>
      <c r="G26" s="45"/>
      <c r="H26" s="45"/>
      <c r="I26" s="1506"/>
      <c r="J26" s="1506"/>
      <c r="K26" s="1506"/>
      <c r="L26" s="1506"/>
      <c r="M26" s="45"/>
      <c r="N26" s="45"/>
      <c r="O26" s="1504"/>
      <c r="P26" s="1505"/>
      <c r="Q26" s="1479"/>
      <c r="R26" s="1479"/>
      <c r="S26" s="1479"/>
      <c r="T26" s="1479"/>
      <c r="U26" s="1050"/>
      <c r="V26" s="976"/>
      <c r="W26" s="976"/>
    </row>
    <row r="27" spans="1:256" s="858" customFormat="1" ht="13.5" customHeight="1" x14ac:dyDescent="0.15">
      <c r="A27" s="1480"/>
      <c r="B27" s="1481"/>
      <c r="C27" s="1481"/>
      <c r="D27" s="1481"/>
      <c r="E27" s="1481"/>
      <c r="F27" s="1481"/>
      <c r="G27" s="1481"/>
      <c r="H27" s="1481"/>
      <c r="I27" s="1481"/>
      <c r="J27" s="1481"/>
      <c r="K27" s="1481"/>
      <c r="L27" s="1481"/>
      <c r="M27" s="45"/>
      <c r="N27" s="45"/>
      <c r="O27" s="45"/>
      <c r="P27" s="45"/>
      <c r="Q27" s="45"/>
      <c r="R27" s="45"/>
      <c r="S27" s="1451"/>
      <c r="T27" s="1451"/>
    </row>
    <row r="28" spans="1:256" s="858" customFormat="1" ht="13.5" customHeight="1" x14ac:dyDescent="0.15">
      <c r="A28" s="45"/>
      <c r="B28" s="1451"/>
      <c r="C28" s="1480"/>
      <c r="D28" s="1480"/>
      <c r="E28" s="1480"/>
      <c r="F28" s="1480"/>
      <c r="G28" s="1480"/>
      <c r="H28" s="1480"/>
      <c r="I28" s="1480"/>
      <c r="J28" s="1480"/>
      <c r="K28" s="1480"/>
      <c r="L28" s="1480"/>
      <c r="M28" s="45"/>
      <c r="N28" s="1451"/>
      <c r="O28" s="1451"/>
      <c r="P28" s="1451"/>
      <c r="Q28" s="1451"/>
      <c r="R28" s="1451"/>
      <c r="S28" s="866"/>
      <c r="T28" s="1251"/>
      <c r="U28" s="1251"/>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row>
    <row r="29" spans="1:256" s="858" customFormat="1" ht="13.5" customHeight="1" x14ac:dyDescent="0.15">
      <c r="A29" s="45"/>
      <c r="B29" s="1480"/>
      <c r="C29" s="45"/>
      <c r="D29" s="45"/>
      <c r="E29" s="45"/>
      <c r="F29" s="45"/>
      <c r="G29" s="45"/>
      <c r="H29" s="45"/>
      <c r="I29" s="45"/>
      <c r="J29" s="293"/>
      <c r="K29" s="95"/>
      <c r="L29" s="117"/>
      <c r="M29" s="94"/>
      <c r="N29" s="95"/>
      <c r="O29" s="95"/>
      <c r="P29" s="487"/>
      <c r="Q29" s="1451"/>
      <c r="R29" s="1451"/>
      <c r="S29" s="92"/>
      <c r="T29" s="92"/>
      <c r="U29" s="92"/>
    </row>
    <row r="30" spans="1:256" s="858" customFormat="1" ht="13.5" customHeight="1" x14ac:dyDescent="0.15">
      <c r="A30" s="45"/>
      <c r="B30" s="1480"/>
      <c r="C30" s="45"/>
      <c r="D30" s="45"/>
      <c r="E30" s="45"/>
      <c r="F30" s="45"/>
      <c r="G30" s="45"/>
      <c r="H30" s="45"/>
      <c r="I30" s="45"/>
      <c r="J30" s="293"/>
      <c r="K30" s="95"/>
      <c r="L30" s="117"/>
      <c r="M30" s="1451"/>
      <c r="N30" s="95"/>
      <c r="O30" s="95"/>
      <c r="P30" s="487"/>
      <c r="Q30" s="1451"/>
      <c r="R30" s="1451"/>
      <c r="S30" s="92"/>
      <c r="T30" s="92"/>
      <c r="U30" s="869"/>
    </row>
    <row r="31" spans="1:256" s="858" customFormat="1" ht="13.5" customHeight="1" x14ac:dyDescent="0.15">
      <c r="A31" s="45"/>
      <c r="B31" s="45"/>
      <c r="C31" s="93"/>
      <c r="D31" s="93"/>
      <c r="E31" s="93"/>
      <c r="F31" s="93"/>
      <c r="G31" s="93"/>
      <c r="H31" s="93"/>
      <c r="I31" s="93"/>
      <c r="J31" s="93"/>
      <c r="K31" s="93"/>
      <c r="L31" s="93"/>
      <c r="M31" s="1451"/>
      <c r="N31" s="95"/>
      <c r="O31" s="95"/>
      <c r="P31" s="487"/>
      <c r="Q31" s="1451"/>
      <c r="R31" s="1451"/>
      <c r="S31" s="92"/>
      <c r="T31" s="92"/>
      <c r="U31" s="92"/>
      <c r="Y31" s="42" t="s">
        <v>466</v>
      </c>
    </row>
    <row r="32" spans="1:256" s="858" customFormat="1" ht="13.5" customHeight="1" x14ac:dyDescent="0.15">
      <c r="A32" s="45"/>
      <c r="B32" s="93"/>
      <c r="C32" s="93"/>
      <c r="D32" s="93"/>
      <c r="E32" s="93"/>
      <c r="F32" s="93"/>
      <c r="G32" s="93"/>
      <c r="H32" s="93"/>
      <c r="I32" s="93"/>
      <c r="J32" s="93"/>
      <c r="K32" s="93"/>
      <c r="L32" s="93"/>
      <c r="M32" s="94"/>
      <c r="N32" s="1451"/>
      <c r="O32" s="95"/>
      <c r="P32" s="487"/>
      <c r="Q32" s="487"/>
      <c r="R32" s="487"/>
      <c r="S32" s="487"/>
      <c r="T32" s="487"/>
      <c r="U32" s="92"/>
    </row>
    <row r="33" spans="1:23" s="858" customFormat="1" ht="13.5" customHeight="1" x14ac:dyDescent="0.15">
      <c r="A33" s="1451"/>
      <c r="B33" s="93"/>
      <c r="C33" s="93"/>
      <c r="D33" s="93"/>
      <c r="E33" s="93"/>
      <c r="F33" s="93"/>
      <c r="G33" s="93"/>
      <c r="H33" s="93"/>
      <c r="I33" s="93"/>
      <c r="J33" s="93"/>
      <c r="K33" s="93"/>
      <c r="L33" s="93"/>
      <c r="M33" s="1451"/>
      <c r="N33" s="1451"/>
      <c r="O33" s="1451"/>
      <c r="P33" s="487"/>
      <c r="Q33" s="487"/>
      <c r="R33" s="487"/>
      <c r="S33" s="487"/>
      <c r="T33" s="487"/>
    </row>
    <row r="34" spans="1:23" s="858" customFormat="1" ht="13.5" customHeight="1" x14ac:dyDescent="0.15">
      <c r="A34" s="45"/>
      <c r="B34" s="93"/>
      <c r="C34" s="93"/>
      <c r="D34" s="93"/>
      <c r="E34" s="93"/>
      <c r="F34" s="93"/>
      <c r="G34" s="93"/>
      <c r="H34" s="93"/>
      <c r="I34" s="93"/>
      <c r="J34" s="93"/>
      <c r="K34" s="93"/>
      <c r="L34" s="93"/>
      <c r="M34" s="1451"/>
      <c r="N34" s="1451"/>
      <c r="O34" s="1451"/>
      <c r="P34" s="487"/>
      <c r="Q34" s="487"/>
      <c r="R34" s="487"/>
      <c r="S34" s="487"/>
      <c r="T34" s="487"/>
    </row>
    <row r="35" spans="1:23" s="858" customFormat="1" ht="13.5" customHeight="1" x14ac:dyDescent="0.15">
      <c r="A35" s="1451"/>
      <c r="B35" s="1451"/>
      <c r="C35" s="1451"/>
      <c r="D35" s="1451"/>
      <c r="E35" s="1451"/>
      <c r="F35" s="1451"/>
      <c r="G35" s="1451"/>
      <c r="H35" s="1451"/>
      <c r="I35" s="1451"/>
      <c r="J35" s="1476"/>
      <c r="K35" s="1476"/>
      <c r="L35" s="1452"/>
      <c r="M35" s="295"/>
      <c r="N35" s="89"/>
      <c r="O35" s="1476"/>
      <c r="P35" s="1451"/>
      <c r="Q35" s="1451"/>
      <c r="R35" s="1451"/>
      <c r="S35" s="1451"/>
      <c r="T35" s="1451"/>
    </row>
    <row r="36" spans="1:23" s="858" customFormat="1" ht="13.5" customHeight="1" x14ac:dyDescent="0.15">
      <c r="A36" s="45"/>
      <c r="B36" s="45"/>
      <c r="C36" s="45"/>
      <c r="D36" s="45"/>
      <c r="E36" s="45"/>
      <c r="F36" s="45"/>
      <c r="G36" s="45"/>
      <c r="H36" s="45"/>
      <c r="I36" s="45"/>
      <c r="J36" s="45"/>
      <c r="K36" s="45"/>
      <c r="L36" s="45"/>
      <c r="M36" s="45"/>
      <c r="N36" s="1451"/>
      <c r="O36" s="1451"/>
      <c r="P36" s="1451"/>
      <c r="Q36" s="1451"/>
      <c r="R36" s="1451"/>
      <c r="S36" s="1451"/>
      <c r="T36" s="1451"/>
    </row>
    <row r="37" spans="1:23" s="858" customFormat="1" ht="13.5" customHeight="1" x14ac:dyDescent="0.15">
      <c r="A37" s="45"/>
      <c r="B37" s="45"/>
      <c r="C37" s="45"/>
      <c r="D37" s="1503"/>
      <c r="E37" s="45"/>
      <c r="F37" s="45"/>
      <c r="G37" s="45"/>
      <c r="H37" s="45"/>
      <c r="I37" s="1501"/>
      <c r="J37" s="1501"/>
      <c r="K37" s="1501"/>
      <c r="L37" s="1501"/>
      <c r="M37" s="1503"/>
      <c r="N37" s="1503"/>
      <c r="O37" s="1503"/>
      <c r="P37" s="1505"/>
      <c r="Q37" s="1500"/>
      <c r="R37" s="1503"/>
      <c r="S37" s="1503"/>
      <c r="T37" s="1503"/>
      <c r="U37" s="426"/>
    </row>
    <row r="38" spans="1:23" s="858" customFormat="1" ht="13.5" customHeight="1" x14ac:dyDescent="0.15">
      <c r="A38" s="45"/>
      <c r="B38" s="45"/>
      <c r="C38" s="45"/>
      <c r="D38" s="1503"/>
      <c r="E38" s="1503"/>
      <c r="F38" s="45"/>
      <c r="G38" s="45"/>
      <c r="H38" s="45"/>
      <c r="I38" s="1503"/>
      <c r="J38" s="1506"/>
      <c r="K38" s="45"/>
      <c r="L38" s="35"/>
      <c r="M38" s="35"/>
      <c r="N38" s="35"/>
      <c r="O38" s="1451"/>
      <c r="P38" s="1451"/>
      <c r="Q38" s="1451"/>
      <c r="R38" s="35"/>
      <c r="S38" s="35"/>
      <c r="T38" s="426"/>
      <c r="U38" s="426"/>
    </row>
    <row r="39" spans="1:23" s="858" customFormat="1" ht="13.5" customHeight="1" x14ac:dyDescent="0.15">
      <c r="A39" s="45"/>
      <c r="B39" s="45"/>
      <c r="C39" s="45"/>
      <c r="D39" s="1503"/>
      <c r="E39" s="1503"/>
      <c r="F39" s="45"/>
      <c r="G39" s="45"/>
      <c r="H39" s="45"/>
      <c r="I39" s="35"/>
      <c r="J39" s="1506"/>
      <c r="K39" s="35"/>
      <c r="L39" s="35"/>
      <c r="M39" s="35"/>
      <c r="N39" s="35"/>
      <c r="O39" s="1451"/>
      <c r="P39" s="1451"/>
      <c r="Q39" s="1451"/>
      <c r="R39" s="35"/>
      <c r="S39" s="35"/>
      <c r="T39" s="426"/>
      <c r="U39" s="426"/>
    </row>
    <row r="40" spans="1:23" s="858" customFormat="1" ht="13.5" customHeight="1" x14ac:dyDescent="0.15">
      <c r="A40" s="45"/>
      <c r="B40" s="45"/>
      <c r="C40" s="45"/>
      <c r="D40" s="45"/>
      <c r="E40" s="45"/>
      <c r="F40" s="45"/>
      <c r="G40" s="45"/>
      <c r="H40" s="45"/>
      <c r="I40" s="35"/>
      <c r="J40" s="1506"/>
      <c r="K40" s="35"/>
      <c r="L40" s="35"/>
      <c r="M40" s="45"/>
      <c r="N40" s="35"/>
      <c r="O40" s="45"/>
      <c r="P40" s="45"/>
      <c r="Q40" s="63"/>
      <c r="R40" s="21"/>
      <c r="S40" s="63"/>
      <c r="T40" s="1502"/>
      <c r="U40" s="426"/>
    </row>
    <row r="41" spans="1:23" s="859" customFormat="1" ht="13.5" customHeight="1" x14ac:dyDescent="0.15">
      <c r="A41" s="57"/>
      <c r="B41" s="58"/>
      <c r="C41" s="57"/>
      <c r="D41" s="1457"/>
      <c r="E41" s="1457"/>
      <c r="F41" s="1457"/>
      <c r="G41" s="1457"/>
      <c r="H41" s="62"/>
      <c r="I41" s="1482"/>
      <c r="J41" s="1482"/>
      <c r="K41" s="1482"/>
      <c r="L41" s="1482"/>
      <c r="M41" s="1456"/>
      <c r="N41" s="1456"/>
      <c r="O41" s="1458"/>
      <c r="P41" s="1458"/>
      <c r="Q41" s="56"/>
      <c r="R41" s="1457"/>
      <c r="S41" s="1459"/>
      <c r="T41" s="1457"/>
      <c r="U41" s="52"/>
    </row>
    <row r="42" spans="1:23" s="859" customFormat="1" ht="13.5" customHeight="1" x14ac:dyDescent="0.15">
      <c r="A42" s="57"/>
      <c r="B42" s="58"/>
      <c r="C42" s="57"/>
      <c r="D42" s="1457"/>
      <c r="E42" s="1457"/>
      <c r="F42" s="1457"/>
      <c r="G42" s="1477"/>
      <c r="H42" s="1477"/>
      <c r="I42" s="1482"/>
      <c r="J42" s="1482"/>
      <c r="K42" s="1482"/>
      <c r="L42" s="1482"/>
      <c r="M42" s="1456"/>
      <c r="N42" s="1456"/>
      <c r="O42" s="1458"/>
      <c r="P42" s="1458"/>
      <c r="Q42" s="56"/>
      <c r="R42" s="62"/>
      <c r="S42" s="1460"/>
      <c r="T42" s="1457"/>
      <c r="U42" s="52"/>
    </row>
    <row r="43" spans="1:23" s="859" customFormat="1" ht="13.5" customHeight="1" x14ac:dyDescent="0.15">
      <c r="A43" s="57"/>
      <c r="B43" s="58"/>
      <c r="C43" s="57"/>
      <c r="D43" s="1457"/>
      <c r="E43" s="62"/>
      <c r="F43" s="62"/>
      <c r="G43" s="62"/>
      <c r="H43" s="62"/>
      <c r="I43" s="1482"/>
      <c r="J43" s="1482"/>
      <c r="K43" s="1482"/>
      <c r="L43" s="1482"/>
      <c r="M43" s="1456"/>
      <c r="N43" s="1456"/>
      <c r="O43" s="1458"/>
      <c r="P43" s="1458"/>
      <c r="Q43" s="56"/>
      <c r="R43" s="62"/>
      <c r="S43" s="1460"/>
      <c r="T43" s="62"/>
      <c r="U43" s="52"/>
    </row>
    <row r="44" spans="1:23" s="859" customFormat="1" ht="13.5" customHeight="1" x14ac:dyDescent="0.15">
      <c r="A44" s="57"/>
      <c r="B44" s="58"/>
      <c r="C44" s="57"/>
      <c r="D44" s="62"/>
      <c r="E44" s="62"/>
      <c r="F44" s="62"/>
      <c r="G44" s="62"/>
      <c r="H44" s="62"/>
      <c r="I44" s="1483"/>
      <c r="J44" s="1482"/>
      <c r="K44" s="1482"/>
      <c r="L44" s="1482"/>
      <c r="M44" s="1456"/>
      <c r="N44" s="1456"/>
      <c r="O44" s="1458"/>
      <c r="P44" s="1458"/>
      <c r="Q44" s="56"/>
      <c r="R44" s="62"/>
      <c r="S44" s="1460"/>
      <c r="T44" s="62"/>
      <c r="U44" s="50"/>
    </row>
    <row r="45" spans="1:23" s="859" customFormat="1" ht="13.5" customHeight="1" x14ac:dyDescent="0.15">
      <c r="A45" s="57"/>
      <c r="B45" s="883"/>
      <c r="C45" s="57"/>
      <c r="D45" s="62"/>
      <c r="E45" s="62"/>
      <c r="F45" s="62"/>
      <c r="G45" s="62"/>
      <c r="H45" s="62"/>
      <c r="I45" s="1483"/>
      <c r="J45" s="1482"/>
      <c r="K45" s="1484"/>
      <c r="L45" s="1484"/>
      <c r="M45" s="1456"/>
      <c r="N45" s="1456"/>
      <c r="O45" s="1458"/>
      <c r="P45" s="1458"/>
      <c r="Q45" s="56"/>
      <c r="R45" s="62"/>
      <c r="S45" s="1460"/>
      <c r="T45" s="62"/>
      <c r="U45" s="50"/>
    </row>
    <row r="46" spans="1:23" s="858" customFormat="1" ht="13.5" customHeight="1" x14ac:dyDescent="0.15">
      <c r="A46" s="45"/>
      <c r="B46" s="884"/>
      <c r="C46" s="45"/>
      <c r="D46" s="68"/>
      <c r="E46" s="68"/>
      <c r="F46" s="68"/>
      <c r="G46" s="68"/>
      <c r="H46" s="68"/>
      <c r="I46" s="1485"/>
      <c r="J46" s="1485"/>
      <c r="K46" s="1485"/>
      <c r="L46" s="1485"/>
      <c r="M46" s="1470"/>
      <c r="N46" s="1470"/>
      <c r="O46" s="864"/>
      <c r="P46" s="864"/>
      <c r="Q46" s="862"/>
      <c r="R46" s="68"/>
      <c r="S46" s="68"/>
      <c r="T46" s="68"/>
      <c r="U46" s="71"/>
    </row>
    <row r="47" spans="1:23" s="858" customFormat="1" ht="13.5" customHeight="1" x14ac:dyDescent="0.15">
      <c r="A47" s="863"/>
      <c r="B47" s="884"/>
      <c r="C47" s="45"/>
      <c r="D47" s="68"/>
      <c r="E47" s="68"/>
      <c r="F47" s="68"/>
      <c r="G47" s="68"/>
      <c r="H47" s="68"/>
      <c r="I47" s="1469"/>
      <c r="J47" s="1468"/>
      <c r="K47" s="1471"/>
      <c r="L47" s="1471"/>
      <c r="M47" s="103"/>
      <c r="N47" s="1128"/>
      <c r="O47" s="1486"/>
      <c r="P47" s="1486"/>
      <c r="Q47" s="972"/>
      <c r="R47" s="68"/>
      <c r="S47" s="68"/>
      <c r="T47" s="1471"/>
      <c r="U47" s="102"/>
    </row>
    <row r="48" spans="1:23" s="858" customFormat="1" ht="13.5" customHeight="1" x14ac:dyDescent="0.15">
      <c r="A48" s="863"/>
      <c r="B48" s="884"/>
      <c r="C48" s="45"/>
      <c r="D48" s="68"/>
      <c r="E48" s="68"/>
      <c r="F48" s="68"/>
      <c r="G48" s="68"/>
      <c r="H48" s="68"/>
      <c r="I48" s="967"/>
      <c r="J48" s="1468"/>
      <c r="K48" s="1471"/>
      <c r="L48" s="1471"/>
      <c r="M48" s="103"/>
      <c r="N48" s="1128"/>
      <c r="O48" s="1486"/>
      <c r="P48" s="1486"/>
      <c r="Q48" s="972"/>
      <c r="R48" s="68"/>
      <c r="S48" s="68"/>
      <c r="T48" s="967"/>
      <c r="U48" s="102"/>
      <c r="W48" s="872"/>
    </row>
    <row r="49" spans="1:23" s="858" customFormat="1" ht="13.5" customHeight="1" x14ac:dyDescent="0.15">
      <c r="A49" s="863"/>
      <c r="B49" s="884"/>
      <c r="C49" s="45"/>
      <c r="D49" s="68"/>
      <c r="E49" s="70"/>
      <c r="F49" s="107"/>
      <c r="G49" s="107"/>
      <c r="H49" s="107"/>
      <c r="I49" s="1487"/>
      <c r="J49" s="1469"/>
      <c r="K49" s="1488"/>
      <c r="L49" s="1488"/>
      <c r="M49" s="1470"/>
      <c r="N49" s="967"/>
      <c r="O49" s="1486"/>
      <c r="P49" s="1486"/>
      <c r="Q49" s="968"/>
      <c r="R49" s="107"/>
      <c r="S49" s="68"/>
      <c r="T49" s="967"/>
      <c r="U49" s="102"/>
      <c r="W49" s="872"/>
    </row>
    <row r="50" spans="1:23" s="858" customFormat="1" ht="13.5" customHeight="1" x14ac:dyDescent="0.15">
      <c r="A50" s="45"/>
      <c r="B50" s="884"/>
      <c r="C50" s="45"/>
      <c r="D50" s="68"/>
      <c r="E50" s="107"/>
      <c r="F50" s="107"/>
      <c r="G50" s="107"/>
      <c r="H50" s="107"/>
      <c r="I50" s="1487"/>
      <c r="J50" s="1469"/>
      <c r="K50" s="1488"/>
      <c r="L50" s="1488"/>
      <c r="M50" s="1470"/>
      <c r="N50" s="969"/>
      <c r="O50" s="1486"/>
      <c r="P50" s="1486"/>
      <c r="Q50" s="968"/>
      <c r="R50" s="68"/>
      <c r="S50" s="68"/>
      <c r="T50" s="967"/>
      <c r="U50" s="102"/>
      <c r="W50" s="872"/>
    </row>
    <row r="51" spans="1:23" s="858" customFormat="1" ht="13.5" customHeight="1" x14ac:dyDescent="0.15">
      <c r="A51" s="45"/>
      <c r="B51" s="884"/>
      <c r="C51" s="45"/>
      <c r="D51" s="68"/>
      <c r="E51" s="68"/>
      <c r="F51" s="107"/>
      <c r="G51" s="68"/>
      <c r="H51" s="68"/>
      <c r="I51" s="1487"/>
      <c r="J51" s="1469"/>
      <c r="K51" s="1488"/>
      <c r="L51" s="1488"/>
      <c r="M51" s="1470"/>
      <c r="N51" s="969"/>
      <c r="O51" s="1486"/>
      <c r="P51" s="1486"/>
      <c r="Q51" s="970"/>
      <c r="R51" s="68"/>
      <c r="S51" s="68"/>
      <c r="T51" s="967"/>
      <c r="U51" s="102"/>
      <c r="W51" s="872"/>
    </row>
    <row r="52" spans="1:23" s="858" customFormat="1" ht="13.5" customHeight="1" x14ac:dyDescent="0.15">
      <c r="A52" s="45"/>
      <c r="B52" s="884"/>
      <c r="C52" s="45"/>
      <c r="D52" s="68"/>
      <c r="E52" s="70"/>
      <c r="F52" s="72"/>
      <c r="G52" s="68"/>
      <c r="H52" s="1489"/>
      <c r="I52" s="1487"/>
      <c r="J52" s="1469"/>
      <c r="K52" s="1488"/>
      <c r="L52" s="1127"/>
      <c r="M52" s="1470"/>
      <c r="N52" s="1128"/>
      <c r="O52" s="1486"/>
      <c r="P52" s="1486"/>
      <c r="Q52" s="972"/>
      <c r="R52" s="68"/>
      <c r="S52" s="1490"/>
      <c r="T52" s="967"/>
      <c r="U52" s="102"/>
      <c r="W52" s="872"/>
    </row>
    <row r="53" spans="1:23" s="858" customFormat="1" ht="13.5" customHeight="1" x14ac:dyDescent="0.15">
      <c r="A53" s="863"/>
      <c r="B53" s="884"/>
      <c r="C53" s="45"/>
      <c r="D53" s="1491"/>
      <c r="E53" s="68"/>
      <c r="F53" s="68"/>
      <c r="G53" s="68"/>
      <c r="H53" s="1489"/>
      <c r="I53" s="1487"/>
      <c r="J53" s="1468"/>
      <c r="K53" s="862"/>
      <c r="L53" s="862"/>
      <c r="M53" s="103"/>
      <c r="N53" s="1128"/>
      <c r="O53" s="1486"/>
      <c r="P53" s="1486"/>
      <c r="Q53" s="972"/>
      <c r="R53" s="68"/>
      <c r="S53" s="1491"/>
      <c r="T53" s="1492"/>
      <c r="U53" s="102"/>
      <c r="W53" s="872"/>
    </row>
    <row r="54" spans="1:23" s="858" customFormat="1" ht="13.5" customHeight="1" x14ac:dyDescent="0.15">
      <c r="A54" s="863"/>
      <c r="B54" s="884"/>
      <c r="C54" s="45"/>
      <c r="D54" s="68"/>
      <c r="E54" s="68"/>
      <c r="F54" s="68"/>
      <c r="G54" s="68"/>
      <c r="H54" s="1491"/>
      <c r="I54" s="967"/>
      <c r="J54" s="1468"/>
      <c r="K54" s="862"/>
      <c r="L54" s="862"/>
      <c r="M54" s="103"/>
      <c r="N54" s="969"/>
      <c r="O54" s="1486"/>
      <c r="P54" s="1486"/>
      <c r="Q54" s="972"/>
      <c r="R54" s="68"/>
      <c r="S54" s="1491"/>
      <c r="T54" s="967"/>
      <c r="U54" s="102"/>
      <c r="W54" s="872"/>
    </row>
    <row r="55" spans="1:23" s="858" customFormat="1" ht="13.5" customHeight="1" x14ac:dyDescent="0.15">
      <c r="A55" s="1451"/>
      <c r="B55" s="884"/>
      <c r="C55" s="1451"/>
      <c r="D55" s="1180"/>
      <c r="E55" s="68"/>
      <c r="F55" s="68"/>
      <c r="G55" s="68"/>
      <c r="H55" s="68"/>
      <c r="I55" s="967"/>
      <c r="J55" s="1468"/>
      <c r="K55" s="862"/>
      <c r="L55" s="862"/>
      <c r="M55" s="103"/>
      <c r="N55" s="969"/>
      <c r="O55" s="1486"/>
      <c r="P55" s="1493"/>
      <c r="Q55" s="972"/>
      <c r="R55" s="68"/>
      <c r="S55" s="1491"/>
      <c r="T55" s="967"/>
      <c r="U55" s="102"/>
      <c r="W55" s="872"/>
    </row>
    <row r="56" spans="1:23" s="858" customFormat="1" ht="13.5" customHeight="1" x14ac:dyDescent="0.15">
      <c r="A56" s="69"/>
      <c r="B56" s="884"/>
      <c r="C56" s="45"/>
      <c r="D56" s="1180"/>
      <c r="E56" s="68"/>
      <c r="F56" s="68"/>
      <c r="G56" s="68"/>
      <c r="H56" s="68"/>
      <c r="I56" s="967"/>
      <c r="J56" s="1468"/>
      <c r="K56" s="862"/>
      <c r="L56" s="862"/>
      <c r="M56" s="103"/>
      <c r="N56" s="969"/>
      <c r="O56" s="864"/>
      <c r="P56" s="1494"/>
      <c r="Q56" s="972"/>
      <c r="R56" s="1495"/>
      <c r="S56" s="1491"/>
      <c r="T56" s="967"/>
      <c r="U56" s="102"/>
      <c r="W56" s="872"/>
    </row>
    <row r="57" spans="1:23" s="858" customFormat="1" ht="13.5" customHeight="1" x14ac:dyDescent="0.15">
      <c r="A57" s="863"/>
      <c r="B57" s="884"/>
      <c r="C57" s="45"/>
      <c r="D57" s="1180"/>
      <c r="E57" s="68"/>
      <c r="F57" s="68"/>
      <c r="G57" s="68"/>
      <c r="H57" s="68"/>
      <c r="I57" s="1496"/>
      <c r="J57" s="1468"/>
      <c r="K57" s="1496"/>
      <c r="L57" s="862"/>
      <c r="M57" s="103"/>
      <c r="N57" s="969"/>
      <c r="O57" s="1494"/>
      <c r="P57" s="1497"/>
      <c r="Q57" s="972"/>
      <c r="R57" s="1491"/>
      <c r="S57" s="1491"/>
      <c r="T57" s="1496"/>
      <c r="U57" s="107"/>
      <c r="W57" s="872"/>
    </row>
    <row r="58" spans="1:23" s="858" customFormat="1" ht="13.5" customHeight="1" x14ac:dyDescent="0.15">
      <c r="A58" s="863"/>
      <c r="B58" s="884"/>
      <c r="C58" s="45"/>
      <c r="D58" s="1180"/>
      <c r="E58" s="68"/>
      <c r="F58" s="68"/>
      <c r="G58" s="62"/>
      <c r="H58" s="62"/>
      <c r="I58" s="1473"/>
      <c r="J58" s="56"/>
      <c r="K58" s="1473"/>
      <c r="L58" s="1473"/>
      <c r="M58" s="1463"/>
      <c r="N58" s="1498"/>
      <c r="O58" s="1499"/>
      <c r="P58" s="1499"/>
      <c r="Q58" s="1475"/>
      <c r="R58" s="1181"/>
      <c r="S58" s="62"/>
      <c r="T58" s="1473"/>
      <c r="U58" s="107"/>
      <c r="W58" s="872"/>
    </row>
    <row r="59" spans="1:23" s="858" customFormat="1" ht="13.5" customHeight="1" x14ac:dyDescent="0.15">
      <c r="A59" s="84"/>
      <c r="B59" s="883"/>
      <c r="C59" s="57"/>
      <c r="D59" s="1181"/>
      <c r="E59" s="62"/>
      <c r="F59" s="62"/>
      <c r="G59" s="62"/>
      <c r="H59" s="62"/>
      <c r="I59" s="1473"/>
      <c r="J59" s="56"/>
      <c r="K59" s="1473"/>
      <c r="L59" s="1473"/>
      <c r="M59" s="1463"/>
      <c r="N59" s="1498"/>
      <c r="O59" s="1499"/>
      <c r="P59" s="1499"/>
      <c r="Q59" s="1475"/>
      <c r="R59" s="1181"/>
      <c r="S59" s="62"/>
      <c r="T59" s="1473"/>
      <c r="U59" s="107"/>
      <c r="W59" s="872"/>
    </row>
    <row r="60" spans="1:23" s="858" customFormat="1" ht="13.5" customHeight="1" x14ac:dyDescent="0.15">
      <c r="A60" s="45"/>
      <c r="B60" s="45"/>
      <c r="C60" s="45"/>
      <c r="D60" s="63"/>
      <c r="E60" s="45"/>
      <c r="F60" s="45"/>
      <c r="G60" s="45"/>
      <c r="H60" s="45"/>
      <c r="I60" s="1500"/>
      <c r="J60" s="1500"/>
      <c r="K60" s="45"/>
      <c r="L60" s="45"/>
      <c r="M60" s="45"/>
      <c r="N60" s="35"/>
      <c r="O60" s="45"/>
      <c r="P60" s="45"/>
      <c r="Q60" s="63"/>
      <c r="R60" s="1479"/>
      <c r="S60" s="63"/>
      <c r="T60" s="1500"/>
      <c r="U60" s="63"/>
    </row>
    <row r="61" spans="1:23" s="858" customFormat="1" ht="13.5" customHeight="1" x14ac:dyDescent="0.15">
      <c r="A61" s="111"/>
      <c r="B61" s="111"/>
      <c r="C61" s="111"/>
      <c r="D61" s="111"/>
      <c r="E61" s="111"/>
      <c r="F61" s="111"/>
      <c r="G61" s="111"/>
      <c r="H61" s="111"/>
      <c r="I61" s="111"/>
      <c r="J61" s="111"/>
      <c r="K61" s="111"/>
      <c r="L61" s="111"/>
      <c r="M61" s="45"/>
      <c r="N61" s="112"/>
      <c r="O61" s="113"/>
      <c r="P61" s="113"/>
      <c r="Q61" s="113"/>
      <c r="R61" s="113"/>
      <c r="S61" s="113"/>
      <c r="T61" s="113"/>
      <c r="U61" s="114"/>
    </row>
    <row r="62" spans="1:23" s="858" customFormat="1" ht="13.5" customHeight="1" x14ac:dyDescent="0.15">
      <c r="A62" s="45"/>
      <c r="B62" s="1451"/>
      <c r="C62" s="1451"/>
      <c r="D62" s="1451"/>
      <c r="E62" s="1451"/>
      <c r="F62" s="1451"/>
      <c r="G62" s="1451"/>
      <c r="H62" s="45"/>
      <c r="I62" s="45"/>
      <c r="J62" s="45"/>
      <c r="K62" s="45"/>
      <c r="L62" s="45"/>
      <c r="M62" s="45"/>
      <c r="N62" s="35"/>
      <c r="O62" s="35"/>
      <c r="P62" s="35"/>
      <c r="Q62" s="35"/>
      <c r="R62" s="35"/>
      <c r="S62" s="35"/>
      <c r="T62" s="35"/>
      <c r="U62" s="1221"/>
    </row>
    <row r="63" spans="1:23" s="858" customFormat="1" ht="13.5" customHeight="1" x14ac:dyDescent="0.15">
      <c r="A63" s="45"/>
      <c r="B63" s="1451"/>
      <c r="C63" s="1451"/>
      <c r="D63" s="1451"/>
      <c r="E63" s="1451"/>
      <c r="F63" s="1451"/>
      <c r="G63" s="1451"/>
      <c r="H63" s="1451"/>
      <c r="I63" s="1451"/>
      <c r="J63" s="1451"/>
      <c r="K63" s="1451"/>
      <c r="L63" s="1451"/>
      <c r="M63" s="45"/>
      <c r="N63" s="1451"/>
      <c r="O63" s="1451"/>
      <c r="P63" s="1451"/>
      <c r="Q63" s="1451"/>
      <c r="R63" s="1451"/>
      <c r="S63" s="1451"/>
      <c r="T63" s="1451"/>
    </row>
    <row r="64" spans="1:23" s="858" customFormat="1" ht="13.5" customHeight="1" x14ac:dyDescent="0.15">
      <c r="A64" s="45"/>
      <c r="B64" s="1451"/>
      <c r="C64" s="1451"/>
      <c r="D64" s="1451"/>
      <c r="E64" s="1451"/>
      <c r="F64" s="1451"/>
      <c r="G64" s="1451"/>
      <c r="H64" s="1451"/>
      <c r="I64" s="1451"/>
      <c r="J64" s="1451"/>
      <c r="K64" s="1451"/>
      <c r="L64" s="1451"/>
      <c r="M64" s="45"/>
      <c r="N64" s="35"/>
      <c r="O64" s="35"/>
      <c r="P64" s="35"/>
      <c r="Q64" s="35"/>
      <c r="R64" s="35"/>
      <c r="S64" s="35"/>
      <c r="T64" s="35"/>
    </row>
    <row r="65" spans="1:20" s="858" customFormat="1" ht="13.5" customHeight="1" x14ac:dyDescent="0.15">
      <c r="A65" s="117"/>
      <c r="B65" s="1451"/>
      <c r="C65" s="1451"/>
      <c r="D65" s="1451"/>
      <c r="E65" s="1451"/>
      <c r="F65" s="1451"/>
      <c r="G65" s="1451"/>
      <c r="H65" s="1451"/>
      <c r="I65" s="1451"/>
      <c r="J65" s="1451"/>
      <c r="K65" s="1451"/>
      <c r="L65" s="1451"/>
      <c r="M65" s="45"/>
      <c r="N65" s="1451"/>
      <c r="O65" s="1451"/>
      <c r="P65" s="1451"/>
      <c r="Q65" s="1451"/>
      <c r="R65" s="1451"/>
      <c r="S65" s="1451"/>
      <c r="T65" s="1451"/>
    </row>
    <row r="66" spans="1:20" ht="13.5" customHeight="1" x14ac:dyDescent="0.15"/>
    <row r="68" spans="1:20" x14ac:dyDescent="0.15">
      <c r="N68" s="80"/>
    </row>
    <row r="69" spans="1:20" x14ac:dyDescent="0.15">
      <c r="A69" s="1309"/>
      <c r="B69" s="1309"/>
      <c r="C69" s="1309"/>
      <c r="D69" s="1309"/>
      <c r="E69" s="1309"/>
      <c r="F69" s="1309"/>
      <c r="G69" s="1309"/>
      <c r="H69" s="1309"/>
      <c r="I69" s="1309"/>
      <c r="N69" s="80"/>
    </row>
    <row r="70" spans="1:20" x14ac:dyDescent="0.15">
      <c r="A70" s="1309"/>
      <c r="B70" s="1309"/>
      <c r="C70" s="1309"/>
      <c r="D70" s="1309"/>
      <c r="E70" s="1309"/>
      <c r="F70" s="1309"/>
      <c r="G70" s="1309"/>
      <c r="H70" s="1309"/>
      <c r="I70" s="1309"/>
      <c r="N70" s="104"/>
    </row>
    <row r="71" spans="1:20" x14ac:dyDescent="0.15">
      <c r="A71" s="1309"/>
      <c r="B71" s="1309"/>
      <c r="C71" s="1309"/>
      <c r="D71" s="1309"/>
      <c r="E71" s="1309"/>
      <c r="F71" s="1309"/>
      <c r="G71" s="1309"/>
      <c r="H71" s="1309"/>
      <c r="I71" s="1309"/>
      <c r="N71" s="104"/>
    </row>
    <row r="72" spans="1:20" x14ac:dyDescent="0.15">
      <c r="N72" s="104"/>
    </row>
    <row r="73" spans="1:20" x14ac:dyDescent="0.15">
      <c r="N73" s="104"/>
    </row>
    <row r="74" spans="1:20" x14ac:dyDescent="0.15">
      <c r="N74" s="80"/>
    </row>
    <row r="75" spans="1:20" x14ac:dyDescent="0.15">
      <c r="N75" s="103"/>
    </row>
    <row r="76" spans="1:20" x14ac:dyDescent="0.15">
      <c r="N76" s="80"/>
    </row>
    <row r="77" spans="1:20" x14ac:dyDescent="0.15">
      <c r="N77" s="80"/>
    </row>
    <row r="78" spans="1:20" x14ac:dyDescent="0.15">
      <c r="N78" s="80"/>
    </row>
    <row r="79" spans="1:20" x14ac:dyDescent="0.15">
      <c r="N79" s="61"/>
    </row>
  </sheetData>
  <phoneticPr fontId="60"/>
  <dataValidations count="1">
    <dataValidation imeMode="off" allowBlank="1" showInputMessage="1" showErrorMessage="1" sqref="N68:N79 IV25 O7:T25 M7:N23 D41:T59 D7:L25"/>
  </dataValidations>
  <printOptions horizontalCentered="1" verticalCentered="1"/>
  <pageMargins left="0.59055118110236227" right="0.59055118110236227" top="0.59055118110236227" bottom="0.39370078740157483" header="0.19685039370078741" footer="0.19685039370078741"/>
  <pageSetup paperSize="9" scale="90" firstPageNumber="0" orientation="portrait" r:id="rId1"/>
  <headerFooter alignWithMargins="0"/>
  <colBreaks count="1" manualBreakCount="1">
    <brk id="12" max="68" man="1"/>
  </col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X74"/>
  <sheetViews>
    <sheetView showGridLines="0" view="pageBreakPreview" zoomScaleNormal="100" zoomScaleSheetLayoutView="100" workbookViewId="0">
      <selection activeCell="W1" sqref="W1"/>
    </sheetView>
  </sheetViews>
  <sheetFormatPr defaultRowHeight="12" x14ac:dyDescent="0.15"/>
  <cols>
    <col min="1" max="10" width="9" style="118" customWidth="1"/>
    <col min="11" max="11" width="4.125" style="118" customWidth="1"/>
    <col min="12" max="21" width="9" style="118" customWidth="1"/>
    <col min="22" max="22" width="6.375" style="118" customWidth="1"/>
    <col min="23" max="23" width="9" style="118" customWidth="1"/>
    <col min="24" max="16384" width="9" style="118"/>
  </cols>
  <sheetData>
    <row r="1" spans="1:23" x14ac:dyDescent="0.15">
      <c r="A1" s="1509"/>
      <c r="B1" s="1509"/>
      <c r="C1" s="1509"/>
      <c r="D1" s="1509"/>
      <c r="E1" s="1509"/>
      <c r="F1" s="1509"/>
      <c r="G1" s="1509"/>
      <c r="H1" s="1509"/>
      <c r="I1" s="1509"/>
      <c r="J1" s="1509"/>
      <c r="K1" s="1509"/>
      <c r="L1" s="1509"/>
      <c r="M1" s="1509"/>
      <c r="N1" s="1509"/>
      <c r="O1" s="1509"/>
      <c r="P1" s="1509"/>
      <c r="Q1" s="1509"/>
      <c r="R1" s="1509"/>
      <c r="S1" s="1509"/>
      <c r="T1" s="1509"/>
      <c r="U1" s="1509"/>
      <c r="V1" s="1509"/>
      <c r="W1" s="1509"/>
    </row>
    <row r="2" spans="1:23" ht="12" customHeight="1" x14ac:dyDescent="0.15">
      <c r="A2" s="1509"/>
      <c r="B2" s="1509"/>
      <c r="C2" s="1509"/>
      <c r="D2" s="1509"/>
      <c r="E2" s="1509"/>
      <c r="F2" s="1510"/>
      <c r="G2" s="1509"/>
      <c r="H2" s="1509"/>
      <c r="I2" s="1509"/>
      <c r="J2" s="1509"/>
      <c r="K2" s="1509"/>
      <c r="L2" s="1509"/>
      <c r="M2" s="1509"/>
      <c r="N2" s="1509"/>
      <c r="O2" s="1509"/>
      <c r="P2" s="1509"/>
      <c r="Q2" s="1509"/>
      <c r="R2" s="1509"/>
      <c r="S2" s="1509"/>
      <c r="T2" s="1509"/>
      <c r="U2" s="1509"/>
      <c r="V2" s="1509"/>
      <c r="W2" s="1509"/>
    </row>
    <row r="3" spans="1:23" ht="12" customHeight="1" x14ac:dyDescent="0.15">
      <c r="A3" s="1509"/>
      <c r="B3" s="1509"/>
      <c r="C3" s="1509"/>
      <c r="D3" s="1509"/>
      <c r="E3" s="1509"/>
      <c r="F3" s="1510"/>
      <c r="G3" s="1509"/>
      <c r="H3" s="1509"/>
      <c r="I3" s="1509"/>
      <c r="J3" s="1509"/>
      <c r="K3" s="1509"/>
      <c r="L3" s="1509"/>
      <c r="M3" s="1509"/>
      <c r="N3" s="1509"/>
      <c r="O3" s="1509"/>
      <c r="P3" s="1509"/>
      <c r="Q3" s="1509"/>
      <c r="R3" s="1509"/>
      <c r="S3" s="1509"/>
      <c r="T3" s="1509"/>
      <c r="U3" s="1509"/>
      <c r="V3" s="1509"/>
      <c r="W3" s="1509"/>
    </row>
    <row r="4" spans="1:23" ht="13.5" customHeight="1" x14ac:dyDescent="0.15">
      <c r="A4" s="1509"/>
      <c r="B4" s="1509"/>
      <c r="C4" s="1509"/>
      <c r="D4" s="1509"/>
      <c r="E4" s="1509"/>
      <c r="F4" s="1509"/>
      <c r="G4" s="1509"/>
      <c r="H4" s="1509"/>
      <c r="I4" s="1509"/>
      <c r="J4" s="1509"/>
      <c r="K4" s="1509"/>
      <c r="L4" s="154"/>
      <c r="M4" s="1509"/>
      <c r="N4" s="1509"/>
      <c r="O4" s="1509"/>
      <c r="P4" s="1509"/>
      <c r="Q4" s="1509"/>
      <c r="R4" s="1509"/>
      <c r="S4" s="1509"/>
      <c r="T4" s="1509"/>
      <c r="U4" s="1509"/>
      <c r="V4" s="1509"/>
      <c r="W4" s="154"/>
    </row>
    <row r="5" spans="1:23" ht="12" customHeight="1" x14ac:dyDescent="0.15">
      <c r="A5" s="1509"/>
      <c r="B5" s="1509"/>
      <c r="C5" s="1509"/>
      <c r="D5" s="1509"/>
      <c r="E5" s="1509"/>
      <c r="F5" s="1509"/>
      <c r="G5" s="1509"/>
      <c r="H5" s="1509"/>
      <c r="I5" s="1509"/>
      <c r="J5" s="1509"/>
      <c r="K5" s="162"/>
      <c r="L5" s="1509"/>
      <c r="M5" s="1509"/>
      <c r="N5" s="1509"/>
      <c r="O5" s="1509"/>
      <c r="P5" s="1509"/>
      <c r="Q5" s="1509"/>
      <c r="R5" s="1529"/>
      <c r="S5" s="1529"/>
      <c r="T5" s="1529"/>
      <c r="U5" s="1529"/>
      <c r="V5" s="1529"/>
      <c r="W5" s="1529"/>
    </row>
    <row r="6" spans="1:23" ht="12" customHeight="1" x14ac:dyDescent="0.15">
      <c r="A6" s="1509"/>
      <c r="B6" s="1509"/>
      <c r="C6" s="1509"/>
      <c r="D6" s="162"/>
      <c r="E6" s="162"/>
      <c r="F6" s="162"/>
      <c r="G6" s="1509"/>
      <c r="H6" s="162"/>
      <c r="I6" s="162"/>
      <c r="J6" s="162"/>
      <c r="K6" s="162"/>
      <c r="L6" s="1509"/>
      <c r="M6" s="1509"/>
      <c r="N6" s="1509"/>
      <c r="O6" s="1509"/>
      <c r="P6" s="1509"/>
      <c r="Q6" s="1509"/>
      <c r="R6" s="1509"/>
      <c r="S6" s="1509"/>
      <c r="T6" s="1509"/>
      <c r="U6" s="1509"/>
      <c r="V6" s="1509"/>
      <c r="W6" s="1509"/>
    </row>
    <row r="7" spans="1:23" ht="12" customHeight="1" x14ac:dyDescent="0.15">
      <c r="A7" s="1509"/>
      <c r="B7" s="1511"/>
      <c r="C7" s="1512"/>
      <c r="D7" s="137"/>
      <c r="E7" s="137"/>
      <c r="F7" s="137"/>
      <c r="G7" s="137"/>
      <c r="H7" s="137"/>
      <c r="I7" s="137"/>
      <c r="J7" s="137"/>
      <c r="K7" s="137"/>
      <c r="L7" s="1509"/>
      <c r="M7" s="1509"/>
      <c r="N7" s="162"/>
      <c r="O7" s="162"/>
      <c r="P7" s="162"/>
      <c r="Q7" s="1509"/>
      <c r="R7" s="162"/>
      <c r="S7" s="162"/>
      <c r="T7" s="162"/>
      <c r="U7" s="162"/>
      <c r="V7" s="162"/>
      <c r="W7" s="162"/>
    </row>
    <row r="8" spans="1:23" ht="12" customHeight="1" x14ac:dyDescent="0.15">
      <c r="A8" s="1513"/>
      <c r="B8" s="1514"/>
      <c r="C8" s="1515"/>
      <c r="D8" s="1466"/>
      <c r="E8" s="1466"/>
      <c r="F8" s="1466"/>
      <c r="G8" s="1466"/>
      <c r="H8" s="1466"/>
      <c r="I8" s="1466"/>
      <c r="J8" s="1466"/>
      <c r="K8" s="1466"/>
      <c r="L8" s="1516"/>
      <c r="M8" s="1517"/>
      <c r="N8" s="137"/>
      <c r="O8" s="137"/>
      <c r="P8" s="137"/>
      <c r="Q8" s="137"/>
      <c r="R8" s="137"/>
      <c r="S8" s="137"/>
      <c r="T8" s="137"/>
      <c r="U8" s="137"/>
      <c r="V8" s="137"/>
      <c r="W8" s="137"/>
    </row>
    <row r="9" spans="1:23" ht="12" customHeight="1" x14ac:dyDescent="0.15">
      <c r="A9" s="1513"/>
      <c r="B9" s="1514"/>
      <c r="C9" s="1515"/>
      <c r="D9" s="1466"/>
      <c r="E9" s="1466"/>
      <c r="F9" s="1466"/>
      <c r="G9" s="1466"/>
      <c r="H9" s="1466"/>
      <c r="I9" s="1466"/>
      <c r="J9" s="1466"/>
      <c r="K9" s="1466"/>
      <c r="L9" s="173"/>
      <c r="M9" s="173"/>
      <c r="N9" s="138"/>
      <c r="O9" s="139"/>
      <c r="P9" s="140"/>
      <c r="Q9" s="141"/>
      <c r="R9" s="1084"/>
      <c r="S9" s="1084"/>
      <c r="T9" s="1085"/>
      <c r="U9" s="1084"/>
      <c r="V9" s="1084"/>
      <c r="W9" s="1085"/>
    </row>
    <row r="10" spans="1:23" ht="12" customHeight="1" x14ac:dyDescent="0.15">
      <c r="A10" s="1513"/>
      <c r="B10" s="1518"/>
      <c r="C10" s="173"/>
      <c r="D10" s="173"/>
      <c r="E10" s="173"/>
      <c r="F10" s="173"/>
      <c r="G10" s="173"/>
      <c r="H10" s="173"/>
      <c r="I10" s="173"/>
      <c r="J10" s="173"/>
      <c r="K10" s="173"/>
      <c r="L10" s="142"/>
      <c r="M10" s="1519"/>
      <c r="N10" s="144"/>
      <c r="O10" s="145"/>
      <c r="P10" s="145"/>
      <c r="Q10" s="144"/>
      <c r="R10" s="144"/>
      <c r="S10" s="144"/>
      <c r="T10" s="146"/>
      <c r="U10" s="147"/>
      <c r="V10" s="147"/>
      <c r="W10" s="147"/>
    </row>
    <row r="11" spans="1:23" ht="12" customHeight="1" x14ac:dyDescent="0.15">
      <c r="A11" s="1422"/>
      <c r="B11" s="1514"/>
      <c r="C11" s="1515"/>
      <c r="D11" s="1520"/>
      <c r="E11" s="1521"/>
      <c r="F11" s="1521"/>
      <c r="G11" s="1521"/>
      <c r="H11" s="1520"/>
      <c r="I11" s="1520"/>
      <c r="J11" s="1520"/>
      <c r="K11" s="1521"/>
      <c r="L11" s="173"/>
      <c r="M11" s="173"/>
      <c r="N11" s="152"/>
      <c r="O11" s="152"/>
      <c r="P11" s="152"/>
      <c r="Q11" s="152"/>
      <c r="R11" s="1084"/>
      <c r="S11" s="1084"/>
      <c r="T11" s="1086"/>
      <c r="U11" s="1084"/>
      <c r="V11" s="1084"/>
      <c r="W11" s="1085"/>
    </row>
    <row r="12" spans="1:23" ht="12" customHeight="1" x14ac:dyDescent="0.15">
      <c r="A12" s="1509"/>
      <c r="B12" s="1522"/>
      <c r="C12" s="1512"/>
      <c r="D12" s="144"/>
      <c r="E12" s="154"/>
      <c r="F12" s="154"/>
      <c r="G12" s="154"/>
      <c r="H12" s="154"/>
      <c r="I12" s="154"/>
      <c r="J12" s="154"/>
      <c r="K12" s="154"/>
      <c r="L12" s="154"/>
      <c r="M12" s="156"/>
      <c r="N12" s="158"/>
      <c r="O12" s="158"/>
      <c r="P12" s="158"/>
      <c r="Q12" s="158"/>
      <c r="R12" s="1087"/>
      <c r="S12" s="1087"/>
      <c r="T12" s="1088"/>
      <c r="U12" s="1087"/>
      <c r="V12" s="1087"/>
      <c r="W12" s="1089"/>
    </row>
    <row r="13" spans="1:23" ht="12" customHeight="1" x14ac:dyDescent="0.15">
      <c r="A13" s="1523"/>
      <c r="B13" s="1522"/>
      <c r="C13" s="1512"/>
      <c r="D13" s="144"/>
      <c r="E13" s="154"/>
      <c r="F13" s="154"/>
      <c r="G13" s="154"/>
      <c r="H13" s="154"/>
      <c r="I13" s="154"/>
      <c r="J13" s="154"/>
      <c r="K13" s="154"/>
      <c r="L13" s="154"/>
      <c r="M13" s="1524"/>
      <c r="N13" s="158"/>
      <c r="O13" s="158"/>
      <c r="P13" s="158"/>
      <c r="Q13" s="158"/>
      <c r="R13" s="1087"/>
      <c r="S13" s="1087"/>
      <c r="T13" s="1088"/>
      <c r="U13" s="1087"/>
      <c r="V13" s="1087"/>
      <c r="W13" s="1088"/>
    </row>
    <row r="14" spans="1:23" ht="12" customHeight="1" x14ac:dyDescent="0.15">
      <c r="A14" s="1509"/>
      <c r="B14" s="1522"/>
      <c r="C14" s="1512"/>
      <c r="D14" s="144"/>
      <c r="E14" s="154"/>
      <c r="F14" s="154"/>
      <c r="G14" s="154"/>
      <c r="H14" s="154"/>
      <c r="I14" s="154"/>
      <c r="J14" s="154"/>
      <c r="K14" s="154"/>
      <c r="L14" s="154"/>
      <c r="M14" s="156"/>
      <c r="N14" s="158"/>
      <c r="O14" s="158"/>
      <c r="P14" s="158"/>
      <c r="Q14" s="158"/>
      <c r="R14" s="1087"/>
      <c r="S14" s="1087"/>
      <c r="T14" s="1088"/>
      <c r="U14" s="1087"/>
      <c r="V14" s="1087"/>
      <c r="W14" s="1088"/>
    </row>
    <row r="15" spans="1:23" ht="12" customHeight="1" x14ac:dyDescent="0.15">
      <c r="A15" s="1523"/>
      <c r="B15" s="1522"/>
      <c r="C15" s="1512"/>
      <c r="D15" s="144"/>
      <c r="E15" s="154"/>
      <c r="F15" s="154"/>
      <c r="G15" s="154"/>
      <c r="H15" s="154"/>
      <c r="I15" s="154"/>
      <c r="J15" s="154"/>
      <c r="K15" s="154"/>
      <c r="L15" s="154"/>
      <c r="M15" s="1524"/>
      <c r="N15" s="158"/>
      <c r="O15" s="158"/>
      <c r="P15" s="158"/>
      <c r="Q15" s="158"/>
      <c r="R15" s="1087"/>
      <c r="S15" s="1087"/>
      <c r="T15" s="1088"/>
      <c r="U15" s="1087"/>
      <c r="V15" s="1087"/>
      <c r="W15" s="1088"/>
    </row>
    <row r="16" spans="1:23" ht="12" customHeight="1" x14ac:dyDescent="0.15">
      <c r="A16" s="1509"/>
      <c r="B16" s="1522"/>
      <c r="C16" s="1512"/>
      <c r="D16" s="144"/>
      <c r="E16" s="144"/>
      <c r="F16" s="144"/>
      <c r="G16" s="144"/>
      <c r="H16" s="154"/>
      <c r="I16" s="154"/>
      <c r="J16" s="154"/>
      <c r="K16" s="154"/>
      <c r="L16" s="24"/>
      <c r="M16" s="1524"/>
      <c r="N16" s="158"/>
      <c r="O16" s="158"/>
      <c r="P16" s="158"/>
      <c r="Q16" s="158"/>
      <c r="R16" s="1087"/>
      <c r="S16" s="1087"/>
      <c r="T16" s="1088"/>
      <c r="U16" s="1087"/>
      <c r="V16" s="1087"/>
      <c r="W16" s="1088"/>
    </row>
    <row r="17" spans="1:23" ht="12" customHeight="1" x14ac:dyDescent="0.15">
      <c r="A17" s="1523"/>
      <c r="B17" s="1522"/>
      <c r="C17" s="1512"/>
      <c r="D17" s="144"/>
      <c r="E17" s="144"/>
      <c r="F17" s="144"/>
      <c r="G17" s="144"/>
      <c r="H17" s="154"/>
      <c r="I17" s="154"/>
      <c r="J17" s="154"/>
      <c r="K17" s="154"/>
      <c r="L17" s="24"/>
      <c r="M17" s="1524"/>
      <c r="N17" s="158"/>
      <c r="O17" s="158"/>
      <c r="P17" s="158"/>
      <c r="Q17" s="158"/>
      <c r="R17" s="1087"/>
      <c r="S17" s="1087"/>
      <c r="T17" s="1088"/>
      <c r="U17" s="1087"/>
      <c r="V17" s="1087"/>
      <c r="W17" s="1088"/>
    </row>
    <row r="18" spans="1:23" s="119" customFormat="1" ht="12" customHeight="1" x14ac:dyDescent="0.15">
      <c r="A18" s="1509"/>
      <c r="B18" s="1522"/>
      <c r="C18" s="1512"/>
      <c r="D18" s="144"/>
      <c r="E18" s="144"/>
      <c r="F18" s="144"/>
      <c r="G18" s="144"/>
      <c r="H18" s="1509"/>
      <c r="I18" s="1509"/>
      <c r="J18" s="1509"/>
      <c r="K18" s="1509"/>
      <c r="L18" s="154"/>
      <c r="M18" s="1524"/>
      <c r="N18" s="158"/>
      <c r="O18" s="158"/>
      <c r="P18" s="158"/>
      <c r="Q18" s="158"/>
      <c r="R18" s="1087"/>
      <c r="S18" s="1087"/>
      <c r="T18" s="1088"/>
      <c r="U18" s="1087"/>
      <c r="V18" s="1087"/>
      <c r="W18" s="1088"/>
    </row>
    <row r="19" spans="1:23" ht="12" customHeight="1" x14ac:dyDescent="0.15">
      <c r="A19" s="1509"/>
      <c r="B19" s="1522"/>
      <c r="C19" s="1512"/>
      <c r="D19" s="144"/>
      <c r="E19" s="144"/>
      <c r="F19" s="144"/>
      <c r="G19" s="144"/>
      <c r="H19" s="154"/>
      <c r="I19" s="154"/>
      <c r="J19" s="154"/>
      <c r="K19" s="154"/>
      <c r="L19" s="154"/>
      <c r="M19" s="1524"/>
      <c r="N19" s="158"/>
      <c r="O19" s="158"/>
      <c r="P19" s="158"/>
      <c r="Q19" s="158"/>
      <c r="R19" s="1087"/>
      <c r="S19" s="1087"/>
      <c r="T19" s="1088"/>
      <c r="U19" s="1087"/>
      <c r="V19" s="1087"/>
      <c r="W19" s="1088"/>
    </row>
    <row r="20" spans="1:23" ht="12" customHeight="1" x14ac:dyDescent="0.15">
      <c r="A20" s="1509"/>
      <c r="B20" s="1522"/>
      <c r="C20" s="1512"/>
      <c r="D20" s="144"/>
      <c r="E20" s="144"/>
      <c r="F20" s="144"/>
      <c r="G20" s="144"/>
      <c r="H20" s="154"/>
      <c r="I20" s="154"/>
      <c r="J20" s="154"/>
      <c r="K20" s="154"/>
      <c r="L20" s="154"/>
      <c r="M20" s="1524"/>
      <c r="N20" s="158"/>
      <c r="O20" s="158"/>
      <c r="P20" s="158"/>
      <c r="Q20" s="158"/>
      <c r="R20" s="1087"/>
      <c r="S20" s="1087"/>
      <c r="T20" s="1088"/>
      <c r="U20" s="1087"/>
      <c r="V20" s="1087"/>
      <c r="W20" s="1088"/>
    </row>
    <row r="21" spans="1:23" ht="12" customHeight="1" x14ac:dyDescent="0.15">
      <c r="A21" s="1523"/>
      <c r="B21" s="1522"/>
      <c r="C21" s="1512"/>
      <c r="D21" s="144"/>
      <c r="E21" s="144"/>
      <c r="F21" s="144"/>
      <c r="G21" s="144"/>
      <c r="H21" s="154"/>
      <c r="I21" s="154"/>
      <c r="J21" s="154"/>
      <c r="K21" s="154"/>
      <c r="L21" s="154"/>
      <c r="M21" s="1524"/>
      <c r="N21" s="158"/>
      <c r="O21" s="158"/>
      <c r="P21" s="158"/>
      <c r="Q21" s="158"/>
      <c r="R21" s="1087"/>
      <c r="S21" s="1087"/>
      <c r="T21" s="1088"/>
      <c r="U21" s="1087"/>
      <c r="V21" s="1087"/>
      <c r="W21" s="1088"/>
    </row>
    <row r="22" spans="1:23" ht="12" customHeight="1" x14ac:dyDescent="0.15">
      <c r="A22" s="1509"/>
      <c r="B22" s="1522"/>
      <c r="C22" s="1509"/>
      <c r="D22" s="144"/>
      <c r="E22" s="144"/>
      <c r="F22" s="144"/>
      <c r="G22" s="144"/>
      <c r="H22" s="154"/>
      <c r="I22" s="154"/>
      <c r="J22" s="154"/>
      <c r="K22" s="154"/>
      <c r="L22" s="162"/>
      <c r="M22" s="1524"/>
      <c r="N22" s="158"/>
      <c r="O22" s="158"/>
      <c r="P22" s="158"/>
      <c r="Q22" s="158"/>
      <c r="R22" s="1087"/>
      <c r="S22" s="1087"/>
      <c r="T22" s="1088"/>
      <c r="U22" s="1087"/>
      <c r="V22" s="1087"/>
      <c r="W22" s="1088"/>
    </row>
    <row r="23" spans="1:23" ht="12" customHeight="1" x14ac:dyDescent="0.15">
      <c r="A23" s="1523"/>
      <c r="B23" s="1522"/>
      <c r="C23" s="1512"/>
      <c r="D23" s="144"/>
      <c r="E23" s="144"/>
      <c r="F23" s="144"/>
      <c r="G23" s="144"/>
      <c r="H23" s="163"/>
      <c r="I23" s="163"/>
      <c r="J23" s="163"/>
      <c r="K23" s="163"/>
      <c r="L23" s="1422"/>
      <c r="M23" s="1524"/>
      <c r="N23" s="158"/>
      <c r="O23" s="158"/>
      <c r="P23" s="158"/>
      <c r="Q23" s="158"/>
      <c r="R23" s="1087"/>
      <c r="S23" s="1087"/>
      <c r="T23" s="1088"/>
      <c r="U23" s="1087"/>
      <c r="V23" s="1087"/>
      <c r="W23" s="1088"/>
    </row>
    <row r="24" spans="1:23" ht="12" customHeight="1" x14ac:dyDescent="0.15">
      <c r="A24" s="1513"/>
      <c r="B24" s="1518"/>
      <c r="C24" s="173"/>
      <c r="D24" s="138"/>
      <c r="E24" s="138"/>
      <c r="F24" s="138"/>
      <c r="G24" s="138"/>
      <c r="H24" s="163"/>
      <c r="I24" s="163"/>
      <c r="J24" s="163"/>
      <c r="K24" s="163"/>
      <c r="L24" s="1422"/>
      <c r="M24" s="156"/>
      <c r="N24" s="158"/>
      <c r="O24" s="158"/>
      <c r="P24" s="158"/>
      <c r="Q24" s="158"/>
      <c r="R24" s="1087"/>
      <c r="S24" s="1087"/>
      <c r="T24" s="1088"/>
      <c r="U24" s="1087"/>
      <c r="V24" s="1087"/>
      <c r="W24" s="1088"/>
    </row>
    <row r="25" spans="1:23" ht="12" customHeight="1" x14ac:dyDescent="0.15">
      <c r="A25" s="1509"/>
      <c r="B25" s="1509"/>
      <c r="C25" s="1509"/>
      <c r="D25" s="1509"/>
      <c r="E25" s="1509"/>
      <c r="F25" s="1509"/>
      <c r="G25" s="1509"/>
      <c r="H25" s="1509"/>
      <c r="I25" s="1509"/>
      <c r="J25" s="1509"/>
      <c r="K25" s="1415"/>
      <c r="L25" s="163"/>
      <c r="M25" s="162"/>
      <c r="N25" s="144"/>
      <c r="O25" s="145"/>
      <c r="P25" s="145"/>
      <c r="Q25" s="144"/>
      <c r="R25" s="144"/>
      <c r="S25" s="144"/>
      <c r="T25" s="146"/>
      <c r="U25" s="147"/>
      <c r="V25" s="147"/>
      <c r="W25" s="167"/>
    </row>
    <row r="26" spans="1:23" ht="12" customHeight="1" x14ac:dyDescent="0.15">
      <c r="A26" s="1508"/>
      <c r="B26" s="1509"/>
      <c r="C26" s="1509"/>
      <c r="D26" s="1509"/>
      <c r="E26" s="1509"/>
      <c r="F26" s="1509"/>
      <c r="G26" s="1509"/>
      <c r="H26" s="1509"/>
      <c r="I26" s="1509"/>
      <c r="J26" s="1509"/>
      <c r="K26" s="1509"/>
      <c r="L26" s="1416"/>
      <c r="M26" s="1416"/>
      <c r="N26" s="152"/>
      <c r="O26" s="152"/>
      <c r="P26" s="152"/>
      <c r="Q26" s="152"/>
      <c r="R26" s="1084"/>
      <c r="S26" s="1084"/>
      <c r="T26" s="1086"/>
      <c r="U26" s="1084"/>
      <c r="V26" s="1084"/>
      <c r="W26" s="1085"/>
    </row>
    <row r="27" spans="1:23" ht="12" customHeight="1" x14ac:dyDescent="0.15">
      <c r="A27" s="1508"/>
      <c r="B27" s="1509"/>
      <c r="C27" s="1509"/>
      <c r="D27" s="1509"/>
      <c r="E27" s="1509"/>
      <c r="F27" s="1509"/>
      <c r="G27" s="1509"/>
      <c r="H27" s="1509"/>
      <c r="I27" s="1509"/>
      <c r="J27" s="1509"/>
      <c r="K27" s="1509"/>
      <c r="L27" s="1519"/>
      <c r="M27" s="156"/>
      <c r="N27" s="158"/>
      <c r="O27" s="158"/>
      <c r="P27" s="158"/>
      <c r="Q27" s="158"/>
      <c r="R27" s="1087"/>
      <c r="S27" s="1087"/>
      <c r="T27" s="1088"/>
      <c r="U27" s="1087"/>
      <c r="V27" s="1087"/>
      <c r="W27" s="1088"/>
    </row>
    <row r="28" spans="1:23" ht="12" customHeight="1" x14ac:dyDescent="0.15">
      <c r="A28" s="1508"/>
      <c r="B28" s="1509"/>
      <c r="C28" s="1509"/>
      <c r="D28" s="1509"/>
      <c r="E28" s="1509"/>
      <c r="F28" s="1509"/>
      <c r="G28" s="1509"/>
      <c r="H28" s="1509"/>
      <c r="I28" s="1509"/>
      <c r="J28" s="1509"/>
      <c r="K28" s="1509"/>
      <c r="L28" s="1509"/>
      <c r="M28" s="156"/>
      <c r="N28" s="158"/>
      <c r="O28" s="158"/>
      <c r="P28" s="158"/>
      <c r="Q28" s="158"/>
      <c r="R28" s="1087"/>
      <c r="S28" s="1087"/>
      <c r="T28" s="1088"/>
      <c r="U28" s="1087"/>
      <c r="V28" s="1087"/>
      <c r="W28" s="1088"/>
    </row>
    <row r="29" spans="1:23" ht="12" customHeight="1" x14ac:dyDescent="0.15">
      <c r="A29" s="1509"/>
      <c r="B29" s="93"/>
      <c r="C29" s="93"/>
      <c r="D29" s="93"/>
      <c r="E29" s="93"/>
      <c r="F29" s="93"/>
      <c r="G29" s="93"/>
      <c r="H29" s="93"/>
      <c r="I29" s="93"/>
      <c r="J29" s="93"/>
      <c r="K29" s="93"/>
      <c r="L29" s="1509"/>
      <c r="M29" s="1524"/>
      <c r="N29" s="158"/>
      <c r="O29" s="158"/>
      <c r="P29" s="158"/>
      <c r="Q29" s="158"/>
      <c r="R29" s="1087"/>
      <c r="S29" s="1087"/>
      <c r="T29" s="1088"/>
      <c r="U29" s="1087"/>
      <c r="V29" s="1087"/>
      <c r="W29" s="1088"/>
    </row>
    <row r="30" spans="1:23" ht="12" customHeight="1" x14ac:dyDescent="0.15">
      <c r="A30" s="93"/>
      <c r="B30" s="93"/>
      <c r="C30" s="93"/>
      <c r="D30" s="93"/>
      <c r="E30" s="93"/>
      <c r="F30" s="93"/>
      <c r="G30" s="93"/>
      <c r="H30" s="93"/>
      <c r="I30" s="93"/>
      <c r="J30" s="93"/>
      <c r="K30" s="1525"/>
      <c r="L30" s="1509"/>
      <c r="M30" s="1524"/>
      <c r="N30" s="158"/>
      <c r="O30" s="158"/>
      <c r="P30" s="158"/>
      <c r="Q30" s="158"/>
      <c r="R30" s="1087"/>
      <c r="S30" s="1087"/>
      <c r="T30" s="1088"/>
      <c r="U30" s="1087"/>
      <c r="V30" s="1087"/>
      <c r="W30" s="1088"/>
    </row>
    <row r="31" spans="1:23" ht="12" customHeight="1" x14ac:dyDescent="0.15">
      <c r="A31" s="1525"/>
      <c r="B31" s="1525"/>
      <c r="C31" s="1525"/>
      <c r="D31" s="1525"/>
      <c r="E31" s="1525"/>
      <c r="F31" s="1525"/>
      <c r="G31" s="1525"/>
      <c r="H31" s="1525"/>
      <c r="I31" s="1525"/>
      <c r="J31" s="1525"/>
      <c r="K31" s="1525"/>
      <c r="L31" s="1509"/>
      <c r="M31" s="1524"/>
      <c r="N31" s="158"/>
      <c r="O31" s="158"/>
      <c r="P31" s="158"/>
      <c r="Q31" s="158"/>
      <c r="R31" s="1087"/>
      <c r="S31" s="1087"/>
      <c r="T31" s="1088"/>
      <c r="U31" s="1087"/>
      <c r="V31" s="1087"/>
      <c r="W31" s="1088"/>
    </row>
    <row r="32" spans="1:23" ht="12" customHeight="1" x14ac:dyDescent="0.15">
      <c r="A32" s="1525"/>
      <c r="B32" s="1525"/>
      <c r="C32" s="1525"/>
      <c r="D32" s="1525"/>
      <c r="E32" s="1525"/>
      <c r="F32" s="1525"/>
      <c r="G32" s="1525"/>
      <c r="H32" s="1525"/>
      <c r="I32" s="1525"/>
      <c r="J32" s="1525"/>
      <c r="K32" s="1525"/>
      <c r="L32" s="1509"/>
      <c r="M32" s="1524"/>
      <c r="N32" s="158"/>
      <c r="O32" s="158"/>
      <c r="P32" s="158"/>
      <c r="Q32" s="158"/>
      <c r="R32" s="1087"/>
      <c r="S32" s="1087"/>
      <c r="T32" s="1088"/>
      <c r="U32" s="1087"/>
      <c r="V32" s="1087"/>
      <c r="W32" s="1088"/>
    </row>
    <row r="33" spans="1:23" ht="12" customHeight="1" x14ac:dyDescent="0.15">
      <c r="A33" s="1525"/>
      <c r="B33" s="1525"/>
      <c r="C33" s="1525"/>
      <c r="D33" s="1525"/>
      <c r="E33" s="1525"/>
      <c r="F33" s="1525"/>
      <c r="G33" s="1525"/>
      <c r="H33" s="1525"/>
      <c r="I33" s="1525"/>
      <c r="J33" s="1525"/>
      <c r="K33" s="1525"/>
      <c r="L33" s="1509"/>
      <c r="M33" s="156"/>
      <c r="N33" s="158"/>
      <c r="O33" s="158"/>
      <c r="P33" s="158"/>
      <c r="Q33" s="158"/>
      <c r="R33" s="1087"/>
      <c r="S33" s="1087"/>
      <c r="T33" s="1088"/>
      <c r="U33" s="1087"/>
      <c r="V33" s="1087"/>
      <c r="W33" s="1088"/>
    </row>
    <row r="34" spans="1:23" ht="12" customHeight="1" x14ac:dyDescent="0.15">
      <c r="A34" s="1509"/>
      <c r="B34" s="1509"/>
      <c r="C34" s="1509"/>
      <c r="D34" s="1509"/>
      <c r="E34" s="1509"/>
      <c r="F34" s="1509"/>
      <c r="G34" s="1509"/>
      <c r="H34" s="1509"/>
      <c r="I34" s="1509"/>
      <c r="J34" s="1509"/>
      <c r="K34" s="1509"/>
      <c r="L34" s="1509"/>
      <c r="M34" s="1524"/>
      <c r="N34" s="158"/>
      <c r="O34" s="158"/>
      <c r="P34" s="158"/>
      <c r="Q34" s="158"/>
      <c r="R34" s="1087"/>
      <c r="S34" s="1087"/>
      <c r="T34" s="1088"/>
      <c r="U34" s="1087"/>
      <c r="V34" s="1087"/>
      <c r="W34" s="1088"/>
    </row>
    <row r="35" spans="1:23" ht="12" customHeight="1" x14ac:dyDescent="0.15">
      <c r="A35" s="1509"/>
      <c r="B35" s="1509"/>
      <c r="C35" s="1509"/>
      <c r="D35" s="1509"/>
      <c r="E35" s="1509"/>
      <c r="F35" s="1509"/>
      <c r="G35" s="1509"/>
      <c r="H35" s="1509"/>
      <c r="I35" s="1509"/>
      <c r="J35" s="1509"/>
      <c r="K35" s="1509"/>
      <c r="L35" s="1422"/>
      <c r="M35" s="1524"/>
      <c r="N35" s="158"/>
      <c r="O35" s="158"/>
      <c r="P35" s="158"/>
      <c r="Q35" s="158"/>
      <c r="R35" s="1087"/>
      <c r="S35" s="1087"/>
      <c r="T35" s="1088"/>
      <c r="U35" s="1087"/>
      <c r="V35" s="1087"/>
      <c r="W35" s="1088"/>
    </row>
    <row r="36" spans="1:23" ht="12" customHeight="1" x14ac:dyDescent="0.15">
      <c r="A36" s="1509"/>
      <c r="B36" s="1509"/>
      <c r="C36" s="1509"/>
      <c r="D36" s="1509"/>
      <c r="E36" s="1509"/>
      <c r="F36" s="1509"/>
      <c r="G36" s="1509"/>
      <c r="H36" s="1509"/>
      <c r="I36" s="1509"/>
      <c r="J36" s="1509"/>
      <c r="K36" s="1509"/>
      <c r="L36" s="173"/>
      <c r="M36" s="1524"/>
      <c r="N36" s="158"/>
      <c r="O36" s="158"/>
      <c r="P36" s="158"/>
      <c r="Q36" s="158"/>
      <c r="R36" s="1087"/>
      <c r="S36" s="1087"/>
      <c r="T36" s="1088"/>
      <c r="U36" s="1087"/>
      <c r="V36" s="1087"/>
      <c r="W36" s="1088"/>
    </row>
    <row r="37" spans="1:23" ht="12" customHeight="1" x14ac:dyDescent="0.15">
      <c r="A37" s="1509"/>
      <c r="B37" s="1509"/>
      <c r="C37" s="1509"/>
      <c r="D37" s="1509"/>
      <c r="E37" s="1509"/>
      <c r="F37" s="1509"/>
      <c r="G37" s="1509"/>
      <c r="H37" s="1509"/>
      <c r="I37" s="1509"/>
      <c r="J37" s="1509"/>
      <c r="K37" s="1509"/>
      <c r="L37" s="1509"/>
      <c r="M37" s="1524"/>
      <c r="N37" s="158"/>
      <c r="O37" s="158"/>
      <c r="P37" s="158"/>
      <c r="Q37" s="158"/>
      <c r="R37" s="1087"/>
      <c r="S37" s="1087"/>
      <c r="T37" s="1088"/>
      <c r="U37" s="1087"/>
      <c r="V37" s="1087"/>
      <c r="W37" s="1088"/>
    </row>
    <row r="38" spans="1:23" ht="12" customHeight="1" x14ac:dyDescent="0.15">
      <c r="A38" s="1509"/>
      <c r="B38" s="1509"/>
      <c r="C38" s="1509"/>
      <c r="D38" s="1509"/>
      <c r="E38" s="1509"/>
      <c r="F38" s="1509"/>
      <c r="G38" s="1509"/>
      <c r="H38" s="1509"/>
      <c r="I38" s="1509"/>
      <c r="J38" s="1509"/>
      <c r="K38" s="1509"/>
      <c r="L38" s="173"/>
      <c r="M38" s="173"/>
      <c r="N38" s="152"/>
      <c r="O38" s="152"/>
      <c r="P38" s="152"/>
      <c r="Q38" s="152"/>
      <c r="R38" s="1084"/>
      <c r="S38" s="1084"/>
      <c r="T38" s="1086"/>
      <c r="U38" s="1084"/>
      <c r="V38" s="1084"/>
      <c r="W38" s="1085"/>
    </row>
    <row r="39" spans="1:23" ht="12" customHeight="1" x14ac:dyDescent="0.15">
      <c r="A39" s="1509"/>
      <c r="B39" s="1509"/>
      <c r="C39" s="1509"/>
      <c r="D39" s="1509"/>
      <c r="E39" s="1509"/>
      <c r="F39" s="1509"/>
      <c r="G39" s="1509"/>
      <c r="H39" s="1509"/>
      <c r="I39" s="1509"/>
      <c r="J39" s="1509"/>
      <c r="K39" s="1509"/>
      <c r="L39" s="1509"/>
      <c r="M39" s="1524"/>
      <c r="N39" s="158"/>
      <c r="O39" s="158"/>
      <c r="P39" s="158"/>
      <c r="Q39" s="158"/>
      <c r="R39" s="1087"/>
      <c r="S39" s="1087"/>
      <c r="T39" s="1088"/>
      <c r="U39" s="1087"/>
      <c r="V39" s="1087"/>
      <c r="W39" s="1088"/>
    </row>
    <row r="40" spans="1:23" ht="12" customHeight="1" x14ac:dyDescent="0.15">
      <c r="A40" s="1509"/>
      <c r="B40" s="1509"/>
      <c r="C40" s="1509"/>
      <c r="D40" s="1509"/>
      <c r="E40" s="1509"/>
      <c r="F40" s="1509"/>
      <c r="G40" s="1509"/>
      <c r="H40" s="1509"/>
      <c r="I40" s="1509"/>
      <c r="J40" s="1509"/>
      <c r="K40" s="1509"/>
      <c r="L40" s="1509"/>
      <c r="M40" s="154"/>
      <c r="N40" s="158"/>
      <c r="O40" s="158"/>
      <c r="P40" s="158"/>
      <c r="Q40" s="158"/>
      <c r="R40" s="1087"/>
      <c r="S40" s="1087"/>
      <c r="T40" s="1088"/>
      <c r="U40" s="1087"/>
      <c r="V40" s="1087"/>
      <c r="W40" s="1088"/>
    </row>
    <row r="41" spans="1:23" ht="12" customHeight="1" x14ac:dyDescent="0.15">
      <c r="A41" s="1509"/>
      <c r="B41" s="1509"/>
      <c r="C41" s="1509"/>
      <c r="D41" s="1509"/>
      <c r="E41" s="1509"/>
      <c r="F41" s="1509"/>
      <c r="G41" s="1509"/>
      <c r="H41" s="1509"/>
      <c r="I41" s="1509"/>
      <c r="J41" s="1509"/>
      <c r="K41" s="1509"/>
      <c r="L41" s="174"/>
      <c r="M41" s="154"/>
      <c r="N41" s="158"/>
      <c r="O41" s="158"/>
      <c r="P41" s="158"/>
      <c r="Q41" s="158"/>
      <c r="R41" s="1087"/>
      <c r="S41" s="1087"/>
      <c r="T41" s="1088"/>
      <c r="U41" s="1087"/>
      <c r="V41" s="1087"/>
      <c r="W41" s="1088"/>
    </row>
    <row r="42" spans="1:23" ht="12" customHeight="1" x14ac:dyDescent="0.15">
      <c r="A42" s="1509"/>
      <c r="B42" s="1509"/>
      <c r="C42" s="1509"/>
      <c r="D42" s="1509"/>
      <c r="E42" s="1509"/>
      <c r="F42" s="1509"/>
      <c r="G42" s="1509"/>
      <c r="H42" s="1509"/>
      <c r="I42" s="1509"/>
      <c r="J42" s="1509"/>
      <c r="K42" s="1509"/>
      <c r="L42" s="175"/>
      <c r="M42" s="154"/>
      <c r="N42" s="158"/>
      <c r="O42" s="158"/>
      <c r="P42" s="158"/>
      <c r="Q42" s="158"/>
      <c r="R42" s="1087"/>
      <c r="S42" s="1087"/>
      <c r="T42" s="1088"/>
      <c r="U42" s="1087"/>
      <c r="V42" s="1087"/>
      <c r="W42" s="1088"/>
    </row>
    <row r="43" spans="1:23" ht="12" customHeight="1" x14ac:dyDescent="0.15">
      <c r="A43" s="1509"/>
      <c r="B43" s="1509"/>
      <c r="C43" s="1509"/>
      <c r="D43" s="1509"/>
      <c r="E43" s="1509"/>
      <c r="F43" s="1509"/>
      <c r="G43" s="1509"/>
      <c r="H43" s="1509"/>
      <c r="I43" s="1509"/>
      <c r="J43" s="1509"/>
      <c r="K43" s="1509"/>
      <c r="L43" s="1509"/>
      <c r="M43" s="1526"/>
      <c r="N43" s="158"/>
      <c r="O43" s="158"/>
      <c r="P43" s="158"/>
      <c r="Q43" s="158"/>
      <c r="R43" s="1087"/>
      <c r="S43" s="1087"/>
      <c r="T43" s="1088"/>
      <c r="U43" s="1087"/>
      <c r="V43" s="1087"/>
      <c r="W43" s="1088"/>
    </row>
    <row r="44" spans="1:23" ht="12" customHeight="1" x14ac:dyDescent="0.15">
      <c r="A44" s="1509"/>
      <c r="B44" s="1509"/>
      <c r="C44" s="1509"/>
      <c r="D44" s="1509"/>
      <c r="E44" s="1509"/>
      <c r="F44" s="1509"/>
      <c r="G44" s="1509"/>
      <c r="H44" s="1509"/>
      <c r="I44" s="1509"/>
      <c r="J44" s="1509"/>
      <c r="K44" s="1509"/>
      <c r="L44" s="1509"/>
      <c r="M44" s="1526"/>
      <c r="N44" s="158"/>
      <c r="O44" s="158"/>
      <c r="P44" s="158"/>
      <c r="Q44" s="158"/>
      <c r="R44" s="1087"/>
      <c r="S44" s="1087"/>
      <c r="T44" s="1088"/>
      <c r="U44" s="1087"/>
      <c r="V44" s="1087"/>
      <c r="W44" s="1088"/>
    </row>
    <row r="45" spans="1:23" ht="12" customHeight="1" x14ac:dyDescent="0.15">
      <c r="A45" s="1509"/>
      <c r="B45" s="1509"/>
      <c r="C45" s="1509"/>
      <c r="D45" s="1509"/>
      <c r="E45" s="1509"/>
      <c r="F45" s="1509"/>
      <c r="G45" s="1509"/>
      <c r="H45" s="1509"/>
      <c r="I45" s="1509"/>
      <c r="J45" s="1509"/>
      <c r="K45" s="1509"/>
      <c r="L45" s="1509"/>
      <c r="M45" s="1526"/>
      <c r="N45" s="158"/>
      <c r="O45" s="158"/>
      <c r="P45" s="158"/>
      <c r="Q45" s="158"/>
      <c r="R45" s="1087"/>
      <c r="S45" s="1087"/>
      <c r="T45" s="1088"/>
      <c r="U45" s="1087"/>
      <c r="V45" s="1087"/>
      <c r="W45" s="1088"/>
    </row>
    <row r="46" spans="1:23" ht="12" customHeight="1" x14ac:dyDescent="0.15">
      <c r="A46" s="1509"/>
      <c r="B46" s="1509"/>
      <c r="C46" s="1509"/>
      <c r="D46" s="1509"/>
      <c r="E46" s="1509"/>
      <c r="F46" s="1509"/>
      <c r="G46" s="1509"/>
      <c r="H46" s="1509"/>
      <c r="I46" s="1509"/>
      <c r="J46" s="1509"/>
      <c r="K46" s="1509"/>
      <c r="L46" s="1509"/>
      <c r="M46" s="1526"/>
      <c r="N46" s="178"/>
      <c r="O46" s="178"/>
      <c r="P46" s="178"/>
      <c r="Q46" s="178"/>
      <c r="R46" s="1090"/>
      <c r="S46" s="1090"/>
      <c r="T46" s="1088"/>
      <c r="U46" s="1090"/>
      <c r="V46" s="1090"/>
      <c r="W46" s="1088"/>
    </row>
    <row r="47" spans="1:23" ht="12" customHeight="1" x14ac:dyDescent="0.15">
      <c r="A47" s="1509"/>
      <c r="B47" s="1509"/>
      <c r="C47" s="1509"/>
      <c r="D47" s="1509"/>
      <c r="E47" s="1509"/>
      <c r="F47" s="1509"/>
      <c r="G47" s="1509"/>
      <c r="H47" s="1509"/>
      <c r="I47" s="1509"/>
      <c r="J47" s="1509"/>
      <c r="K47" s="1509"/>
      <c r="L47" s="1509"/>
      <c r="M47" s="1526"/>
      <c r="N47" s="178"/>
      <c r="O47" s="178"/>
      <c r="P47" s="178"/>
      <c r="Q47" s="178"/>
      <c r="R47" s="1090"/>
      <c r="S47" s="1090"/>
      <c r="T47" s="1088"/>
      <c r="U47" s="1090"/>
      <c r="V47" s="1090"/>
      <c r="W47" s="1088"/>
    </row>
    <row r="48" spans="1:23" ht="12" customHeight="1" x14ac:dyDescent="0.15">
      <c r="A48" s="1509"/>
      <c r="B48" s="1509"/>
      <c r="C48" s="1509"/>
      <c r="D48" s="1509"/>
      <c r="E48" s="1509"/>
      <c r="F48" s="1509"/>
      <c r="G48" s="1509"/>
      <c r="H48" s="1509"/>
      <c r="I48" s="1509"/>
      <c r="J48" s="1509"/>
      <c r="K48" s="1509"/>
      <c r="L48" s="1509"/>
      <c r="M48" s="1526"/>
      <c r="N48" s="178"/>
      <c r="O48" s="178"/>
      <c r="P48" s="178"/>
      <c r="Q48" s="178"/>
      <c r="R48" s="1090"/>
      <c r="S48" s="1090"/>
      <c r="T48" s="1088"/>
      <c r="U48" s="1090"/>
      <c r="V48" s="1090"/>
      <c r="W48" s="1088"/>
    </row>
    <row r="49" spans="1:24" ht="12" customHeight="1" x14ac:dyDescent="0.15">
      <c r="A49" s="1509"/>
      <c r="B49" s="1509"/>
      <c r="C49" s="1509"/>
      <c r="D49" s="1509"/>
      <c r="E49" s="1509"/>
      <c r="F49" s="1509"/>
      <c r="G49" s="1509"/>
      <c r="H49" s="1509"/>
      <c r="I49" s="1509"/>
      <c r="J49" s="1509"/>
      <c r="K49" s="1509"/>
      <c r="L49" s="1509"/>
      <c r="M49" s="1526"/>
      <c r="N49" s="178"/>
      <c r="O49" s="178"/>
      <c r="P49" s="178"/>
      <c r="Q49" s="178"/>
      <c r="R49" s="1090"/>
      <c r="S49" s="1090"/>
      <c r="T49" s="1088"/>
      <c r="U49" s="1090"/>
      <c r="V49" s="1090"/>
      <c r="W49" s="1088"/>
    </row>
    <row r="50" spans="1:24" ht="12" customHeight="1" x14ac:dyDescent="0.15">
      <c r="A50" s="1509"/>
      <c r="B50" s="1509"/>
      <c r="C50" s="1509"/>
      <c r="D50" s="1509"/>
      <c r="E50" s="1509"/>
      <c r="F50" s="1509"/>
      <c r="G50" s="1509"/>
      <c r="H50" s="1509"/>
      <c r="I50" s="1509"/>
      <c r="J50" s="1509"/>
      <c r="K50" s="1509"/>
      <c r="L50" s="173"/>
      <c r="M50" s="173"/>
      <c r="N50" s="180"/>
      <c r="O50" s="180"/>
      <c r="P50" s="180"/>
      <c r="Q50" s="180"/>
      <c r="R50" s="1084"/>
      <c r="S50" s="1084"/>
      <c r="T50" s="1086"/>
      <c r="U50" s="1091"/>
      <c r="V50" s="1084"/>
      <c r="W50" s="1085"/>
    </row>
    <row r="51" spans="1:24" ht="12" customHeight="1" x14ac:dyDescent="0.15">
      <c r="A51" s="1509"/>
      <c r="B51" s="1509"/>
      <c r="C51" s="1509"/>
      <c r="D51" s="1509"/>
      <c r="E51" s="1509"/>
      <c r="F51" s="1509"/>
      <c r="G51" s="1509"/>
      <c r="H51" s="1509"/>
      <c r="I51" s="1509"/>
      <c r="J51" s="1509"/>
      <c r="K51" s="1509"/>
      <c r="L51" s="1509"/>
      <c r="M51" s="1526"/>
      <c r="N51" s="178"/>
      <c r="O51" s="178"/>
      <c r="P51" s="178"/>
      <c r="Q51" s="178"/>
      <c r="R51" s="1087"/>
      <c r="S51" s="1087"/>
      <c r="T51" s="1088"/>
      <c r="U51" s="1087"/>
      <c r="V51" s="1087"/>
      <c r="W51" s="1088"/>
      <c r="X51" s="120"/>
    </row>
    <row r="52" spans="1:24" ht="12" customHeight="1" x14ac:dyDescent="0.15">
      <c r="A52" s="1509"/>
      <c r="B52" s="1509"/>
      <c r="C52" s="1509"/>
      <c r="D52" s="1509"/>
      <c r="E52" s="1509"/>
      <c r="F52" s="1509"/>
      <c r="G52" s="1509"/>
      <c r="H52" s="1509"/>
      <c r="I52" s="1509"/>
      <c r="J52" s="1509"/>
      <c r="K52" s="1509"/>
      <c r="L52" s="1509"/>
      <c r="M52" s="154"/>
      <c r="N52" s="178"/>
      <c r="O52" s="178"/>
      <c r="P52" s="178"/>
      <c r="Q52" s="178"/>
      <c r="R52" s="1087"/>
      <c r="S52" s="1087"/>
      <c r="T52" s="1088"/>
      <c r="U52" s="1087"/>
      <c r="V52" s="1087"/>
      <c r="W52" s="1088"/>
    </row>
    <row r="53" spans="1:24" ht="12" customHeight="1" x14ac:dyDescent="0.15">
      <c r="A53" s="1509"/>
      <c r="B53" s="1509"/>
      <c r="C53" s="1509"/>
      <c r="D53" s="1509"/>
      <c r="E53" s="1509"/>
      <c r="F53" s="1509"/>
      <c r="G53" s="1509"/>
      <c r="H53" s="1509"/>
      <c r="I53" s="1509"/>
      <c r="J53" s="1509"/>
      <c r="K53" s="1509"/>
      <c r="L53" s="174"/>
      <c r="M53" s="154"/>
      <c r="N53" s="178"/>
      <c r="O53" s="178"/>
      <c r="P53" s="178"/>
      <c r="Q53" s="178"/>
      <c r="R53" s="1087"/>
      <c r="S53" s="1087"/>
      <c r="T53" s="1088"/>
      <c r="U53" s="1087"/>
      <c r="V53" s="1087"/>
      <c r="W53" s="1088"/>
    </row>
    <row r="54" spans="1:24" ht="12" customHeight="1" x14ac:dyDescent="0.15">
      <c r="A54" s="1509"/>
      <c r="B54" s="1509"/>
      <c r="C54" s="1509"/>
      <c r="D54" s="1509"/>
      <c r="E54" s="1509"/>
      <c r="F54" s="1509"/>
      <c r="G54" s="1509"/>
      <c r="H54" s="1509"/>
      <c r="I54" s="1509"/>
      <c r="J54" s="1509"/>
      <c r="K54" s="1509"/>
      <c r="L54" s="175"/>
      <c r="M54" s="154"/>
      <c r="N54" s="178"/>
      <c r="O54" s="178"/>
      <c r="P54" s="178"/>
      <c r="Q54" s="178"/>
      <c r="R54" s="1087"/>
      <c r="S54" s="1087"/>
      <c r="T54" s="1088"/>
      <c r="U54" s="1087"/>
      <c r="V54" s="1087"/>
      <c r="W54" s="1088"/>
    </row>
    <row r="55" spans="1:24" ht="12" customHeight="1" x14ac:dyDescent="0.15">
      <c r="A55" s="1509"/>
      <c r="B55" s="1509"/>
      <c r="C55" s="1509"/>
      <c r="D55" s="1509"/>
      <c r="E55" s="1509"/>
      <c r="F55" s="1509"/>
      <c r="G55" s="1509"/>
      <c r="H55" s="1509"/>
      <c r="I55" s="1509"/>
      <c r="J55" s="1509"/>
      <c r="K55" s="1509"/>
      <c r="L55" s="1509"/>
      <c r="M55" s="154"/>
      <c r="N55" s="178"/>
      <c r="O55" s="178"/>
      <c r="P55" s="178"/>
      <c r="Q55" s="178"/>
      <c r="R55" s="1087"/>
      <c r="S55" s="1087"/>
      <c r="T55" s="1088"/>
      <c r="U55" s="1087"/>
      <c r="V55" s="1087"/>
      <c r="W55" s="1088"/>
    </row>
    <row r="56" spans="1:24" ht="12" customHeight="1" x14ac:dyDescent="0.15">
      <c r="A56" s="1509"/>
      <c r="B56" s="1509"/>
      <c r="C56" s="1509"/>
      <c r="D56" s="1509"/>
      <c r="E56" s="1509"/>
      <c r="F56" s="1509"/>
      <c r="G56" s="1509"/>
      <c r="H56" s="1509"/>
      <c r="I56" s="1509"/>
      <c r="J56" s="1509"/>
      <c r="K56" s="1509"/>
      <c r="L56" s="1509"/>
      <c r="M56" s="154"/>
      <c r="N56" s="178"/>
      <c r="O56" s="178"/>
      <c r="P56" s="178"/>
      <c r="Q56" s="178"/>
      <c r="R56" s="1087"/>
      <c r="S56" s="1087"/>
      <c r="T56" s="1088"/>
      <c r="U56" s="1087"/>
      <c r="V56" s="1087"/>
      <c r="W56" s="1088"/>
    </row>
    <row r="57" spans="1:24" ht="12" customHeight="1" x14ac:dyDescent="0.15">
      <c r="A57" s="1509"/>
      <c r="B57" s="1509"/>
      <c r="C57" s="1509"/>
      <c r="D57" s="1509"/>
      <c r="E57" s="1509"/>
      <c r="F57" s="1509"/>
      <c r="G57" s="1509"/>
      <c r="H57" s="1509"/>
      <c r="I57" s="1509"/>
      <c r="J57" s="1509"/>
      <c r="K57" s="1509"/>
      <c r="L57" s="1509"/>
      <c r="M57" s="1527"/>
      <c r="N57" s="178"/>
      <c r="O57" s="178"/>
      <c r="P57" s="178"/>
      <c r="Q57" s="178"/>
      <c r="R57" s="1087"/>
      <c r="S57" s="1087"/>
      <c r="T57" s="1088"/>
      <c r="U57" s="1087"/>
      <c r="V57" s="1087"/>
      <c r="W57" s="1088"/>
    </row>
    <row r="58" spans="1:24" ht="12" customHeight="1" x14ac:dyDescent="0.15">
      <c r="A58" s="1509"/>
      <c r="B58" s="1509"/>
      <c r="C58" s="1509"/>
      <c r="D58" s="1509"/>
      <c r="E58" s="1509"/>
      <c r="F58" s="1509"/>
      <c r="G58" s="1509"/>
      <c r="H58" s="1509"/>
      <c r="I58" s="1509"/>
      <c r="J58" s="1509"/>
      <c r="K58" s="1509"/>
      <c r="L58" s="1509"/>
      <c r="M58" s="1527"/>
      <c r="N58" s="178"/>
      <c r="O58" s="178"/>
      <c r="P58" s="178"/>
      <c r="Q58" s="178"/>
      <c r="R58" s="1087"/>
      <c r="S58" s="1087"/>
      <c r="T58" s="1088"/>
      <c r="U58" s="1087"/>
      <c r="V58" s="1087"/>
      <c r="W58" s="1088"/>
    </row>
    <row r="59" spans="1:24" ht="12" customHeight="1" x14ac:dyDescent="0.15">
      <c r="A59" s="1509"/>
      <c r="B59" s="1509"/>
      <c r="C59" s="1509"/>
      <c r="D59" s="1509"/>
      <c r="E59" s="1509"/>
      <c r="F59" s="1509"/>
      <c r="G59" s="1509"/>
      <c r="H59" s="1509"/>
      <c r="I59" s="1509"/>
      <c r="J59" s="1509"/>
      <c r="K59" s="1509"/>
      <c r="L59" s="1509"/>
      <c r="M59" s="1526"/>
      <c r="N59" s="158"/>
      <c r="O59" s="158"/>
      <c r="P59" s="158"/>
      <c r="Q59" s="158"/>
      <c r="R59" s="1087"/>
      <c r="S59" s="1087"/>
      <c r="T59" s="1088"/>
      <c r="U59" s="1087"/>
      <c r="V59" s="1087"/>
      <c r="W59" s="1088"/>
    </row>
    <row r="60" spans="1:24" ht="12" customHeight="1" x14ac:dyDescent="0.15">
      <c r="A60" s="1509"/>
      <c r="B60" s="1509"/>
      <c r="C60" s="1509"/>
      <c r="D60" s="1509"/>
      <c r="E60" s="1509"/>
      <c r="F60" s="1509"/>
      <c r="G60" s="1509"/>
      <c r="H60" s="1509"/>
      <c r="I60" s="1509"/>
      <c r="J60" s="1509"/>
      <c r="K60" s="1509"/>
      <c r="L60" s="1509"/>
      <c r="M60" s="1526"/>
      <c r="N60" s="158"/>
      <c r="O60" s="158"/>
      <c r="P60" s="158"/>
      <c r="Q60" s="158"/>
      <c r="R60" s="1087"/>
      <c r="S60" s="1087"/>
      <c r="T60" s="1088"/>
      <c r="U60" s="1087"/>
      <c r="V60" s="1087"/>
      <c r="W60" s="1088"/>
    </row>
    <row r="61" spans="1:24" ht="12" customHeight="1" x14ac:dyDescent="0.15">
      <c r="A61" s="1509"/>
      <c r="B61" s="1509"/>
      <c r="C61" s="1509"/>
      <c r="D61" s="1509"/>
      <c r="E61" s="1509"/>
      <c r="F61" s="1509"/>
      <c r="G61" s="1509"/>
      <c r="H61" s="1509"/>
      <c r="I61" s="1509"/>
      <c r="J61" s="1509"/>
      <c r="K61" s="1509"/>
      <c r="L61" s="1509"/>
      <c r="M61" s="1526"/>
      <c r="N61" s="178"/>
      <c r="O61" s="178"/>
      <c r="P61" s="178"/>
      <c r="Q61" s="178"/>
      <c r="R61" s="1087"/>
      <c r="S61" s="1087"/>
      <c r="T61" s="1088"/>
      <c r="U61" s="1087"/>
      <c r="V61" s="1087"/>
      <c r="W61" s="1088"/>
    </row>
    <row r="62" spans="1:24" ht="12" customHeight="1" x14ac:dyDescent="0.15">
      <c r="A62" s="1509"/>
      <c r="B62" s="1509"/>
      <c r="C62" s="1509"/>
      <c r="D62" s="1509"/>
      <c r="E62" s="1509"/>
      <c r="F62" s="1509"/>
      <c r="G62" s="1509"/>
      <c r="H62" s="1509"/>
      <c r="I62" s="1509"/>
      <c r="J62" s="1509"/>
      <c r="K62" s="1509"/>
      <c r="L62" s="1509"/>
      <c r="M62" s="1526"/>
      <c r="N62" s="158"/>
      <c r="O62" s="158"/>
      <c r="P62" s="158"/>
      <c r="Q62" s="158"/>
      <c r="R62" s="1090"/>
      <c r="S62" s="1090"/>
      <c r="T62" s="1088"/>
      <c r="U62" s="1090"/>
      <c r="V62" s="1090"/>
      <c r="W62" s="1088"/>
    </row>
    <row r="63" spans="1:24" ht="12" customHeight="1" x14ac:dyDescent="0.15">
      <c r="A63" s="1509"/>
      <c r="B63" s="1509"/>
      <c r="C63" s="1509"/>
      <c r="D63" s="1509"/>
      <c r="E63" s="1509"/>
      <c r="F63" s="1509"/>
      <c r="G63" s="1509"/>
      <c r="H63" s="1509"/>
      <c r="I63" s="1509"/>
      <c r="J63" s="1509"/>
      <c r="K63" s="1509"/>
      <c r="L63" s="1509"/>
      <c r="M63" s="1526"/>
      <c r="N63" s="158"/>
      <c r="O63" s="158"/>
      <c r="P63" s="158"/>
      <c r="Q63" s="158"/>
      <c r="R63" s="1090"/>
      <c r="S63" s="1090"/>
      <c r="T63" s="1088"/>
      <c r="U63" s="1090"/>
      <c r="V63" s="1090"/>
      <c r="W63" s="1088"/>
    </row>
    <row r="64" spans="1:24" ht="12" customHeight="1" x14ac:dyDescent="0.15">
      <c r="A64" s="1509"/>
      <c r="B64" s="1509"/>
      <c r="C64" s="1509"/>
      <c r="D64" s="1509"/>
      <c r="E64" s="1509"/>
      <c r="F64" s="1509"/>
      <c r="G64" s="1509"/>
      <c r="H64" s="1509"/>
      <c r="I64" s="1509"/>
      <c r="J64" s="1509"/>
      <c r="K64" s="1509"/>
      <c r="L64" s="1509"/>
      <c r="M64" s="1526"/>
      <c r="N64" s="158"/>
      <c r="O64" s="158"/>
      <c r="P64" s="158"/>
      <c r="Q64" s="158"/>
      <c r="R64" s="1090"/>
      <c r="S64" s="1090"/>
      <c r="T64" s="1088"/>
      <c r="U64" s="1090"/>
      <c r="V64" s="1090"/>
      <c r="W64" s="1088"/>
    </row>
    <row r="65" spans="1:23" ht="12" customHeight="1" x14ac:dyDescent="0.15">
      <c r="A65" s="1509"/>
      <c r="B65" s="1509"/>
      <c r="C65" s="1509"/>
      <c r="D65" s="1509"/>
      <c r="E65" s="1509"/>
      <c r="F65" s="1509"/>
      <c r="G65" s="1509"/>
      <c r="H65" s="1509"/>
      <c r="I65" s="1509"/>
      <c r="J65" s="1509"/>
      <c r="K65" s="1509"/>
      <c r="L65" s="1509"/>
      <c r="M65" s="1526"/>
      <c r="N65" s="178"/>
      <c r="O65" s="178"/>
      <c r="P65" s="178"/>
      <c r="Q65" s="178"/>
      <c r="R65" s="1090"/>
      <c r="S65" s="1090"/>
      <c r="T65" s="1088"/>
      <c r="U65" s="1090"/>
      <c r="V65" s="1090"/>
      <c r="W65" s="1088"/>
    </row>
    <row r="66" spans="1:23" ht="12" customHeight="1" x14ac:dyDescent="0.15">
      <c r="A66" s="1509"/>
      <c r="B66" s="1509"/>
      <c r="C66" s="1509"/>
      <c r="D66" s="1509"/>
      <c r="E66" s="1509"/>
      <c r="F66" s="1509"/>
      <c r="G66" s="1509"/>
      <c r="H66" s="1509"/>
      <c r="I66" s="1509"/>
      <c r="J66" s="1509"/>
      <c r="K66" s="1509"/>
      <c r="L66" s="1509"/>
      <c r="M66" s="1528"/>
      <c r="N66" s="186"/>
      <c r="O66" s="186"/>
      <c r="P66" s="186"/>
      <c r="Q66" s="186"/>
      <c r="R66" s="159"/>
      <c r="S66" s="159"/>
      <c r="T66" s="187"/>
      <c r="U66" s="159"/>
      <c r="V66" s="159"/>
      <c r="W66" s="187"/>
    </row>
    <row r="67" spans="1:23" ht="12" customHeight="1" x14ac:dyDescent="0.15">
      <c r="A67" s="1509"/>
      <c r="B67" s="1509"/>
      <c r="C67" s="1509"/>
      <c r="D67" s="1509"/>
      <c r="E67" s="1509"/>
      <c r="F67" s="1509"/>
      <c r="G67" s="1509"/>
      <c r="H67" s="1509"/>
      <c r="I67" s="1509"/>
      <c r="J67" s="1509"/>
      <c r="K67" s="1509"/>
      <c r="L67" s="1509"/>
      <c r="M67" s="1530"/>
      <c r="N67" s="1530"/>
      <c r="O67" s="1530"/>
      <c r="P67" s="1530"/>
      <c r="Q67" s="1530"/>
      <c r="R67" s="1530"/>
      <c r="S67" s="1530"/>
      <c r="T67" s="1530"/>
      <c r="U67" s="1530"/>
      <c r="V67" s="1530"/>
      <c r="W67" s="1530"/>
    </row>
    <row r="68" spans="1:23" ht="12" customHeight="1" x14ac:dyDescent="0.15">
      <c r="A68" s="1509"/>
      <c r="B68" s="1509"/>
      <c r="C68" s="1509"/>
      <c r="D68" s="1509"/>
      <c r="E68" s="1509"/>
      <c r="F68" s="1509"/>
      <c r="G68" s="1509"/>
      <c r="H68" s="1509"/>
      <c r="I68" s="1509"/>
      <c r="J68" s="1509"/>
      <c r="K68" s="1509"/>
      <c r="L68" s="1509"/>
      <c r="M68" s="1530"/>
      <c r="N68" s="1530"/>
      <c r="O68" s="1530"/>
      <c r="P68" s="1530"/>
      <c r="Q68" s="1530"/>
      <c r="R68" s="1530"/>
      <c r="S68" s="1530"/>
      <c r="T68" s="1530"/>
      <c r="U68" s="1530"/>
      <c r="V68" s="1530"/>
      <c r="W68" s="1530"/>
    </row>
    <row r="69" spans="1:23" ht="12" customHeight="1" x14ac:dyDescent="0.15">
      <c r="A69" s="1509"/>
      <c r="B69" s="1509"/>
      <c r="C69" s="1509"/>
      <c r="D69" s="1509"/>
      <c r="E69" s="1509"/>
      <c r="F69" s="1509"/>
      <c r="G69" s="1509"/>
      <c r="H69" s="1509"/>
      <c r="I69" s="1509"/>
      <c r="J69" s="1509"/>
      <c r="K69" s="1509"/>
      <c r="L69" s="1509"/>
      <c r="M69" s="1531"/>
      <c r="N69" s="1531"/>
      <c r="O69" s="1531"/>
      <c r="P69" s="1531"/>
      <c r="Q69" s="1531"/>
      <c r="R69" s="1531"/>
      <c r="S69" s="1531"/>
      <c r="T69" s="1531"/>
      <c r="U69" s="1531"/>
      <c r="V69" s="1531"/>
      <c r="W69" s="1531"/>
    </row>
    <row r="70" spans="1:23" ht="12" customHeight="1" x14ac:dyDescent="0.15">
      <c r="A70" s="1509"/>
      <c r="B70" s="1509"/>
      <c r="C70" s="1509"/>
      <c r="D70" s="1509"/>
      <c r="E70" s="1509"/>
      <c r="F70" s="1509"/>
      <c r="G70" s="1509"/>
      <c r="H70" s="1509"/>
      <c r="I70" s="1509"/>
      <c r="J70" s="1509"/>
      <c r="K70" s="1509"/>
      <c r="L70" s="1509"/>
      <c r="M70" s="1528"/>
      <c r="N70" s="145"/>
      <c r="O70" s="145"/>
      <c r="P70" s="145"/>
      <c r="Q70" s="145"/>
      <c r="R70" s="145"/>
      <c r="S70" s="145"/>
      <c r="T70" s="145"/>
      <c r="U70" s="145"/>
      <c r="V70" s="145"/>
      <c r="W70" s="145"/>
    </row>
    <row r="71" spans="1:23" ht="12" customHeight="1" x14ac:dyDescent="0.15">
      <c r="A71" s="1509"/>
      <c r="B71" s="1509"/>
      <c r="C71" s="1509"/>
      <c r="D71" s="1509"/>
      <c r="E71" s="1509"/>
      <c r="F71" s="1509"/>
      <c r="G71" s="1509"/>
      <c r="H71" s="1509"/>
      <c r="I71" s="1509"/>
      <c r="J71" s="1509"/>
      <c r="K71" s="1509"/>
      <c r="L71" s="1509"/>
      <c r="M71" s="1509"/>
      <c r="N71" s="1509"/>
      <c r="O71" s="1509"/>
      <c r="P71" s="1509"/>
      <c r="Q71" s="1509"/>
      <c r="R71" s="1509"/>
      <c r="S71" s="1509"/>
      <c r="T71" s="1509"/>
      <c r="U71" s="1509"/>
      <c r="V71" s="1509"/>
      <c r="W71" s="1509"/>
    </row>
    <row r="72" spans="1:23" ht="12" customHeight="1" x14ac:dyDescent="0.15">
      <c r="A72" s="1509"/>
      <c r="B72" s="1509"/>
      <c r="C72" s="1509"/>
      <c r="D72" s="1509"/>
      <c r="E72" s="1509"/>
      <c r="F72" s="1509"/>
      <c r="G72" s="1509"/>
      <c r="H72" s="1509"/>
      <c r="I72" s="1509"/>
      <c r="J72" s="1509"/>
      <c r="K72" s="1509"/>
      <c r="L72" s="1509"/>
      <c r="M72" s="1509"/>
      <c r="N72" s="1509"/>
      <c r="O72" s="1509"/>
      <c r="P72" s="1509"/>
      <c r="Q72" s="1509"/>
      <c r="R72" s="1509"/>
      <c r="S72" s="1509"/>
      <c r="T72" s="1509"/>
      <c r="U72" s="1509"/>
      <c r="V72" s="1509"/>
      <c r="W72" s="1509"/>
    </row>
    <row r="73" spans="1:23" ht="12" customHeight="1" x14ac:dyDescent="0.15">
      <c r="A73" s="1509"/>
      <c r="B73" s="1509"/>
      <c r="C73" s="1509"/>
      <c r="D73" s="1509"/>
      <c r="E73" s="1509"/>
      <c r="F73" s="1509"/>
      <c r="G73" s="1509"/>
      <c r="H73" s="1509"/>
      <c r="I73" s="1509"/>
      <c r="J73" s="1509"/>
      <c r="K73" s="1509"/>
      <c r="L73" s="1509"/>
      <c r="M73" s="1532"/>
      <c r="N73" s="1532"/>
      <c r="O73" s="1532"/>
      <c r="P73" s="1532"/>
      <c r="Q73" s="1532"/>
      <c r="R73" s="1532"/>
      <c r="S73" s="1532"/>
      <c r="T73" s="1532"/>
      <c r="U73" s="1509"/>
      <c r="V73" s="1509"/>
      <c r="W73" s="1509"/>
    </row>
    <row r="74" spans="1:23" ht="6" customHeight="1" x14ac:dyDescent="0.15"/>
  </sheetData>
  <phoneticPr fontId="60"/>
  <dataValidations count="1">
    <dataValidation imeMode="off" allowBlank="1" showInputMessage="1" showErrorMessage="1" sqref="A8:A10 D8:K9 A23:A24 A12:A13 D11:K24 A15 A21 A17"/>
  </dataValidations>
  <pageMargins left="0.59055118110236227" right="0.59055118110236227" top="0.78740157480314965" bottom="0.39370078740157483" header="0.19685039370078741" footer="0.19685039370078741"/>
  <pageSetup paperSize="9" scale="93" firstPageNumber="0" orientation="portrait" r:id="rId1"/>
  <headerFooter alignWithMargins="0"/>
  <colBreaks count="1" manualBreakCount="1">
    <brk id="11" max="1048575" man="1"/>
  </col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7" tint="0.79998168889431442"/>
  </sheetPr>
  <dimension ref="A1:AD66"/>
  <sheetViews>
    <sheetView showGridLines="0" view="pageBreakPreview" zoomScaleNormal="100" zoomScaleSheetLayoutView="100" workbookViewId="0">
      <selection activeCell="M1" sqref="M1"/>
    </sheetView>
  </sheetViews>
  <sheetFormatPr defaultRowHeight="12" x14ac:dyDescent="0.15"/>
  <cols>
    <col min="1" max="10" width="9" style="39" customWidth="1"/>
    <col min="11" max="11" width="5.375" style="39" customWidth="1"/>
    <col min="12" max="12" width="2.375" style="39" customWidth="1"/>
    <col min="13" max="13" width="7.625" style="39" customWidth="1"/>
    <col min="14" max="14" width="11.375" style="39" bestFit="1" customWidth="1"/>
    <col min="15" max="15" width="8" style="39" bestFit="1" customWidth="1"/>
    <col min="16" max="16" width="5" style="39" bestFit="1" customWidth="1"/>
    <col min="17" max="17" width="8" style="39" bestFit="1" customWidth="1"/>
    <col min="18" max="18" width="6.75" style="39" bestFit="1" customWidth="1"/>
    <col min="19" max="19" width="8" style="39" bestFit="1" customWidth="1"/>
    <col min="20" max="20" width="5" style="39" bestFit="1" customWidth="1"/>
    <col min="21" max="21" width="8" style="39" bestFit="1" customWidth="1"/>
    <col min="22" max="22" width="5" style="39" bestFit="1" customWidth="1"/>
    <col min="23" max="23" width="8" style="39" bestFit="1" customWidth="1"/>
    <col min="24" max="24" width="5" style="39" bestFit="1" customWidth="1"/>
    <col min="25" max="25" width="8" style="39" bestFit="1" customWidth="1"/>
    <col min="26" max="26" width="5" style="39" bestFit="1" customWidth="1"/>
    <col min="27" max="27" width="8" style="39" bestFit="1" customWidth="1"/>
    <col min="28" max="28" width="6.625" style="39" customWidth="1"/>
    <col min="29" max="16384" width="9" style="39"/>
  </cols>
  <sheetData>
    <row r="1" spans="1:21" ht="13.5" customHeight="1" x14ac:dyDescent="0.15">
      <c r="L1" s="1214"/>
    </row>
    <row r="2" spans="1:21" ht="13.5" customHeight="1" x14ac:dyDescent="0.15">
      <c r="H2" s="1313"/>
      <c r="I2" s="189"/>
      <c r="J2" s="189"/>
      <c r="K2" s="189"/>
      <c r="L2" s="1214"/>
    </row>
    <row r="3" spans="1:21" ht="13.5" customHeight="1" x14ac:dyDescent="0.15">
      <c r="G3" s="42"/>
      <c r="H3" s="1314"/>
      <c r="L3" s="1214"/>
    </row>
    <row r="4" spans="1:21" ht="13.5" customHeight="1" x14ac:dyDescent="0.15">
      <c r="A4" s="45"/>
      <c r="B4" s="45"/>
      <c r="C4" s="45"/>
      <c r="D4" s="45"/>
      <c r="E4" s="45"/>
      <c r="F4" s="45"/>
      <c r="G4" s="45"/>
      <c r="H4" s="45"/>
      <c r="I4" s="45"/>
      <c r="J4" s="45"/>
      <c r="K4" s="45"/>
      <c r="L4" s="1214"/>
      <c r="M4" s="45"/>
      <c r="N4" s="45"/>
      <c r="O4" s="45"/>
      <c r="P4" s="45"/>
      <c r="Q4" s="45"/>
      <c r="R4" s="45"/>
      <c r="S4" s="45"/>
      <c r="T4" s="45"/>
      <c r="U4" s="45"/>
    </row>
    <row r="5" spans="1:21" ht="13.5" customHeight="1" x14ac:dyDescent="0.15">
      <c r="A5" s="45"/>
      <c r="B5" s="45"/>
      <c r="C5" s="45"/>
      <c r="D5" s="45"/>
      <c r="E5" s="45"/>
      <c r="F5" s="45"/>
      <c r="G5" s="45"/>
      <c r="H5" s="45"/>
      <c r="I5" s="45"/>
      <c r="J5" s="45"/>
      <c r="K5" s="45"/>
      <c r="L5" s="1214"/>
      <c r="M5" s="45"/>
      <c r="N5" s="45"/>
      <c r="O5" s="45"/>
      <c r="P5" s="45"/>
      <c r="Q5" s="45"/>
      <c r="R5" s="45"/>
      <c r="S5" s="45"/>
      <c r="T5" s="45"/>
      <c r="U5" s="45"/>
    </row>
    <row r="6" spans="1:21" ht="13.5" customHeight="1" x14ac:dyDescent="0.15">
      <c r="A6" s="45"/>
      <c r="B6" s="45"/>
      <c r="C6" s="45"/>
      <c r="D6" s="45"/>
      <c r="E6" s="45"/>
      <c r="F6" s="45"/>
      <c r="G6" s="45"/>
      <c r="H6" s="45"/>
      <c r="I6" s="45"/>
      <c r="J6" s="45"/>
      <c r="K6" s="45"/>
      <c r="L6" s="1214"/>
      <c r="M6" s="45"/>
      <c r="N6" s="45"/>
      <c r="O6" s="45"/>
      <c r="P6" s="45"/>
      <c r="Q6" s="63"/>
      <c r="R6" s="63"/>
      <c r="S6" s="45"/>
      <c r="T6" s="63"/>
      <c r="U6" s="63"/>
    </row>
    <row r="7" spans="1:21" ht="13.5" customHeight="1" x14ac:dyDescent="0.15">
      <c r="A7" s="191"/>
      <c r="B7" s="58"/>
      <c r="C7" s="192"/>
      <c r="D7" s="65"/>
      <c r="E7" s="65"/>
      <c r="F7" s="65"/>
      <c r="G7" s="65"/>
      <c r="H7" s="65"/>
      <c r="I7" s="65"/>
      <c r="J7" s="65"/>
      <c r="K7" s="65"/>
      <c r="L7" s="1214"/>
      <c r="M7" s="57"/>
      <c r="N7" s="57"/>
      <c r="O7" s="57"/>
      <c r="P7" s="65"/>
      <c r="Q7" s="65"/>
      <c r="R7" s="65"/>
      <c r="S7" s="65"/>
      <c r="T7" s="65"/>
      <c r="U7" s="65"/>
    </row>
    <row r="8" spans="1:21" ht="13.5" customHeight="1" x14ac:dyDescent="0.15">
      <c r="A8" s="191"/>
      <c r="B8" s="58"/>
      <c r="C8" s="193"/>
      <c r="D8" s="65"/>
      <c r="E8" s="65"/>
      <c r="F8" s="65"/>
      <c r="G8" s="65"/>
      <c r="H8" s="65"/>
      <c r="I8" s="65"/>
      <c r="J8" s="65"/>
      <c r="K8" s="65"/>
      <c r="L8" s="1214"/>
      <c r="M8" s="57"/>
      <c r="N8" s="57"/>
      <c r="O8" s="57"/>
      <c r="P8" s="89"/>
      <c r="Q8" s="89"/>
      <c r="R8" s="89"/>
      <c r="S8" s="89"/>
      <c r="T8" s="89"/>
      <c r="U8" s="89"/>
    </row>
    <row r="9" spans="1:21" ht="13.5" customHeight="1" x14ac:dyDescent="0.15">
      <c r="A9" s="194"/>
      <c r="B9" s="195"/>
      <c r="C9" s="195"/>
      <c r="D9" s="196"/>
      <c r="E9" s="196"/>
      <c r="F9" s="196"/>
      <c r="G9" s="196"/>
      <c r="H9" s="196"/>
      <c r="I9" s="196"/>
      <c r="J9" s="196"/>
      <c r="K9" s="196"/>
      <c r="L9" s="1214"/>
      <c r="M9" s="69"/>
      <c r="N9" s="884"/>
      <c r="O9" s="63"/>
      <c r="P9" s="456"/>
      <c r="Q9" s="456"/>
      <c r="R9" s="1210"/>
      <c r="S9" s="456"/>
      <c r="T9" s="456"/>
      <c r="U9" s="456"/>
    </row>
    <row r="10" spans="1:21" ht="13.5" customHeight="1" x14ac:dyDescent="0.15">
      <c r="A10" s="197"/>
      <c r="B10" s="195"/>
      <c r="C10" s="195"/>
      <c r="D10" s="95"/>
      <c r="E10" s="95"/>
      <c r="F10" s="95"/>
      <c r="G10" s="95"/>
      <c r="H10" s="95"/>
      <c r="I10" s="95"/>
      <c r="J10" s="95"/>
      <c r="K10" s="95"/>
      <c r="L10" s="1214"/>
      <c r="M10" s="69"/>
      <c r="N10" s="1209"/>
      <c r="O10" s="63"/>
      <c r="P10" s="95"/>
      <c r="Q10" s="95"/>
      <c r="R10" s="95"/>
      <c r="S10" s="95"/>
      <c r="T10" s="95"/>
      <c r="U10" s="95"/>
    </row>
    <row r="11" spans="1:21" ht="13.5" customHeight="1" x14ac:dyDescent="0.15">
      <c r="A11" s="197"/>
      <c r="B11" s="195"/>
      <c r="C11" s="195"/>
      <c r="D11" s="95"/>
      <c r="E11" s="95"/>
      <c r="F11" s="95"/>
      <c r="G11" s="95"/>
      <c r="H11" s="95"/>
      <c r="I11" s="95"/>
      <c r="J11" s="95"/>
      <c r="K11" s="95"/>
      <c r="L11" s="1214"/>
      <c r="M11" s="45"/>
      <c r="N11" s="1209"/>
      <c r="O11" s="45"/>
      <c r="P11" s="95"/>
      <c r="Q11" s="95"/>
      <c r="R11" s="95"/>
      <c r="S11" s="95"/>
      <c r="T11" s="95"/>
      <c r="U11" s="95"/>
    </row>
    <row r="12" spans="1:21" ht="13.5" customHeight="1" x14ac:dyDescent="0.15">
      <c r="A12" s="195"/>
      <c r="B12" s="195"/>
      <c r="C12" s="195"/>
      <c r="D12" s="95"/>
      <c r="E12" s="95"/>
      <c r="F12" s="95"/>
      <c r="G12" s="95"/>
      <c r="H12" s="95"/>
      <c r="I12" s="95"/>
      <c r="J12" s="95"/>
      <c r="K12" s="95"/>
      <c r="L12" s="1214"/>
      <c r="M12" s="45"/>
      <c r="N12" s="1209"/>
      <c r="O12" s="63"/>
      <c r="P12" s="95"/>
      <c r="Q12" s="95"/>
      <c r="R12" s="95"/>
      <c r="S12" s="95"/>
      <c r="T12" s="95"/>
      <c r="U12" s="95"/>
    </row>
    <row r="13" spans="1:21" ht="13.5" customHeight="1" x14ac:dyDescent="0.15">
      <c r="B13" s="195"/>
      <c r="C13" s="40"/>
      <c r="D13" s="95"/>
      <c r="E13" s="95"/>
      <c r="F13" s="95"/>
      <c r="G13" s="95"/>
      <c r="H13" s="95"/>
      <c r="I13" s="95"/>
      <c r="J13" s="95"/>
      <c r="K13" s="95"/>
      <c r="L13" s="1214"/>
      <c r="M13" s="45"/>
      <c r="N13" s="1209"/>
      <c r="O13" s="63"/>
      <c r="P13" s="95"/>
      <c r="Q13" s="95"/>
      <c r="R13" s="95"/>
      <c r="S13" s="95"/>
      <c r="T13" s="95"/>
      <c r="U13" s="95"/>
    </row>
    <row r="14" spans="1:21" ht="13.5" customHeight="1" x14ac:dyDescent="0.15">
      <c r="B14" s="195"/>
      <c r="C14" s="40"/>
      <c r="D14" s="95"/>
      <c r="E14" s="95"/>
      <c r="F14" s="95"/>
      <c r="G14" s="95"/>
      <c r="H14" s="95"/>
      <c r="I14" s="95"/>
      <c r="J14" s="95"/>
      <c r="K14" s="95"/>
      <c r="L14" s="1214"/>
      <c r="M14" s="45"/>
      <c r="N14" s="1209"/>
      <c r="O14" s="1212"/>
      <c r="P14" s="95"/>
      <c r="Q14" s="95"/>
      <c r="R14" s="95"/>
      <c r="S14" s="95"/>
      <c r="T14" s="95"/>
      <c r="U14" s="95"/>
    </row>
    <row r="15" spans="1:21" ht="13.5" customHeight="1" x14ac:dyDescent="0.15">
      <c r="B15" s="195"/>
      <c r="C15" s="40"/>
      <c r="D15" s="95"/>
      <c r="E15" s="95"/>
      <c r="F15" s="95"/>
      <c r="G15" s="95"/>
      <c r="H15" s="95"/>
      <c r="I15" s="95"/>
      <c r="J15" s="95"/>
      <c r="K15" s="95"/>
      <c r="L15" s="1214"/>
      <c r="M15" s="45"/>
      <c r="N15" s="1209"/>
      <c r="O15" s="45"/>
      <c r="P15" s="95"/>
      <c r="Q15" s="95"/>
      <c r="R15" s="95"/>
      <c r="S15" s="95"/>
      <c r="T15" s="95"/>
      <c r="U15" s="95"/>
    </row>
    <row r="16" spans="1:21" s="41" customFormat="1" ht="13.5" customHeight="1" x14ac:dyDescent="0.15">
      <c r="B16" s="195"/>
      <c r="C16" s="193"/>
      <c r="D16" s="95"/>
      <c r="E16" s="95"/>
      <c r="F16" s="95"/>
      <c r="G16" s="95"/>
      <c r="H16" s="95"/>
      <c r="I16" s="95"/>
      <c r="J16" s="95"/>
      <c r="K16" s="95"/>
      <c r="L16" s="1215"/>
      <c r="M16" s="45"/>
      <c r="N16" s="1209"/>
      <c r="O16" s="63"/>
      <c r="P16" s="95"/>
      <c r="Q16" s="95"/>
      <c r="R16" s="95"/>
      <c r="S16" s="95"/>
      <c r="T16" s="95"/>
      <c r="U16" s="95"/>
    </row>
    <row r="17" spans="1:30" s="41" customFormat="1" ht="13.5" customHeight="1" x14ac:dyDescent="0.15">
      <c r="B17" s="195"/>
      <c r="C17" s="193"/>
      <c r="D17" s="95"/>
      <c r="E17" s="95"/>
      <c r="F17" s="95"/>
      <c r="G17" s="95"/>
      <c r="H17" s="95"/>
      <c r="I17" s="95"/>
      <c r="J17" s="95"/>
      <c r="K17" s="95"/>
      <c r="L17" s="1215"/>
      <c r="M17" s="69"/>
      <c r="N17" s="1209"/>
      <c r="O17" s="63"/>
      <c r="P17" s="95"/>
      <c r="Q17" s="95"/>
      <c r="R17" s="95"/>
      <c r="S17" s="95"/>
      <c r="T17" s="95"/>
      <c r="U17" s="95"/>
    </row>
    <row r="18" spans="1:30" s="41" customFormat="1" ht="13.5" customHeight="1" x14ac:dyDescent="0.15">
      <c r="B18" s="195"/>
      <c r="C18" s="193"/>
      <c r="D18" s="95"/>
      <c r="E18" s="95"/>
      <c r="F18" s="95"/>
      <c r="G18" s="95"/>
      <c r="H18" s="95"/>
      <c r="I18" s="95"/>
      <c r="J18" s="95"/>
      <c r="K18" s="95"/>
      <c r="L18" s="1215"/>
      <c r="M18" s="69"/>
      <c r="N18" s="1209"/>
      <c r="O18" s="63"/>
      <c r="P18" s="95"/>
      <c r="Q18" s="95"/>
      <c r="R18" s="95"/>
      <c r="S18" s="95"/>
      <c r="T18" s="95"/>
      <c r="U18" s="95"/>
    </row>
    <row r="19" spans="1:30" s="41" customFormat="1" ht="13.5" customHeight="1" x14ac:dyDescent="0.15">
      <c r="A19" s="195"/>
      <c r="B19" s="195"/>
      <c r="C19" s="195"/>
      <c r="D19" s="95"/>
      <c r="E19" s="95"/>
      <c r="F19" s="95"/>
      <c r="G19" s="95"/>
      <c r="H19" s="95"/>
      <c r="I19" s="95"/>
      <c r="J19" s="95"/>
      <c r="K19" s="95"/>
      <c r="L19" s="1215"/>
      <c r="M19" s="69"/>
      <c r="N19" s="1209"/>
      <c r="O19" s="63"/>
      <c r="P19" s="95"/>
      <c r="Q19" s="95"/>
      <c r="R19" s="95"/>
      <c r="S19" s="95"/>
      <c r="T19" s="95"/>
      <c r="U19" s="95"/>
    </row>
    <row r="20" spans="1:30" s="41" customFormat="1" ht="13.5" customHeight="1" x14ac:dyDescent="0.15">
      <c r="A20" s="192"/>
      <c r="B20" s="195"/>
      <c r="C20" s="192"/>
      <c r="D20" s="95"/>
      <c r="E20" s="95"/>
      <c r="F20" s="95"/>
      <c r="G20" s="95"/>
      <c r="H20" s="95"/>
      <c r="I20" s="95"/>
      <c r="J20" s="95"/>
      <c r="K20" s="95"/>
      <c r="L20" s="1215"/>
      <c r="M20" s="45"/>
      <c r="N20" s="1209"/>
      <c r="O20" s="63"/>
      <c r="P20" s="95"/>
      <c r="Q20" s="1211"/>
      <c r="R20" s="1211"/>
      <c r="S20" s="1211"/>
      <c r="T20" s="1211"/>
      <c r="U20" s="1211"/>
    </row>
    <row r="21" spans="1:30" s="41" customFormat="1" ht="13.5" customHeight="1" x14ac:dyDescent="0.15">
      <c r="A21" s="192"/>
      <c r="B21" s="1073"/>
      <c r="C21" s="1073"/>
      <c r="D21" s="714"/>
      <c r="E21" s="714"/>
      <c r="F21" s="714"/>
      <c r="G21" s="714"/>
      <c r="H21" s="714"/>
      <c r="I21" s="714"/>
      <c r="J21" s="714"/>
      <c r="K21" s="714"/>
      <c r="L21" s="48"/>
      <c r="M21" s="84"/>
      <c r="N21" s="1209"/>
      <c r="O21" s="58"/>
      <c r="P21" s="89"/>
      <c r="Q21" s="1213"/>
      <c r="R21" s="1213"/>
      <c r="S21" s="1213"/>
      <c r="T21" s="1213"/>
      <c r="U21" s="1213"/>
      <c r="V21" s="48"/>
      <c r="W21" s="48"/>
      <c r="X21" s="48"/>
      <c r="Y21" s="48"/>
      <c r="Z21" s="48"/>
      <c r="AA21" s="48"/>
      <c r="AB21" s="48"/>
      <c r="AC21" s="48"/>
      <c r="AD21" s="48"/>
    </row>
    <row r="22" spans="1:30" ht="13.5" customHeight="1" x14ac:dyDescent="0.15">
      <c r="A22" s="198"/>
      <c r="B22" s="45"/>
      <c r="C22" s="42"/>
      <c r="D22" s="42"/>
      <c r="E22" s="42"/>
      <c r="F22" s="42"/>
      <c r="G22" s="42"/>
      <c r="H22" s="42"/>
      <c r="I22" s="42"/>
      <c r="J22" s="42"/>
      <c r="K22" s="42"/>
      <c r="L22" s="1215"/>
    </row>
    <row r="23" spans="1:30" ht="13.5" customHeight="1" x14ac:dyDescent="0.15">
      <c r="A23" s="198" t="str">
        <f>IF('5'!A23="","",'5'!A23)</f>
        <v/>
      </c>
      <c r="B23" s="45"/>
      <c r="C23" s="42"/>
      <c r="D23" s="42"/>
      <c r="E23" s="42"/>
      <c r="F23" s="42"/>
      <c r="G23" s="42"/>
      <c r="H23" s="42"/>
      <c r="I23" s="42"/>
      <c r="J23" s="42"/>
      <c r="K23" s="42"/>
      <c r="L23" s="1215"/>
    </row>
    <row r="24" spans="1:30" ht="13.5" customHeight="1" x14ac:dyDescent="0.15">
      <c r="A24" s="199"/>
      <c r="B24" s="40"/>
      <c r="D24" s="42"/>
      <c r="E24" s="42"/>
      <c r="F24" s="42"/>
      <c r="G24" s="42"/>
      <c r="H24" s="42"/>
      <c r="I24" s="42"/>
      <c r="J24" s="42"/>
      <c r="K24" s="42"/>
      <c r="L24" s="1215"/>
    </row>
    <row r="25" spans="1:30" ht="13.5" customHeight="1" x14ac:dyDescent="0.15">
      <c r="F25" s="189"/>
      <c r="G25" s="189"/>
      <c r="H25" s="1313"/>
      <c r="I25" s="189"/>
      <c r="J25" s="189"/>
      <c r="K25" s="189"/>
      <c r="L25" s="1215"/>
      <c r="N25" s="39" t="s">
        <v>513</v>
      </c>
    </row>
    <row r="26" spans="1:30" ht="13.5" customHeight="1" x14ac:dyDescent="0.15">
      <c r="H26" s="41"/>
      <c r="L26" s="1214"/>
      <c r="N26" s="39">
        <v>2017</v>
      </c>
      <c r="P26" s="39">
        <v>2018</v>
      </c>
      <c r="R26" s="39">
        <v>2019</v>
      </c>
      <c r="T26" s="39">
        <v>2020</v>
      </c>
      <c r="V26" s="39">
        <v>2021</v>
      </c>
      <c r="X26" s="39">
        <v>2022</v>
      </c>
      <c r="Z26" s="39">
        <v>2023</v>
      </c>
    </row>
    <row r="27" spans="1:30" ht="13.5" customHeight="1" x14ac:dyDescent="0.15">
      <c r="A27" s="45"/>
      <c r="B27" s="45"/>
      <c r="C27" s="45"/>
      <c r="D27" s="45"/>
      <c r="E27" s="45"/>
      <c r="F27" s="45"/>
      <c r="G27" s="45"/>
      <c r="H27" s="45"/>
      <c r="I27" s="45"/>
      <c r="J27" s="45"/>
      <c r="K27" s="45"/>
      <c r="L27" s="1214"/>
      <c r="N27" s="1109" t="s">
        <v>512</v>
      </c>
      <c r="O27" s="40"/>
      <c r="P27" s="1109" t="s">
        <v>509</v>
      </c>
      <c r="Q27" s="40"/>
      <c r="R27" s="1109" t="s">
        <v>511</v>
      </c>
      <c r="S27" s="40"/>
      <c r="T27" s="1109" t="s">
        <v>508</v>
      </c>
      <c r="U27" s="40"/>
      <c r="V27" s="1109" t="s">
        <v>502</v>
      </c>
      <c r="W27" s="40"/>
      <c r="X27" s="1109" t="s">
        <v>510</v>
      </c>
      <c r="Y27" s="40"/>
      <c r="Z27" s="1109" t="s">
        <v>522</v>
      </c>
      <c r="AA27" s="40"/>
    </row>
    <row r="28" spans="1:30" ht="13.5" customHeight="1" x14ac:dyDescent="0.15">
      <c r="A28" s="45"/>
      <c r="B28" s="45"/>
      <c r="C28" s="45"/>
      <c r="D28" s="45"/>
      <c r="E28" s="45"/>
      <c r="F28" s="45"/>
      <c r="G28" s="45"/>
      <c r="H28" s="45"/>
      <c r="I28" s="45"/>
      <c r="J28" s="45"/>
      <c r="K28" s="45"/>
      <c r="L28" s="1214"/>
      <c r="N28" s="1106" t="s">
        <v>503</v>
      </c>
      <c r="O28" s="195" t="s">
        <v>504</v>
      </c>
      <c r="P28" s="1106" t="s">
        <v>503</v>
      </c>
      <c r="Q28" s="195" t="s">
        <v>504</v>
      </c>
      <c r="R28" s="1106" t="s">
        <v>503</v>
      </c>
      <c r="S28" s="195" t="s">
        <v>504</v>
      </c>
      <c r="T28" s="1106" t="s">
        <v>503</v>
      </c>
      <c r="U28" s="195" t="s">
        <v>504</v>
      </c>
      <c r="V28" s="1106" t="s">
        <v>503</v>
      </c>
      <c r="W28" s="195" t="s">
        <v>504</v>
      </c>
      <c r="X28" s="1106" t="s">
        <v>503</v>
      </c>
      <c r="Y28" s="195" t="s">
        <v>504</v>
      </c>
      <c r="Z28" s="1106" t="s">
        <v>503</v>
      </c>
      <c r="AA28" s="195" t="s">
        <v>504</v>
      </c>
    </row>
    <row r="29" spans="1:30" s="41" customFormat="1" ht="13.5" customHeight="1" x14ac:dyDescent="0.15">
      <c r="A29" s="191"/>
      <c r="B29" s="58"/>
      <c r="C29" s="192"/>
      <c r="D29" s="201"/>
      <c r="E29" s="201"/>
      <c r="F29" s="201"/>
      <c r="G29" s="202"/>
      <c r="H29" s="203"/>
      <c r="I29" s="203"/>
      <c r="J29" s="203"/>
      <c r="K29" s="202"/>
      <c r="L29" s="1215"/>
      <c r="M29" s="41" t="s">
        <v>501</v>
      </c>
      <c r="N29" s="1107">
        <v>16</v>
      </c>
      <c r="O29" s="193">
        <v>1687</v>
      </c>
      <c r="P29" s="1107">
        <v>18</v>
      </c>
      <c r="Q29" s="193">
        <v>2369</v>
      </c>
      <c r="R29" s="1107">
        <v>15</v>
      </c>
      <c r="S29" s="193">
        <v>1235</v>
      </c>
      <c r="T29" s="1107">
        <v>18</v>
      </c>
      <c r="U29" s="1108">
        <v>5945</v>
      </c>
      <c r="V29" s="1107">
        <v>15</v>
      </c>
      <c r="W29" s="1108">
        <v>14979</v>
      </c>
      <c r="X29" s="1107">
        <v>8</v>
      </c>
      <c r="Y29" s="1108">
        <v>1799</v>
      </c>
      <c r="Z29" s="1107">
        <v>19</v>
      </c>
      <c r="AA29" s="1108">
        <v>2015</v>
      </c>
    </row>
    <row r="30" spans="1:30" s="41" customFormat="1" ht="13.5" customHeight="1" x14ac:dyDescent="0.15">
      <c r="A30" s="191"/>
      <c r="B30" s="58"/>
      <c r="C30" s="192"/>
      <c r="D30" s="89"/>
      <c r="E30" s="89"/>
      <c r="F30" s="89"/>
      <c r="G30" s="206"/>
      <c r="H30" s="207"/>
      <c r="I30" s="207"/>
      <c r="J30" s="207"/>
      <c r="K30" s="206"/>
      <c r="L30" s="1215"/>
      <c r="M30" s="41" t="s">
        <v>490</v>
      </c>
      <c r="N30" s="1107">
        <v>18</v>
      </c>
      <c r="O30" s="193">
        <v>7787</v>
      </c>
      <c r="P30" s="1107">
        <v>22</v>
      </c>
      <c r="Q30" s="193">
        <v>2688</v>
      </c>
      <c r="R30" s="1107">
        <v>12</v>
      </c>
      <c r="S30" s="193">
        <v>1495</v>
      </c>
      <c r="T30" s="1107">
        <v>11</v>
      </c>
      <c r="U30" s="1108">
        <v>1448</v>
      </c>
      <c r="V30" s="1107">
        <v>13</v>
      </c>
      <c r="W30" s="1108">
        <v>3149</v>
      </c>
      <c r="X30" s="1107">
        <v>7</v>
      </c>
      <c r="Y30" s="1108">
        <v>746</v>
      </c>
      <c r="Z30" s="1107">
        <v>19</v>
      </c>
      <c r="AA30" s="1108">
        <v>1355</v>
      </c>
    </row>
    <row r="31" spans="1:30" ht="13.5" customHeight="1" x14ac:dyDescent="0.15">
      <c r="A31" s="194"/>
      <c r="B31" s="195"/>
      <c r="C31" s="195"/>
      <c r="D31" s="208"/>
      <c r="E31" s="208"/>
      <c r="F31" s="208"/>
      <c r="G31" s="208"/>
      <c r="H31" s="208"/>
      <c r="I31" s="208"/>
      <c r="J31" s="208"/>
      <c r="K31" s="208"/>
      <c r="L31" s="1214"/>
      <c r="M31" s="41" t="s">
        <v>491</v>
      </c>
      <c r="N31" s="1109">
        <v>31</v>
      </c>
      <c r="O31" s="40">
        <v>7258</v>
      </c>
      <c r="P31" s="1109">
        <v>26</v>
      </c>
      <c r="Q31" s="40">
        <v>3065</v>
      </c>
      <c r="R31" s="1109">
        <v>12</v>
      </c>
      <c r="S31" s="40">
        <v>4320</v>
      </c>
      <c r="T31" s="1109">
        <v>18</v>
      </c>
      <c r="U31" s="1110">
        <v>2270</v>
      </c>
      <c r="V31" s="1109">
        <v>18</v>
      </c>
      <c r="W31" s="1110">
        <v>2844</v>
      </c>
      <c r="X31" s="1109">
        <v>16</v>
      </c>
      <c r="Y31" s="1110">
        <v>1507</v>
      </c>
      <c r="Z31" s="1109">
        <v>30</v>
      </c>
      <c r="AA31" s="1110">
        <v>3669</v>
      </c>
    </row>
    <row r="32" spans="1:30" ht="13.5" customHeight="1" x14ac:dyDescent="0.15">
      <c r="A32" s="194"/>
      <c r="B32" s="195"/>
      <c r="C32" s="195"/>
      <c r="D32" s="209"/>
      <c r="E32" s="209"/>
      <c r="F32" s="95"/>
      <c r="G32" s="40"/>
      <c r="H32" s="95"/>
      <c r="I32" s="95"/>
      <c r="J32" s="95"/>
      <c r="K32" s="40"/>
      <c r="L32" s="1214"/>
      <c r="M32" s="41" t="s">
        <v>492</v>
      </c>
      <c r="N32" s="1109">
        <v>23</v>
      </c>
      <c r="O32" s="40">
        <v>6604</v>
      </c>
      <c r="P32" s="1109">
        <v>12</v>
      </c>
      <c r="Q32" s="40">
        <v>2113</v>
      </c>
      <c r="R32" s="1109">
        <v>17</v>
      </c>
      <c r="S32" s="40">
        <v>2572</v>
      </c>
      <c r="T32" s="1109">
        <v>24</v>
      </c>
      <c r="U32" s="1110">
        <v>7493</v>
      </c>
      <c r="V32" s="1109">
        <v>18</v>
      </c>
      <c r="W32" s="1110">
        <v>3029</v>
      </c>
      <c r="X32" s="1109">
        <v>19</v>
      </c>
      <c r="Y32" s="1110">
        <v>5953</v>
      </c>
      <c r="Z32" s="1109">
        <v>11</v>
      </c>
      <c r="AA32" s="1110">
        <v>627</v>
      </c>
    </row>
    <row r="33" spans="1:27" ht="13.5" customHeight="1" x14ac:dyDescent="0.15">
      <c r="A33" s="194"/>
      <c r="B33" s="195"/>
      <c r="C33" s="195"/>
      <c r="D33" s="95"/>
      <c r="E33" s="95"/>
      <c r="F33" s="95"/>
      <c r="G33" s="40"/>
      <c r="H33" s="95"/>
      <c r="I33" s="95"/>
      <c r="J33" s="95"/>
      <c r="K33" s="40"/>
      <c r="L33" s="1214"/>
      <c r="M33" s="41" t="s">
        <v>493</v>
      </c>
      <c r="N33" s="1109">
        <v>18</v>
      </c>
      <c r="O33" s="40">
        <v>2338</v>
      </c>
      <c r="P33" s="1109">
        <v>24</v>
      </c>
      <c r="Q33" s="40">
        <v>3066</v>
      </c>
      <c r="R33" s="1109">
        <v>17</v>
      </c>
      <c r="S33" s="40">
        <v>1847</v>
      </c>
      <c r="T33" s="1109">
        <v>11</v>
      </c>
      <c r="U33" s="1110">
        <v>1669</v>
      </c>
      <c r="V33" s="1109">
        <v>15</v>
      </c>
      <c r="W33" s="1110">
        <v>2492</v>
      </c>
      <c r="X33" s="1109">
        <v>18</v>
      </c>
      <c r="Y33" s="1110">
        <v>1875</v>
      </c>
      <c r="Z33" s="1109">
        <v>17</v>
      </c>
      <c r="AA33" s="1110">
        <v>3470</v>
      </c>
    </row>
    <row r="34" spans="1:27" ht="13.5" customHeight="1" x14ac:dyDescent="0.15">
      <c r="A34" s="195"/>
      <c r="B34" s="195"/>
      <c r="C34" s="195"/>
      <c r="D34" s="208"/>
      <c r="E34" s="208"/>
      <c r="F34" s="95"/>
      <c r="G34" s="40"/>
      <c r="H34" s="95"/>
      <c r="I34" s="95"/>
      <c r="J34" s="95"/>
      <c r="K34" s="40"/>
      <c r="L34" s="1214"/>
      <c r="M34" s="41" t="s">
        <v>494</v>
      </c>
      <c r="N34" s="1109">
        <v>23</v>
      </c>
      <c r="O34" s="40">
        <v>2940</v>
      </c>
      <c r="P34" s="1109">
        <v>27</v>
      </c>
      <c r="Q34" s="40">
        <v>5345</v>
      </c>
      <c r="R34" s="1109">
        <v>14</v>
      </c>
      <c r="S34" s="40">
        <v>3193</v>
      </c>
      <c r="T34" s="1109">
        <v>32</v>
      </c>
      <c r="U34" s="1110">
        <v>2398</v>
      </c>
      <c r="V34" s="1109">
        <v>13</v>
      </c>
      <c r="W34" s="1110">
        <v>1544</v>
      </c>
      <c r="X34" s="1109">
        <v>15</v>
      </c>
      <c r="Y34" s="1110">
        <v>1935</v>
      </c>
      <c r="Z34" s="1109">
        <v>15</v>
      </c>
      <c r="AA34" s="1110">
        <v>1630</v>
      </c>
    </row>
    <row r="35" spans="1:27" ht="13.5" customHeight="1" x14ac:dyDescent="0.15">
      <c r="A35" s="40"/>
      <c r="B35" s="195"/>
      <c r="C35" s="40"/>
      <c r="D35" s="208"/>
      <c r="E35" s="208"/>
      <c r="F35" s="195"/>
      <c r="G35" s="40"/>
      <c r="H35" s="95"/>
      <c r="I35" s="95"/>
      <c r="J35" s="95"/>
      <c r="K35" s="40"/>
      <c r="L35" s="1214"/>
      <c r="M35" s="41" t="s">
        <v>495</v>
      </c>
      <c r="N35" s="1109">
        <v>27</v>
      </c>
      <c r="O35" s="40">
        <v>3157</v>
      </c>
      <c r="P35" s="1109">
        <v>16</v>
      </c>
      <c r="Q35" s="40">
        <v>2099</v>
      </c>
      <c r="R35" s="1109">
        <v>29</v>
      </c>
      <c r="S35" s="40">
        <v>3911</v>
      </c>
      <c r="T35" s="1109">
        <v>16</v>
      </c>
      <c r="U35" s="1110">
        <v>1732</v>
      </c>
      <c r="V35" s="1109">
        <v>13</v>
      </c>
      <c r="W35" s="1110">
        <v>1263</v>
      </c>
      <c r="X35" s="1109">
        <v>5</v>
      </c>
      <c r="Y35" s="1110">
        <v>175</v>
      </c>
      <c r="Z35" s="1109"/>
      <c r="AA35" s="1110"/>
    </row>
    <row r="36" spans="1:27" ht="13.5" customHeight="1" x14ac:dyDescent="0.15">
      <c r="A36" s="40"/>
      <c r="B36" s="195"/>
      <c r="C36" s="40"/>
      <c r="D36" s="208"/>
      <c r="E36" s="208"/>
      <c r="F36" s="63"/>
      <c r="G36" s="40"/>
      <c r="H36" s="95"/>
      <c r="I36" s="95"/>
      <c r="J36" s="95"/>
      <c r="K36" s="40"/>
      <c r="L36" s="1214"/>
      <c r="M36" s="41" t="s">
        <v>496</v>
      </c>
      <c r="N36" s="1109">
        <v>21</v>
      </c>
      <c r="O36" s="40">
        <v>1679</v>
      </c>
      <c r="P36" s="1109">
        <v>22</v>
      </c>
      <c r="Q36" s="40">
        <v>2327</v>
      </c>
      <c r="R36" s="1109">
        <v>12</v>
      </c>
      <c r="S36" s="40">
        <v>1458</v>
      </c>
      <c r="T36" s="1109">
        <v>14</v>
      </c>
      <c r="U36" s="1110">
        <v>1907</v>
      </c>
      <c r="V36" s="1109">
        <v>8</v>
      </c>
      <c r="W36" s="1110">
        <v>835</v>
      </c>
      <c r="X36" s="1109">
        <v>9</v>
      </c>
      <c r="Y36" s="1110">
        <v>2080</v>
      </c>
      <c r="Z36" s="1109"/>
      <c r="AA36" s="1110"/>
    </row>
    <row r="37" spans="1:27" ht="13.5" customHeight="1" x14ac:dyDescent="0.15">
      <c r="A37" s="40"/>
      <c r="B37" s="195"/>
      <c r="C37" s="40"/>
      <c r="D37" s="208"/>
      <c r="E37" s="208"/>
      <c r="F37" s="63"/>
      <c r="G37" s="40"/>
      <c r="H37" s="95"/>
      <c r="I37" s="95"/>
      <c r="J37" s="95"/>
      <c r="K37" s="40"/>
      <c r="L37" s="1214"/>
      <c r="M37" s="41" t="s">
        <v>497</v>
      </c>
      <c r="N37" s="1109">
        <v>23</v>
      </c>
      <c r="O37" s="40">
        <v>1558</v>
      </c>
      <c r="P37" s="1109">
        <v>10</v>
      </c>
      <c r="Q37" s="40">
        <v>662</v>
      </c>
      <c r="R37" s="1109">
        <v>20</v>
      </c>
      <c r="S37" s="40">
        <v>1542</v>
      </c>
      <c r="T37" s="1109">
        <v>13</v>
      </c>
      <c r="U37" s="1110">
        <v>1136</v>
      </c>
      <c r="V37" s="1109">
        <v>15</v>
      </c>
      <c r="W37" s="1110">
        <v>1037</v>
      </c>
      <c r="X37" s="1109">
        <v>16</v>
      </c>
      <c r="Y37" s="1110">
        <v>1240</v>
      </c>
      <c r="Z37" s="1109"/>
      <c r="AA37" s="1110"/>
    </row>
    <row r="38" spans="1:27" ht="13.5" customHeight="1" x14ac:dyDescent="0.15">
      <c r="A38" s="193"/>
      <c r="B38" s="195"/>
      <c r="C38" s="193"/>
      <c r="D38" s="208"/>
      <c r="E38" s="208"/>
      <c r="F38" s="63"/>
      <c r="G38" s="40"/>
      <c r="H38" s="95"/>
      <c r="I38" s="95"/>
      <c r="J38" s="95"/>
      <c r="K38" s="40"/>
      <c r="L38" s="1214"/>
      <c r="M38" s="41" t="s">
        <v>498</v>
      </c>
      <c r="N38" s="1109">
        <v>23</v>
      </c>
      <c r="O38" s="40">
        <v>3542</v>
      </c>
      <c r="P38" s="1109">
        <v>20</v>
      </c>
      <c r="Q38" s="40">
        <v>3587</v>
      </c>
      <c r="R38" s="1109">
        <v>15</v>
      </c>
      <c r="S38" s="40">
        <v>1722</v>
      </c>
      <c r="T38" s="1109">
        <v>11</v>
      </c>
      <c r="U38" s="1110">
        <v>809</v>
      </c>
      <c r="V38" s="1109">
        <v>20</v>
      </c>
      <c r="W38" s="1110">
        <v>22541</v>
      </c>
      <c r="X38" s="1109">
        <v>22</v>
      </c>
      <c r="Y38" s="1110">
        <v>2613</v>
      </c>
      <c r="Z38" s="1109"/>
      <c r="AA38" s="1110"/>
    </row>
    <row r="39" spans="1:27" ht="13.5" customHeight="1" x14ac:dyDescent="0.15">
      <c r="A39" s="193"/>
      <c r="B39" s="195"/>
      <c r="C39" s="193"/>
      <c r="D39" s="208"/>
      <c r="E39" s="208"/>
      <c r="F39" s="63"/>
      <c r="G39" s="40"/>
      <c r="H39" s="95"/>
      <c r="I39" s="95"/>
      <c r="J39" s="95"/>
      <c r="K39" s="40"/>
      <c r="L39" s="1214"/>
      <c r="M39" s="41" t="s">
        <v>499</v>
      </c>
      <c r="N39" s="1109">
        <v>21</v>
      </c>
      <c r="O39" s="40">
        <v>8404</v>
      </c>
      <c r="P39" s="1109">
        <v>17</v>
      </c>
      <c r="Q39" s="40">
        <v>2238</v>
      </c>
      <c r="R39" s="1109">
        <v>23</v>
      </c>
      <c r="S39" s="40">
        <v>2905</v>
      </c>
      <c r="T39" s="1109">
        <v>16</v>
      </c>
      <c r="U39" s="1110">
        <v>1657</v>
      </c>
      <c r="V39" s="1109">
        <v>19</v>
      </c>
      <c r="W39" s="1110">
        <v>1191</v>
      </c>
      <c r="X39" s="1109">
        <v>14</v>
      </c>
      <c r="Y39" s="1110">
        <v>14158</v>
      </c>
      <c r="Z39" s="1109"/>
      <c r="AA39" s="1110"/>
    </row>
    <row r="40" spans="1:27" ht="13.5" customHeight="1" x14ac:dyDescent="0.15">
      <c r="A40" s="193"/>
      <c r="B40" s="195"/>
      <c r="C40" s="193"/>
      <c r="D40" s="208"/>
      <c r="E40" s="208"/>
      <c r="F40" s="63"/>
      <c r="G40" s="40"/>
      <c r="H40" s="95"/>
      <c r="I40" s="95"/>
      <c r="J40" s="95"/>
      <c r="K40" s="40"/>
      <c r="L40" s="1214"/>
      <c r="M40" s="1103" t="s">
        <v>500</v>
      </c>
      <c r="N40" s="1111">
        <v>15</v>
      </c>
      <c r="O40" s="1104">
        <v>1255</v>
      </c>
      <c r="P40" s="1111">
        <v>17</v>
      </c>
      <c r="Q40" s="1104">
        <v>2489</v>
      </c>
      <c r="R40" s="1111">
        <v>12</v>
      </c>
      <c r="S40" s="1104">
        <v>41289</v>
      </c>
      <c r="T40" s="1111">
        <v>19</v>
      </c>
      <c r="U40" s="1126">
        <v>1942</v>
      </c>
      <c r="V40" s="1111">
        <v>13</v>
      </c>
      <c r="W40" s="1105">
        <v>1278</v>
      </c>
      <c r="X40" s="1111">
        <v>18</v>
      </c>
      <c r="Y40" s="1105">
        <v>2810</v>
      </c>
      <c r="Z40" s="1111"/>
      <c r="AA40" s="1105"/>
    </row>
    <row r="41" spans="1:27" ht="13.5" customHeight="1" x14ac:dyDescent="0.15">
      <c r="A41" s="195"/>
      <c r="B41" s="195"/>
      <c r="C41" s="195"/>
      <c r="D41" s="208"/>
      <c r="E41" s="208"/>
      <c r="F41" s="63"/>
      <c r="G41" s="45"/>
      <c r="H41" s="95"/>
      <c r="I41" s="95"/>
      <c r="J41" s="95"/>
      <c r="K41" s="40"/>
      <c r="L41" s="1214"/>
      <c r="M41" s="39" t="s">
        <v>505</v>
      </c>
      <c r="N41" s="1109">
        <f t="shared" ref="N41:AA41" si="0">SUM(N29:N40)</f>
        <v>259</v>
      </c>
      <c r="O41" s="1110">
        <f t="shared" si="0"/>
        <v>48209</v>
      </c>
      <c r="P41" s="1109">
        <f t="shared" si="0"/>
        <v>231</v>
      </c>
      <c r="Q41" s="1110">
        <f t="shared" si="0"/>
        <v>32048</v>
      </c>
      <c r="R41" s="1109">
        <f t="shared" si="0"/>
        <v>198</v>
      </c>
      <c r="S41" s="1110">
        <f t="shared" si="0"/>
        <v>67489</v>
      </c>
      <c r="T41" s="1109">
        <f t="shared" si="0"/>
        <v>203</v>
      </c>
      <c r="U41" s="1110">
        <f t="shared" si="0"/>
        <v>30406</v>
      </c>
      <c r="V41" s="1109">
        <f t="shared" si="0"/>
        <v>180</v>
      </c>
      <c r="W41" s="1112">
        <f t="shared" si="0"/>
        <v>56182</v>
      </c>
      <c r="X41" s="1109">
        <f t="shared" si="0"/>
        <v>167</v>
      </c>
      <c r="Y41" s="1112">
        <f t="shared" si="0"/>
        <v>36891</v>
      </c>
      <c r="Z41" s="1109">
        <f t="shared" si="0"/>
        <v>111</v>
      </c>
      <c r="AA41" s="1112">
        <f t="shared" si="0"/>
        <v>12766</v>
      </c>
    </row>
    <row r="42" spans="1:27" ht="13.5" customHeight="1" x14ac:dyDescent="0.15">
      <c r="A42" s="192"/>
      <c r="B42" s="195"/>
      <c r="C42" s="192"/>
      <c r="D42" s="206"/>
      <c r="E42" s="206"/>
      <c r="F42" s="63"/>
      <c r="G42" s="45"/>
      <c r="H42" s="95"/>
      <c r="I42" s="95"/>
      <c r="J42" s="95"/>
      <c r="K42" s="40"/>
      <c r="L42" s="1214"/>
    </row>
    <row r="43" spans="1:27" ht="13.5" customHeight="1" x14ac:dyDescent="0.15">
      <c r="A43" s="192"/>
      <c r="B43" s="192"/>
      <c r="C43" s="192"/>
      <c r="D43" s="206"/>
      <c r="E43" s="206"/>
      <c r="F43" s="58"/>
      <c r="G43" s="57"/>
      <c r="H43" s="89"/>
      <c r="I43" s="89"/>
      <c r="J43" s="89"/>
      <c r="K43" s="193"/>
      <c r="L43" s="1214"/>
      <c r="M43" s="42"/>
      <c r="N43" s="42"/>
      <c r="O43" s="42"/>
      <c r="P43" s="42"/>
      <c r="Q43" s="42"/>
      <c r="R43" s="42"/>
      <c r="S43" s="42"/>
      <c r="T43" s="42"/>
      <c r="U43" s="42"/>
      <c r="V43" s="42"/>
      <c r="W43" s="42"/>
    </row>
    <row r="44" spans="1:27" ht="13.5" customHeight="1" x14ac:dyDescent="0.15">
      <c r="A44" s="198"/>
      <c r="B44" s="42"/>
      <c r="C44" s="42"/>
      <c r="D44" s="42"/>
      <c r="E44" s="42"/>
      <c r="F44" s="42"/>
      <c r="G44" s="42"/>
      <c r="H44" s="42"/>
      <c r="I44" s="198"/>
      <c r="L44" s="1214"/>
    </row>
    <row r="45" spans="1:27" ht="13.5" customHeight="1" x14ac:dyDescent="0.15">
      <c r="A45" s="198"/>
      <c r="B45" s="42"/>
      <c r="C45" s="42"/>
      <c r="D45" s="42"/>
      <c r="E45" s="42"/>
      <c r="F45" s="42"/>
      <c r="G45" s="42"/>
      <c r="H45" s="42"/>
      <c r="I45" s="198" t="str">
        <f>IF('6'!G23="","",'6'!G23)</f>
        <v/>
      </c>
      <c r="J45" s="198"/>
      <c r="L45" s="1214"/>
    </row>
    <row r="46" spans="1:27" ht="13.5" customHeight="1" x14ac:dyDescent="0.15">
      <c r="A46" s="198" t="str">
        <f>IF('6'!A24="","",'6'!A24)</f>
        <v/>
      </c>
      <c r="B46" s="42"/>
      <c r="C46" s="42"/>
      <c r="D46" s="42"/>
      <c r="E46" s="42"/>
      <c r="F46" s="42"/>
      <c r="G46" s="42"/>
      <c r="H46" s="42"/>
      <c r="J46" s="198"/>
      <c r="L46" s="1214"/>
    </row>
    <row r="47" spans="1:27" ht="13.5" customHeight="1" x14ac:dyDescent="0.15">
      <c r="J47" s="1101"/>
      <c r="K47" s="1101"/>
      <c r="L47" s="1214"/>
    </row>
    <row r="48" spans="1:27" ht="13.5" customHeight="1" x14ac:dyDescent="0.15">
      <c r="H48" s="1313"/>
      <c r="I48" s="189"/>
      <c r="J48" s="189"/>
      <c r="K48" s="189"/>
      <c r="L48" s="1214"/>
    </row>
    <row r="49" spans="1:28" ht="13.5" customHeight="1" x14ac:dyDescent="0.15">
      <c r="H49" s="1314"/>
      <c r="L49" s="1214"/>
    </row>
    <row r="50" spans="1:28" ht="13.5" customHeight="1" x14ac:dyDescent="0.15">
      <c r="A50" s="45"/>
      <c r="B50" s="45"/>
      <c r="C50" s="45"/>
      <c r="D50" s="45"/>
      <c r="E50" s="45"/>
      <c r="F50" s="45"/>
      <c r="G50" s="45"/>
      <c r="H50" s="45"/>
      <c r="I50" s="45"/>
      <c r="J50" s="45"/>
      <c r="K50" s="45"/>
      <c r="L50" s="1214"/>
    </row>
    <row r="51" spans="1:28" ht="13.5" customHeight="1" x14ac:dyDescent="0.15">
      <c r="A51" s="45"/>
      <c r="B51" s="45"/>
      <c r="C51" s="45"/>
      <c r="D51" s="45"/>
      <c r="E51" s="45"/>
      <c r="F51" s="45"/>
      <c r="G51" s="45"/>
      <c r="H51" s="45"/>
      <c r="I51" s="45"/>
      <c r="J51" s="45"/>
      <c r="K51" s="45"/>
      <c r="L51" s="1214"/>
    </row>
    <row r="52" spans="1:28" ht="13.5" customHeight="1" x14ac:dyDescent="0.15">
      <c r="A52" s="84"/>
      <c r="B52" s="58"/>
      <c r="C52" s="58"/>
      <c r="D52" s="211"/>
      <c r="E52" s="90"/>
      <c r="F52" s="90"/>
      <c r="G52" s="67"/>
      <c r="H52" s="67"/>
      <c r="I52" s="67"/>
      <c r="J52" s="67"/>
      <c r="K52" s="67"/>
      <c r="L52" s="1214"/>
    </row>
    <row r="53" spans="1:28" ht="13.5" customHeight="1" x14ac:dyDescent="0.15">
      <c r="A53" s="84"/>
      <c r="B53" s="58"/>
      <c r="C53" s="58"/>
      <c r="D53" s="211"/>
      <c r="E53" s="90"/>
      <c r="F53" s="90"/>
      <c r="G53" s="67"/>
      <c r="H53" s="67"/>
      <c r="I53" s="67"/>
      <c r="J53" s="67"/>
      <c r="K53" s="67"/>
      <c r="L53" s="1214"/>
      <c r="M53" s="42"/>
    </row>
    <row r="54" spans="1:28" ht="13.5" customHeight="1" x14ac:dyDescent="0.15">
      <c r="A54" s="69"/>
      <c r="B54" s="63"/>
      <c r="C54" s="63"/>
      <c r="D54" s="117"/>
      <c r="E54" s="117"/>
      <c r="F54" s="117"/>
      <c r="G54" s="117"/>
      <c r="H54" s="117"/>
      <c r="I54" s="117"/>
      <c r="J54" s="117"/>
      <c r="K54" s="117"/>
      <c r="L54" s="1214"/>
    </row>
    <row r="55" spans="1:28" ht="13.5" customHeight="1" x14ac:dyDescent="0.15">
      <c r="A55" s="69"/>
      <c r="B55" s="63"/>
      <c r="C55" s="63"/>
      <c r="D55" s="212"/>
      <c r="E55" s="212"/>
      <c r="F55" s="212"/>
      <c r="G55" s="212"/>
      <c r="H55" s="212"/>
      <c r="I55" s="212"/>
      <c r="J55" s="212"/>
      <c r="K55" s="212"/>
      <c r="L55" s="1214"/>
    </row>
    <row r="56" spans="1:28" ht="13.5" customHeight="1" x14ac:dyDescent="0.15">
      <c r="A56" s="69"/>
      <c r="B56" s="63"/>
      <c r="C56" s="63"/>
      <c r="D56" s="212"/>
      <c r="E56" s="212"/>
      <c r="F56" s="212"/>
      <c r="G56" s="212"/>
      <c r="H56" s="212"/>
      <c r="I56" s="212"/>
      <c r="J56" s="212"/>
      <c r="K56" s="212"/>
      <c r="L56" s="1214"/>
    </row>
    <row r="57" spans="1:28" ht="13.5" customHeight="1" x14ac:dyDescent="0.15">
      <c r="A57" s="63"/>
      <c r="B57" s="63"/>
      <c r="C57" s="63"/>
      <c r="D57" s="212"/>
      <c r="E57" s="212"/>
      <c r="F57" s="212"/>
      <c r="G57" s="212"/>
      <c r="H57" s="212"/>
      <c r="I57" s="212"/>
      <c r="J57" s="212"/>
      <c r="K57" s="212"/>
      <c r="L57" s="1214"/>
    </row>
    <row r="58" spans="1:28" ht="13.5" customHeight="1" x14ac:dyDescent="0.15">
      <c r="A58" s="45"/>
      <c r="B58" s="63"/>
      <c r="C58" s="45"/>
      <c r="D58" s="212"/>
      <c r="E58" s="212"/>
      <c r="F58" s="212"/>
      <c r="G58" s="212"/>
      <c r="H58" s="212"/>
      <c r="I58" s="212"/>
      <c r="J58" s="212"/>
      <c r="K58" s="212"/>
      <c r="L58" s="1214"/>
    </row>
    <row r="59" spans="1:28" ht="13.5" customHeight="1" x14ac:dyDescent="0.15">
      <c r="A59" s="45"/>
      <c r="B59" s="63"/>
      <c r="C59" s="45"/>
      <c r="D59" s="212"/>
      <c r="E59" s="212"/>
      <c r="F59" s="212"/>
      <c r="G59" s="212"/>
      <c r="H59" s="212"/>
      <c r="I59" s="212"/>
      <c r="J59" s="212"/>
      <c r="K59" s="212"/>
      <c r="L59" s="1214"/>
    </row>
    <row r="60" spans="1:28" ht="13.5" customHeight="1" x14ac:dyDescent="0.15">
      <c r="A60" s="45"/>
      <c r="B60" s="63"/>
      <c r="C60" s="45"/>
      <c r="D60" s="212"/>
      <c r="E60" s="212"/>
      <c r="F60" s="212"/>
      <c r="G60" s="212"/>
      <c r="H60" s="212"/>
      <c r="I60" s="212"/>
      <c r="J60" s="212"/>
      <c r="K60" s="212"/>
      <c r="L60" s="1214"/>
    </row>
    <row r="61" spans="1:28" s="41" customFormat="1" ht="13.5" customHeight="1" x14ac:dyDescent="0.15">
      <c r="A61" s="57"/>
      <c r="B61" s="63"/>
      <c r="C61" s="57"/>
      <c r="D61" s="212"/>
      <c r="E61" s="212"/>
      <c r="F61" s="212"/>
      <c r="G61" s="212"/>
      <c r="H61" s="212"/>
      <c r="I61" s="212"/>
      <c r="J61" s="212"/>
      <c r="K61" s="212"/>
      <c r="L61" s="1215"/>
      <c r="V61" s="39"/>
      <c r="W61" s="39"/>
      <c r="X61" s="39"/>
      <c r="Y61" s="39"/>
      <c r="Z61" s="39"/>
      <c r="AA61" s="39"/>
      <c r="AB61" s="39"/>
    </row>
    <row r="62" spans="1:28" s="41" customFormat="1" ht="13.5" customHeight="1" x14ac:dyDescent="0.15">
      <c r="A62" s="57"/>
      <c r="B62" s="63"/>
      <c r="C62" s="57"/>
      <c r="D62" s="212"/>
      <c r="E62" s="212"/>
      <c r="F62" s="212"/>
      <c r="G62" s="212"/>
      <c r="H62" s="212"/>
      <c r="I62" s="212"/>
      <c r="J62" s="212"/>
      <c r="K62" s="212"/>
      <c r="L62" s="1215"/>
    </row>
    <row r="63" spans="1:28" s="41" customFormat="1" ht="13.5" customHeight="1" x14ac:dyDescent="0.15">
      <c r="A63" s="57"/>
      <c r="B63" s="63"/>
      <c r="C63" s="57"/>
      <c r="D63" s="212"/>
      <c r="E63" s="212"/>
      <c r="F63" s="212"/>
      <c r="G63" s="212"/>
      <c r="H63" s="212"/>
      <c r="I63" s="212"/>
      <c r="J63" s="212"/>
      <c r="K63" s="212"/>
      <c r="L63" s="1215"/>
    </row>
    <row r="64" spans="1:28" s="41" customFormat="1" ht="13.5" customHeight="1" x14ac:dyDescent="0.15">
      <c r="A64" s="63"/>
      <c r="B64" s="63"/>
      <c r="C64" s="63"/>
      <c r="D64" s="212"/>
      <c r="E64" s="212"/>
      <c r="F64" s="212"/>
      <c r="G64" s="212"/>
      <c r="H64" s="212"/>
      <c r="I64" s="212"/>
      <c r="J64" s="212"/>
      <c r="K64" s="212"/>
      <c r="L64" s="1215"/>
    </row>
    <row r="65" spans="1:12" ht="11.25" customHeight="1" x14ac:dyDescent="0.15">
      <c r="A65" s="1216"/>
      <c r="B65" s="1214"/>
      <c r="C65" s="1214"/>
      <c r="D65" s="1217"/>
      <c r="E65" s="1217"/>
      <c r="F65" s="1217"/>
      <c r="G65" s="1217"/>
      <c r="H65" s="1217"/>
      <c r="I65" s="1217"/>
      <c r="J65" s="1217"/>
      <c r="K65" s="1217"/>
      <c r="L65" s="1214"/>
    </row>
    <row r="66" spans="1:12" ht="11.25" customHeight="1" x14ac:dyDescent="0.15"/>
  </sheetData>
  <phoneticPr fontId="60"/>
  <dataValidations count="1">
    <dataValidation imeMode="off" allowBlank="1" showInputMessage="1" showErrorMessage="1" sqref="P8:U8 P10:U21 N10:N21"/>
  </dataValidations>
  <printOptions horizontalCentered="1"/>
  <pageMargins left="0.39370078740157483" right="0.59055118110236227" top="0.55118110236220474" bottom="0.39370078740157483" header="0.19685039370078741" footer="0.19685039370078741"/>
  <pageSetup paperSize="9" scale="98" firstPageNumber="0"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C80"/>
  <sheetViews>
    <sheetView showGridLines="0" view="pageBreakPreview" topLeftCell="A34" zoomScaleNormal="115" zoomScaleSheetLayoutView="100" workbookViewId="0">
      <selection activeCell="N42" sqref="N42"/>
    </sheetView>
  </sheetViews>
  <sheetFormatPr defaultRowHeight="12" x14ac:dyDescent="0.15"/>
  <cols>
    <col min="1" max="11" width="9" style="213" customWidth="1"/>
    <col min="12" max="12" width="2.875" style="213" customWidth="1"/>
    <col min="13" max="13" width="2.375" style="213" customWidth="1"/>
    <col min="14" max="16384" width="9" style="213"/>
  </cols>
  <sheetData>
    <row r="1" spans="1:12" ht="13.5" customHeight="1" x14ac:dyDescent="0.15">
      <c r="A1" s="117"/>
      <c r="B1" s="117"/>
      <c r="C1" s="117"/>
      <c r="D1" s="117"/>
      <c r="E1" s="117"/>
      <c r="F1" s="117"/>
      <c r="G1" s="117"/>
      <c r="H1" s="117"/>
      <c r="I1" s="117"/>
      <c r="J1" s="117"/>
      <c r="K1" s="117"/>
      <c r="L1" s="117"/>
    </row>
    <row r="2" spans="1:12" ht="13.5" customHeight="1" x14ac:dyDescent="0.15">
      <c r="A2" s="117"/>
      <c r="B2" s="117"/>
      <c r="C2" s="117"/>
      <c r="D2" s="117"/>
      <c r="E2" s="117"/>
      <c r="F2" s="117"/>
      <c r="G2" s="117"/>
      <c r="H2" s="117"/>
      <c r="I2" s="117"/>
      <c r="J2" s="117"/>
      <c r="K2" s="117"/>
      <c r="L2" s="117"/>
    </row>
    <row r="3" spans="1:12" ht="13.5" customHeight="1" x14ac:dyDescent="0.15">
      <c r="A3" s="117"/>
      <c r="B3" s="117"/>
      <c r="C3" s="117"/>
      <c r="D3" s="117"/>
      <c r="E3" s="117"/>
      <c r="F3" s="117"/>
      <c r="G3" s="117"/>
      <c r="H3" s="117"/>
      <c r="I3" s="117"/>
      <c r="J3" s="117"/>
      <c r="K3" s="117"/>
      <c r="L3" s="117"/>
    </row>
    <row r="4" spans="1:12" ht="13.5" customHeight="1" x14ac:dyDescent="0.15">
      <c r="A4" s="117"/>
      <c r="B4" s="117"/>
      <c r="C4" s="117"/>
      <c r="D4" s="117"/>
      <c r="E4" s="117"/>
      <c r="F4" s="117"/>
      <c r="G4" s="117"/>
      <c r="H4" s="90"/>
      <c r="I4" s="117"/>
      <c r="J4" s="117"/>
      <c r="K4" s="117"/>
      <c r="L4" s="117"/>
    </row>
    <row r="5" spans="1:12" ht="13.5" customHeight="1" x14ac:dyDescent="0.15">
      <c r="A5" s="117"/>
      <c r="B5" s="117"/>
      <c r="C5" s="117"/>
      <c r="D5" s="117"/>
      <c r="E5" s="117"/>
      <c r="F5" s="117"/>
      <c r="G5" s="117"/>
      <c r="H5" s="117"/>
      <c r="I5" s="117"/>
      <c r="J5" s="117"/>
      <c r="K5" s="117"/>
      <c r="L5" s="117"/>
    </row>
    <row r="6" spans="1:12" ht="13.5" customHeight="1" x14ac:dyDescent="0.15">
      <c r="A6" s="117"/>
      <c r="B6" s="117"/>
      <c r="C6" s="1429"/>
      <c r="D6" s="1429"/>
      <c r="E6" s="1429"/>
      <c r="F6" s="117"/>
      <c r="G6" s="1429"/>
      <c r="H6" s="117"/>
      <c r="I6" s="117"/>
      <c r="J6" s="117"/>
      <c r="K6" s="117"/>
      <c r="L6" s="117"/>
    </row>
    <row r="7" spans="1:12" ht="13.5" customHeight="1" x14ac:dyDescent="0.15">
      <c r="A7" s="117"/>
      <c r="B7" s="117"/>
      <c r="C7" s="117"/>
      <c r="D7" s="117"/>
      <c r="E7" s="117"/>
      <c r="F7" s="117"/>
      <c r="G7" s="1429"/>
      <c r="H7" s="117"/>
      <c r="I7" s="117"/>
      <c r="J7" s="117"/>
      <c r="K7" s="117"/>
      <c r="L7" s="117"/>
    </row>
    <row r="8" spans="1:12" ht="13.5" customHeight="1" x14ac:dyDescent="0.15">
      <c r="A8" s="117"/>
      <c r="B8" s="117"/>
      <c r="C8" s="117"/>
      <c r="D8" s="117"/>
      <c r="E8" s="117"/>
      <c r="F8" s="117"/>
      <c r="G8" s="117"/>
      <c r="H8" s="117"/>
      <c r="I8" s="117"/>
      <c r="J8" s="117"/>
      <c r="K8" s="117"/>
      <c r="L8" s="117"/>
    </row>
    <row r="9" spans="1:12" ht="13.5" customHeight="1" x14ac:dyDescent="0.15">
      <c r="A9" s="117"/>
      <c r="B9" s="117"/>
      <c r="C9" s="117"/>
      <c r="D9" s="117"/>
      <c r="E9" s="117"/>
      <c r="F9" s="117"/>
      <c r="G9" s="117"/>
      <c r="H9" s="117"/>
      <c r="I9" s="117"/>
      <c r="J9" s="117"/>
      <c r="K9" s="117"/>
      <c r="L9" s="117"/>
    </row>
    <row r="10" spans="1:12" ht="13.5" customHeight="1" x14ac:dyDescent="0.15">
      <c r="A10" s="117"/>
      <c r="B10" s="117"/>
      <c r="C10" s="117"/>
      <c r="D10" s="117"/>
      <c r="E10" s="117"/>
      <c r="F10" s="117"/>
      <c r="G10" s="117"/>
      <c r="H10" s="117"/>
      <c r="I10" s="117"/>
      <c r="J10" s="117"/>
      <c r="K10" s="117"/>
      <c r="L10" s="117"/>
    </row>
    <row r="11" spans="1:12" ht="13.5" customHeight="1" x14ac:dyDescent="0.15">
      <c r="A11" s="117"/>
      <c r="B11" s="117"/>
      <c r="C11" s="117"/>
      <c r="D11" s="117"/>
      <c r="E11" s="117"/>
      <c r="F11" s="117"/>
      <c r="G11" s="117"/>
      <c r="H11" s="117"/>
      <c r="I11" s="117"/>
      <c r="J11" s="117"/>
      <c r="K11" s="117"/>
      <c r="L11" s="117"/>
    </row>
    <row r="12" spans="1:12" ht="13.5" customHeight="1" x14ac:dyDescent="0.15">
      <c r="A12" s="117"/>
      <c r="B12" s="117"/>
      <c r="C12" s="117"/>
      <c r="D12" s="117"/>
      <c r="E12" s="117"/>
      <c r="F12" s="117"/>
      <c r="G12" s="117"/>
      <c r="H12" s="117"/>
      <c r="I12" s="117"/>
      <c r="J12" s="117"/>
      <c r="K12" s="117"/>
      <c r="L12" s="117"/>
    </row>
    <row r="13" spans="1:12" ht="13.5" customHeight="1" x14ac:dyDescent="0.15">
      <c r="A13" s="117"/>
      <c r="B13" s="117"/>
      <c r="C13" s="117"/>
      <c r="D13" s="117"/>
      <c r="E13" s="117"/>
      <c r="F13" s="117"/>
      <c r="G13" s="117"/>
      <c r="H13" s="117"/>
      <c r="I13" s="117"/>
      <c r="J13" s="117"/>
      <c r="K13" s="117"/>
      <c r="L13" s="117"/>
    </row>
    <row r="14" spans="1:12" ht="13.5" customHeight="1" x14ac:dyDescent="0.15">
      <c r="A14" s="117"/>
      <c r="B14" s="117"/>
      <c r="C14" s="117"/>
      <c r="D14" s="117"/>
      <c r="E14" s="117"/>
      <c r="F14" s="117"/>
      <c r="G14" s="117"/>
      <c r="H14" s="117"/>
      <c r="I14" s="117"/>
      <c r="J14" s="117"/>
      <c r="K14" s="117"/>
      <c r="L14" s="117"/>
    </row>
    <row r="15" spans="1:12" ht="13.5" customHeight="1" x14ac:dyDescent="0.15">
      <c r="A15" s="117"/>
      <c r="B15" s="117"/>
      <c r="C15" s="117"/>
      <c r="D15" s="117"/>
      <c r="E15" s="117"/>
      <c r="F15" s="117"/>
      <c r="G15" s="117"/>
      <c r="H15" s="117"/>
      <c r="I15" s="117"/>
      <c r="J15" s="117"/>
      <c r="K15" s="117"/>
      <c r="L15" s="117"/>
    </row>
    <row r="16" spans="1:12" ht="13.5" customHeight="1" x14ac:dyDescent="0.15">
      <c r="A16" s="117"/>
      <c r="B16" s="117"/>
      <c r="C16" s="117"/>
      <c r="D16" s="117"/>
      <c r="E16" s="117"/>
      <c r="F16" s="117"/>
      <c r="G16" s="117"/>
      <c r="H16" s="117"/>
      <c r="I16" s="117"/>
      <c r="J16" s="117"/>
      <c r="K16" s="117"/>
      <c r="L16" s="117"/>
    </row>
    <row r="17" spans="1:55" ht="13.5" customHeight="1" x14ac:dyDescent="0.15">
      <c r="A17" s="117"/>
      <c r="B17" s="117"/>
      <c r="C17" s="117"/>
      <c r="D17" s="117"/>
      <c r="E17" s="117"/>
      <c r="F17" s="117"/>
      <c r="G17" s="117"/>
      <c r="H17" s="117"/>
      <c r="I17" s="117"/>
      <c r="J17" s="117"/>
      <c r="K17" s="117"/>
      <c r="L17" s="117"/>
    </row>
    <row r="18" spans="1:55" ht="13.5" customHeight="1" x14ac:dyDescent="0.15">
      <c r="A18" s="117"/>
      <c r="B18" s="117"/>
      <c r="C18" s="117"/>
      <c r="D18" s="117"/>
      <c r="E18" s="1534"/>
      <c r="F18" s="90"/>
      <c r="G18" s="117"/>
      <c r="H18" s="117"/>
      <c r="I18" s="117"/>
      <c r="J18" s="1535"/>
      <c r="K18" s="1535"/>
      <c r="L18" s="1535"/>
    </row>
    <row r="19" spans="1:55" ht="13.5" customHeight="1" x14ac:dyDescent="0.15">
      <c r="A19" s="117"/>
      <c r="B19" s="117"/>
      <c r="C19" s="117"/>
      <c r="D19" s="117"/>
      <c r="E19" s="90"/>
      <c r="F19" s="90"/>
      <c r="G19" s="117"/>
      <c r="H19" s="117"/>
      <c r="I19" s="117"/>
      <c r="J19" s="117"/>
      <c r="K19" s="117"/>
      <c r="L19" s="117"/>
    </row>
    <row r="20" spans="1:55" ht="13.5" customHeight="1" x14ac:dyDescent="0.15">
      <c r="A20" s="117"/>
      <c r="B20" s="117"/>
      <c r="C20" s="117"/>
      <c r="D20" s="117"/>
      <c r="E20" s="90"/>
      <c r="F20" s="90"/>
      <c r="G20" s="117"/>
      <c r="H20" s="117"/>
      <c r="I20" s="117"/>
      <c r="J20" s="117"/>
      <c r="K20" s="412"/>
      <c r="L20" s="412"/>
    </row>
    <row r="21" spans="1:55" ht="13.5" customHeight="1" x14ac:dyDescent="0.15">
      <c r="A21" s="117"/>
      <c r="B21" s="90"/>
      <c r="C21" s="1416"/>
      <c r="D21" s="1416"/>
      <c r="E21" s="1416"/>
      <c r="F21" s="1416"/>
      <c r="G21" s="1416"/>
      <c r="H21" s="1416"/>
      <c r="I21" s="1416"/>
      <c r="J21" s="1416"/>
      <c r="K21" s="1416"/>
      <c r="L21" s="1416"/>
    </row>
    <row r="22" spans="1:55" ht="13.5" customHeight="1" x14ac:dyDescent="0.15">
      <c r="A22" s="117"/>
      <c r="B22" s="117"/>
      <c r="C22" s="117"/>
      <c r="D22" s="117"/>
      <c r="E22" s="117"/>
      <c r="F22" s="117"/>
      <c r="G22" s="117"/>
      <c r="H22" s="117"/>
      <c r="I22" s="117"/>
      <c r="J22" s="117"/>
      <c r="K22" s="117"/>
      <c r="L22" s="117"/>
    </row>
    <row r="23" spans="1:55" ht="13.5" customHeight="1" x14ac:dyDescent="0.15">
      <c r="A23" s="287"/>
      <c r="B23" s="287"/>
      <c r="C23" s="90"/>
      <c r="D23" s="117"/>
      <c r="E23" s="117"/>
      <c r="F23" s="117"/>
      <c r="G23" s="117"/>
      <c r="H23" s="117"/>
      <c r="I23" s="117"/>
      <c r="J23" s="117"/>
      <c r="K23" s="117"/>
      <c r="L23" s="117"/>
    </row>
    <row r="24" spans="1:55" ht="13.5" customHeight="1" x14ac:dyDescent="0.15">
      <c r="A24" s="117"/>
      <c r="B24" s="117"/>
      <c r="C24" s="117"/>
      <c r="D24" s="117"/>
      <c r="E24" s="117"/>
      <c r="F24" s="117"/>
      <c r="G24" s="117"/>
      <c r="H24" s="117"/>
      <c r="I24" s="117"/>
      <c r="J24" s="117"/>
      <c r="K24" s="117"/>
      <c r="L24" s="117"/>
    </row>
    <row r="25" spans="1:55" ht="13.5" customHeight="1" x14ac:dyDescent="0.15">
      <c r="A25" s="117"/>
      <c r="B25" s="117"/>
      <c r="C25" s="117"/>
      <c r="D25" s="117"/>
      <c r="E25" s="117"/>
      <c r="F25" s="117"/>
      <c r="G25" s="117"/>
      <c r="H25" s="117"/>
      <c r="I25" s="117"/>
      <c r="J25" s="117"/>
      <c r="K25" s="117"/>
      <c r="L25" s="412"/>
    </row>
    <row r="26" spans="1:55" ht="13.5" customHeight="1" x14ac:dyDescent="0.15">
      <c r="A26" s="1172"/>
      <c r="B26" s="1172"/>
      <c r="C26" s="117"/>
      <c r="D26" s="117"/>
      <c r="E26" s="117"/>
      <c r="F26" s="117"/>
      <c r="G26" s="117"/>
      <c r="H26" s="117"/>
      <c r="I26" s="117"/>
      <c r="J26" s="1298"/>
      <c r="K26" s="1298"/>
      <c r="L26" s="258"/>
    </row>
    <row r="27" spans="1:55" ht="13.5" customHeight="1" x14ac:dyDescent="0.15">
      <c r="A27" s="1172"/>
      <c r="B27" s="1172"/>
      <c r="C27" s="117"/>
      <c r="D27" s="117"/>
      <c r="E27" s="117"/>
      <c r="F27" s="117"/>
      <c r="G27" s="117"/>
      <c r="H27" s="117"/>
      <c r="I27" s="117"/>
      <c r="J27" s="1298"/>
      <c r="K27" s="1298"/>
      <c r="L27" s="1537"/>
    </row>
    <row r="28" spans="1:55" ht="13.5" customHeight="1" x14ac:dyDescent="0.15">
      <c r="A28" s="1172"/>
      <c r="B28" s="1172"/>
      <c r="C28" s="117"/>
      <c r="D28" s="117"/>
      <c r="E28" s="117"/>
      <c r="F28" s="117"/>
      <c r="G28" s="117"/>
      <c r="H28" s="117"/>
      <c r="I28" s="117"/>
      <c r="J28" s="1298"/>
      <c r="K28" s="1298"/>
      <c r="L28" s="258"/>
    </row>
    <row r="29" spans="1:55" ht="13.5" customHeight="1" x14ac:dyDescent="0.15">
      <c r="A29" s="1172"/>
      <c r="B29" s="1172"/>
      <c r="C29" s="117"/>
      <c r="D29" s="117"/>
      <c r="E29" s="117"/>
      <c r="F29" s="117"/>
      <c r="G29" s="117"/>
      <c r="H29" s="117"/>
      <c r="I29" s="117"/>
      <c r="J29" s="1298"/>
      <c r="K29" s="1298"/>
      <c r="L29" s="1537"/>
    </row>
    <row r="30" spans="1:55" ht="13.5" customHeight="1" x14ac:dyDescent="0.15">
      <c r="A30" s="117"/>
      <c r="B30" s="117"/>
      <c r="C30" s="117"/>
      <c r="D30" s="117"/>
      <c r="E30" s="117"/>
      <c r="F30" s="117"/>
      <c r="G30" s="117"/>
      <c r="H30" s="117"/>
      <c r="I30" s="117"/>
      <c r="J30" s="117"/>
      <c r="K30" s="117"/>
      <c r="L30" s="117"/>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row>
    <row r="31" spans="1:55" ht="13.5" customHeight="1" x14ac:dyDescent="0.15">
      <c r="A31" s="117"/>
      <c r="B31" s="117"/>
      <c r="C31" s="117"/>
      <c r="D31" s="117"/>
      <c r="E31" s="117"/>
      <c r="F31" s="117"/>
      <c r="G31" s="117"/>
      <c r="H31" s="117"/>
      <c r="I31" s="117"/>
      <c r="J31" s="117"/>
      <c r="K31" s="117"/>
      <c r="L31" s="117"/>
    </row>
    <row r="32" spans="1:55" ht="13.5" customHeight="1" x14ac:dyDescent="0.15">
      <c r="A32" s="370"/>
      <c r="B32" s="370"/>
      <c r="C32" s="370"/>
      <c r="D32" s="370"/>
      <c r="E32" s="117"/>
      <c r="F32" s="370"/>
      <c r="G32" s="370"/>
      <c r="H32" s="370"/>
      <c r="I32" s="370"/>
      <c r="J32" s="370"/>
      <c r="K32" s="370"/>
      <c r="L32" s="370"/>
    </row>
    <row r="33" spans="1:14" ht="13.5" customHeight="1" x14ac:dyDescent="0.15">
      <c r="A33" s="117"/>
      <c r="B33" s="117"/>
      <c r="C33" s="117"/>
      <c r="D33" s="117"/>
      <c r="E33" s="117"/>
      <c r="F33" s="117"/>
      <c r="G33" s="117"/>
      <c r="H33" s="117"/>
      <c r="I33" s="117"/>
      <c r="J33" s="117"/>
      <c r="K33" s="1536"/>
      <c r="L33" s="1536"/>
    </row>
    <row r="34" spans="1:14" ht="13.5" customHeight="1" x14ac:dyDescent="0.15">
      <c r="A34" s="287"/>
      <c r="B34" s="287"/>
      <c r="C34" s="90"/>
      <c r="D34" s="117"/>
      <c r="E34" s="117"/>
      <c r="F34" s="117"/>
      <c r="G34" s="117"/>
      <c r="H34" s="117"/>
      <c r="I34" s="117"/>
      <c r="J34" s="117"/>
      <c r="K34" s="117"/>
      <c r="L34" s="117"/>
    </row>
    <row r="35" spans="1:14" ht="13.5" customHeight="1" x14ac:dyDescent="0.15">
      <c r="A35" s="1172"/>
      <c r="B35" s="1172"/>
      <c r="C35" s="117"/>
      <c r="D35" s="117"/>
      <c r="E35" s="117"/>
      <c r="F35" s="117"/>
      <c r="G35" s="117"/>
      <c r="H35" s="117"/>
      <c r="I35" s="117"/>
      <c r="J35" s="117"/>
      <c r="K35" s="117"/>
      <c r="L35" s="117"/>
    </row>
    <row r="36" spans="1:14" ht="13.5" customHeight="1" x14ac:dyDescent="0.15">
      <c r="A36" s="1172"/>
      <c r="B36" s="1172"/>
      <c r="C36" s="117"/>
      <c r="D36" s="117"/>
      <c r="E36" s="117"/>
      <c r="F36" s="117"/>
      <c r="G36" s="117"/>
      <c r="H36" s="117"/>
      <c r="I36" s="117"/>
      <c r="J36" s="117"/>
      <c r="K36" s="117"/>
      <c r="L36" s="117"/>
    </row>
    <row r="37" spans="1:14" ht="13.5" customHeight="1" x14ac:dyDescent="0.15">
      <c r="A37" s="1172"/>
      <c r="B37" s="1172"/>
      <c r="C37" s="1423"/>
      <c r="D37" s="1538"/>
      <c r="E37" s="1538"/>
      <c r="F37" s="1539"/>
      <c r="G37" s="1539"/>
      <c r="H37" s="1539"/>
      <c r="I37" s="431"/>
      <c r="J37" s="431"/>
      <c r="K37" s="431"/>
      <c r="L37" s="431"/>
    </row>
    <row r="38" spans="1:14" ht="13.5" customHeight="1" x14ac:dyDescent="0.15">
      <c r="A38" s="1172"/>
      <c r="B38" s="1172"/>
      <c r="C38" s="1423"/>
      <c r="D38" s="1423"/>
      <c r="E38" s="1423"/>
      <c r="F38" s="1539"/>
      <c r="G38" s="1539"/>
      <c r="H38" s="1539"/>
      <c r="I38" s="1423"/>
      <c r="J38" s="1423"/>
      <c r="K38" s="1423"/>
      <c r="L38" s="1423"/>
    </row>
    <row r="39" spans="1:14" ht="13.5" customHeight="1" x14ac:dyDescent="0.15">
      <c r="A39" s="1172"/>
      <c r="B39" s="1172"/>
      <c r="C39" s="1423"/>
      <c r="D39" s="1423"/>
      <c r="E39" s="1423"/>
      <c r="F39" s="1539"/>
      <c r="G39" s="1539"/>
      <c r="H39" s="1539"/>
      <c r="I39" s="1423"/>
      <c r="J39" s="1423"/>
      <c r="K39" s="1423"/>
      <c r="L39" s="1423"/>
    </row>
    <row r="40" spans="1:14" ht="13.5" customHeight="1" x14ac:dyDescent="0.15">
      <c r="A40" s="1172"/>
      <c r="B40" s="1172"/>
      <c r="C40" s="1423"/>
      <c r="D40" s="1423"/>
      <c r="E40" s="1423"/>
      <c r="F40" s="1539"/>
      <c r="G40" s="1539"/>
      <c r="H40" s="1539"/>
      <c r="I40" s="1423"/>
      <c r="J40" s="1423"/>
      <c r="K40" s="1423"/>
      <c r="L40" s="1423"/>
    </row>
    <row r="41" spans="1:14" ht="13.5" customHeight="1" x14ac:dyDescent="0.15">
      <c r="A41" s="1172"/>
      <c r="B41" s="1172"/>
      <c r="C41" s="1423"/>
      <c r="D41" s="1423"/>
      <c r="E41" s="1423"/>
      <c r="F41" s="1539"/>
      <c r="G41" s="1539"/>
      <c r="H41" s="1539"/>
      <c r="I41" s="431"/>
      <c r="J41" s="431"/>
      <c r="K41" s="431"/>
      <c r="L41" s="431"/>
    </row>
    <row r="42" spans="1:14" ht="13.5" customHeight="1" x14ac:dyDescent="0.15">
      <c r="A42" s="1172"/>
      <c r="B42" s="1172"/>
      <c r="C42" s="1423"/>
      <c r="D42" s="1423"/>
      <c r="E42" s="1423"/>
      <c r="F42" s="1539"/>
      <c r="G42" s="1539"/>
      <c r="H42" s="1539"/>
      <c r="I42" s="1423"/>
      <c r="J42" s="1423"/>
      <c r="K42" s="1423"/>
      <c r="L42" s="1423"/>
    </row>
    <row r="43" spans="1:14" ht="13.5" customHeight="1" x14ac:dyDescent="0.15">
      <c r="A43" s="1172"/>
      <c r="B43" s="1172"/>
      <c r="C43" s="1423"/>
      <c r="D43" s="1423"/>
      <c r="E43" s="1423"/>
      <c r="F43" s="1539"/>
      <c r="G43" s="1539"/>
      <c r="H43" s="1539"/>
      <c r="I43" s="1423"/>
      <c r="J43" s="1423"/>
      <c r="K43" s="1423"/>
      <c r="L43" s="1423"/>
    </row>
    <row r="44" spans="1:14" ht="13.5" customHeight="1" x14ac:dyDescent="0.15">
      <c r="A44" s="1172"/>
      <c r="B44" s="1172"/>
      <c r="C44" s="1423"/>
      <c r="D44" s="1423"/>
      <c r="E44" s="1423"/>
      <c r="F44" s="1539"/>
      <c r="G44" s="1539"/>
      <c r="H44" s="1539"/>
      <c r="I44" s="1423"/>
      <c r="J44" s="1424"/>
      <c r="K44" s="1424"/>
      <c r="L44" s="1424"/>
    </row>
    <row r="45" spans="1:14" ht="13.5" customHeight="1" x14ac:dyDescent="0.15">
      <c r="A45" s="1172"/>
      <c r="B45" s="1172"/>
      <c r="C45" s="1423"/>
      <c r="D45" s="1538"/>
      <c r="E45" s="1538"/>
      <c r="F45" s="1539"/>
      <c r="G45" s="1539"/>
      <c r="H45" s="1539"/>
      <c r="I45" s="1423"/>
      <c r="J45" s="1423"/>
      <c r="K45" s="1423"/>
      <c r="L45" s="1423"/>
    </row>
    <row r="46" spans="1:14" ht="13.5" customHeight="1" x14ac:dyDescent="0.15">
      <c r="A46" s="1535"/>
      <c r="B46" s="1535"/>
      <c r="C46" s="1535"/>
      <c r="D46" s="1535"/>
      <c r="E46" s="1535"/>
      <c r="F46" s="1535"/>
      <c r="G46" s="1535"/>
      <c r="H46" s="1535"/>
      <c r="I46" s="1535"/>
      <c r="J46" s="1535"/>
      <c r="K46" s="1535"/>
      <c r="L46" s="1535"/>
    </row>
    <row r="47" spans="1:14" ht="13.5" customHeight="1" x14ac:dyDescent="0.15"/>
    <row r="48" spans="1:14" ht="13.5" customHeight="1" x14ac:dyDescent="0.15">
      <c r="N48" s="213" t="s">
        <v>541</v>
      </c>
    </row>
    <row r="49" spans="3:4" ht="13.5" customHeight="1" x14ac:dyDescent="0.15"/>
    <row r="50" spans="3:4" ht="13.5" customHeight="1" x14ac:dyDescent="0.15">
      <c r="C50" s="235"/>
      <c r="D50" s="235"/>
    </row>
    <row r="51" spans="3:4" ht="13.5" customHeight="1" x14ac:dyDescent="0.15">
      <c r="C51" s="235"/>
      <c r="D51" s="235"/>
    </row>
    <row r="52" spans="3:4" ht="13.5" customHeight="1" x14ac:dyDescent="0.15">
      <c r="C52" s="235"/>
      <c r="D52" s="235"/>
    </row>
    <row r="53" spans="3:4" ht="13.5" customHeight="1" x14ac:dyDescent="0.15">
      <c r="C53" s="235"/>
      <c r="D53" s="235"/>
    </row>
    <row r="54" spans="3:4" ht="13.5" customHeight="1" x14ac:dyDescent="0.15">
      <c r="C54" s="235"/>
      <c r="D54" s="235"/>
    </row>
    <row r="55" spans="3:4" ht="13.5" customHeight="1" x14ac:dyDescent="0.15">
      <c r="C55" s="235"/>
      <c r="D55" s="235"/>
    </row>
    <row r="56" spans="3:4" ht="13.5" customHeight="1" x14ac:dyDescent="0.15">
      <c r="C56" s="235"/>
      <c r="D56" s="235"/>
    </row>
    <row r="57" spans="3:4" ht="13.5" customHeight="1" x14ac:dyDescent="0.15">
      <c r="C57" s="236"/>
      <c r="D57" s="235"/>
    </row>
    <row r="58" spans="3:4" ht="13.5" customHeight="1" x14ac:dyDescent="0.15">
      <c r="C58" s="235"/>
    </row>
    <row r="59" spans="3:4" ht="13.5" customHeight="1" x14ac:dyDescent="0.15"/>
    <row r="60" spans="3:4" ht="13.5" customHeight="1" x14ac:dyDescent="0.15"/>
    <row r="61" spans="3:4" ht="13.5" customHeight="1" x14ac:dyDescent="0.15"/>
    <row r="62" spans="3:4" ht="13.5" customHeight="1" x14ac:dyDescent="0.15"/>
    <row r="63" spans="3:4" ht="13.5" customHeight="1" x14ac:dyDescent="0.15"/>
    <row r="64" spans="3: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sheetData>
  <phoneticPr fontId="60"/>
  <dataValidations count="2">
    <dataValidation imeMode="on" allowBlank="1" showInputMessage="1" showErrorMessage="1" sqref="C37 C45 C38:E44 I37:I45 J38:L40 J42:L45 I36:L36"/>
    <dataValidation imeMode="off" allowBlank="1" showInputMessage="1" showErrorMessage="1" sqref="F37:H45 J26:J29 L26:L29"/>
  </dataValidations>
  <printOptions horizontalCentered="1"/>
  <pageMargins left="0.59055118110236227" right="0.19685039370078741" top="0.78740157480314965" bottom="0.39370078740157483" header="0.19685039370078741" footer="0.19685039370078741"/>
  <pageSetup paperSize="9" scale="95" firstPageNumber="0"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U76"/>
  <sheetViews>
    <sheetView showGridLines="0" zoomScaleNormal="100" zoomScaleSheetLayoutView="100" workbookViewId="0">
      <selection activeCell="H31" sqref="H31"/>
    </sheetView>
  </sheetViews>
  <sheetFormatPr defaultRowHeight="12" x14ac:dyDescent="0.15"/>
  <cols>
    <col min="1" max="1" width="7.625" style="42" customWidth="1"/>
    <col min="2" max="2" width="2.75" style="42" customWidth="1"/>
    <col min="3" max="3" width="2.5" style="42" customWidth="1"/>
    <col min="4" max="4" width="11.25" style="42" customWidth="1"/>
    <col min="5" max="5" width="10" style="42" customWidth="1"/>
    <col min="6" max="6" width="9" style="42" bestFit="1" customWidth="1"/>
    <col min="7" max="8" width="10.125" style="42" customWidth="1"/>
    <col min="9" max="9" width="8.875" style="42" customWidth="1"/>
    <col min="10" max="12" width="9.25" style="42" customWidth="1"/>
    <col min="13" max="13" width="9.375" style="42" customWidth="1"/>
    <col min="14" max="14" width="9.25" style="42" customWidth="1"/>
    <col min="15" max="20" width="13.375" style="42" customWidth="1"/>
    <col min="21" max="255" width="9" style="42"/>
    <col min="256" max="256" width="7.625" style="42" customWidth="1"/>
    <col min="257" max="257" width="2.75" style="42" customWidth="1"/>
    <col min="258" max="258" width="2.5" style="42" customWidth="1"/>
    <col min="259" max="259" width="11.25" style="42" customWidth="1"/>
    <col min="260" max="260" width="10" style="42" customWidth="1"/>
    <col min="261" max="261" width="9" style="42" bestFit="1" customWidth="1"/>
    <col min="262" max="263" width="10.125" style="42" customWidth="1"/>
    <col min="264" max="264" width="8.875" style="42" customWidth="1"/>
    <col min="265" max="267" width="9.25" style="42" customWidth="1"/>
    <col min="268" max="268" width="9.375" style="42" customWidth="1"/>
    <col min="269" max="269" width="9.25" style="42" customWidth="1"/>
    <col min="270" max="275" width="13.375" style="42" customWidth="1"/>
    <col min="276" max="276" width="7.75" style="42" customWidth="1"/>
    <col min="277" max="511" width="9" style="42"/>
    <col min="512" max="512" width="7.625" style="42" customWidth="1"/>
    <col min="513" max="513" width="2.75" style="42" customWidth="1"/>
    <col min="514" max="514" width="2.5" style="42" customWidth="1"/>
    <col min="515" max="515" width="11.25" style="42" customWidth="1"/>
    <col min="516" max="516" width="10" style="42" customWidth="1"/>
    <col min="517" max="517" width="9" style="42" bestFit="1" customWidth="1"/>
    <col min="518" max="519" width="10.125" style="42" customWidth="1"/>
    <col min="520" max="520" width="8.875" style="42" customWidth="1"/>
    <col min="521" max="523" width="9.25" style="42" customWidth="1"/>
    <col min="524" max="524" width="9.375" style="42" customWidth="1"/>
    <col min="525" max="525" width="9.25" style="42" customWidth="1"/>
    <col min="526" max="531" width="13.375" style="42" customWidth="1"/>
    <col min="532" max="532" width="7.75" style="42" customWidth="1"/>
    <col min="533" max="767" width="9" style="42"/>
    <col min="768" max="768" width="7.625" style="42" customWidth="1"/>
    <col min="769" max="769" width="2.75" style="42" customWidth="1"/>
    <col min="770" max="770" width="2.5" style="42" customWidth="1"/>
    <col min="771" max="771" width="11.25" style="42" customWidth="1"/>
    <col min="772" max="772" width="10" style="42" customWidth="1"/>
    <col min="773" max="773" width="9" style="42" bestFit="1" customWidth="1"/>
    <col min="774" max="775" width="10.125" style="42" customWidth="1"/>
    <col min="776" max="776" width="8.875" style="42" customWidth="1"/>
    <col min="777" max="779" width="9.25" style="42" customWidth="1"/>
    <col min="780" max="780" width="9.375" style="42" customWidth="1"/>
    <col min="781" max="781" width="9.25" style="42" customWidth="1"/>
    <col min="782" max="787" width="13.375" style="42" customWidth="1"/>
    <col min="788" max="788" width="7.75" style="42" customWidth="1"/>
    <col min="789" max="1023" width="9" style="42"/>
    <col min="1024" max="1024" width="7.625" style="42" customWidth="1"/>
    <col min="1025" max="1025" width="2.75" style="42" customWidth="1"/>
    <col min="1026" max="1026" width="2.5" style="42" customWidth="1"/>
    <col min="1027" max="1027" width="11.25" style="42" customWidth="1"/>
    <col min="1028" max="1028" width="10" style="42" customWidth="1"/>
    <col min="1029" max="1029" width="9" style="42" bestFit="1" customWidth="1"/>
    <col min="1030" max="1031" width="10.125" style="42" customWidth="1"/>
    <col min="1032" max="1032" width="8.875" style="42" customWidth="1"/>
    <col min="1033" max="1035" width="9.25" style="42" customWidth="1"/>
    <col min="1036" max="1036" width="9.375" style="42" customWidth="1"/>
    <col min="1037" max="1037" width="9.25" style="42" customWidth="1"/>
    <col min="1038" max="1043" width="13.375" style="42" customWidth="1"/>
    <col min="1044" max="1044" width="7.75" style="42" customWidth="1"/>
    <col min="1045" max="1279" width="9" style="42"/>
    <col min="1280" max="1280" width="7.625" style="42" customWidth="1"/>
    <col min="1281" max="1281" width="2.75" style="42" customWidth="1"/>
    <col min="1282" max="1282" width="2.5" style="42" customWidth="1"/>
    <col min="1283" max="1283" width="11.25" style="42" customWidth="1"/>
    <col min="1284" max="1284" width="10" style="42" customWidth="1"/>
    <col min="1285" max="1285" width="9" style="42" bestFit="1" customWidth="1"/>
    <col min="1286" max="1287" width="10.125" style="42" customWidth="1"/>
    <col min="1288" max="1288" width="8.875" style="42" customWidth="1"/>
    <col min="1289" max="1291" width="9.25" style="42" customWidth="1"/>
    <col min="1292" max="1292" width="9.375" style="42" customWidth="1"/>
    <col min="1293" max="1293" width="9.25" style="42" customWidth="1"/>
    <col min="1294" max="1299" width="13.375" style="42" customWidth="1"/>
    <col min="1300" max="1300" width="7.75" style="42" customWidth="1"/>
    <col min="1301" max="1535" width="9" style="42"/>
    <col min="1536" max="1536" width="7.625" style="42" customWidth="1"/>
    <col min="1537" max="1537" width="2.75" style="42" customWidth="1"/>
    <col min="1538" max="1538" width="2.5" style="42" customWidth="1"/>
    <col min="1539" max="1539" width="11.25" style="42" customWidth="1"/>
    <col min="1540" max="1540" width="10" style="42" customWidth="1"/>
    <col min="1541" max="1541" width="9" style="42" bestFit="1" customWidth="1"/>
    <col min="1542" max="1543" width="10.125" style="42" customWidth="1"/>
    <col min="1544" max="1544" width="8.875" style="42" customWidth="1"/>
    <col min="1545" max="1547" width="9.25" style="42" customWidth="1"/>
    <col min="1548" max="1548" width="9.375" style="42" customWidth="1"/>
    <col min="1549" max="1549" width="9.25" style="42" customWidth="1"/>
    <col min="1550" max="1555" width="13.375" style="42" customWidth="1"/>
    <col min="1556" max="1556" width="7.75" style="42" customWidth="1"/>
    <col min="1557" max="1791" width="9" style="42"/>
    <col min="1792" max="1792" width="7.625" style="42" customWidth="1"/>
    <col min="1793" max="1793" width="2.75" style="42" customWidth="1"/>
    <col min="1794" max="1794" width="2.5" style="42" customWidth="1"/>
    <col min="1795" max="1795" width="11.25" style="42" customWidth="1"/>
    <col min="1796" max="1796" width="10" style="42" customWidth="1"/>
    <col min="1797" max="1797" width="9" style="42" bestFit="1" customWidth="1"/>
    <col min="1798" max="1799" width="10.125" style="42" customWidth="1"/>
    <col min="1800" max="1800" width="8.875" style="42" customWidth="1"/>
    <col min="1801" max="1803" width="9.25" style="42" customWidth="1"/>
    <col min="1804" max="1804" width="9.375" style="42" customWidth="1"/>
    <col min="1805" max="1805" width="9.25" style="42" customWidth="1"/>
    <col min="1806" max="1811" width="13.375" style="42" customWidth="1"/>
    <col min="1812" max="1812" width="7.75" style="42" customWidth="1"/>
    <col min="1813" max="2047" width="9" style="42"/>
    <col min="2048" max="2048" width="7.625" style="42" customWidth="1"/>
    <col min="2049" max="2049" width="2.75" style="42" customWidth="1"/>
    <col min="2050" max="2050" width="2.5" style="42" customWidth="1"/>
    <col min="2051" max="2051" width="11.25" style="42" customWidth="1"/>
    <col min="2052" max="2052" width="10" style="42" customWidth="1"/>
    <col min="2053" max="2053" width="9" style="42" bestFit="1" customWidth="1"/>
    <col min="2054" max="2055" width="10.125" style="42" customWidth="1"/>
    <col min="2056" max="2056" width="8.875" style="42" customWidth="1"/>
    <col min="2057" max="2059" width="9.25" style="42" customWidth="1"/>
    <col min="2060" max="2060" width="9.375" style="42" customWidth="1"/>
    <col min="2061" max="2061" width="9.25" style="42" customWidth="1"/>
    <col min="2062" max="2067" width="13.375" style="42" customWidth="1"/>
    <col min="2068" max="2068" width="7.75" style="42" customWidth="1"/>
    <col min="2069" max="2303" width="9" style="42"/>
    <col min="2304" max="2304" width="7.625" style="42" customWidth="1"/>
    <col min="2305" max="2305" width="2.75" style="42" customWidth="1"/>
    <col min="2306" max="2306" width="2.5" style="42" customWidth="1"/>
    <col min="2307" max="2307" width="11.25" style="42" customWidth="1"/>
    <col min="2308" max="2308" width="10" style="42" customWidth="1"/>
    <col min="2309" max="2309" width="9" style="42" bestFit="1" customWidth="1"/>
    <col min="2310" max="2311" width="10.125" style="42" customWidth="1"/>
    <col min="2312" max="2312" width="8.875" style="42" customWidth="1"/>
    <col min="2313" max="2315" width="9.25" style="42" customWidth="1"/>
    <col min="2316" max="2316" width="9.375" style="42" customWidth="1"/>
    <col min="2317" max="2317" width="9.25" style="42" customWidth="1"/>
    <col min="2318" max="2323" width="13.375" style="42" customWidth="1"/>
    <col min="2324" max="2324" width="7.75" style="42" customWidth="1"/>
    <col min="2325" max="2559" width="9" style="42"/>
    <col min="2560" max="2560" width="7.625" style="42" customWidth="1"/>
    <col min="2561" max="2561" width="2.75" style="42" customWidth="1"/>
    <col min="2562" max="2562" width="2.5" style="42" customWidth="1"/>
    <col min="2563" max="2563" width="11.25" style="42" customWidth="1"/>
    <col min="2564" max="2564" width="10" style="42" customWidth="1"/>
    <col min="2565" max="2565" width="9" style="42" bestFit="1" customWidth="1"/>
    <col min="2566" max="2567" width="10.125" style="42" customWidth="1"/>
    <col min="2568" max="2568" width="8.875" style="42" customWidth="1"/>
    <col min="2569" max="2571" width="9.25" style="42" customWidth="1"/>
    <col min="2572" max="2572" width="9.375" style="42" customWidth="1"/>
    <col min="2573" max="2573" width="9.25" style="42" customWidth="1"/>
    <col min="2574" max="2579" width="13.375" style="42" customWidth="1"/>
    <col min="2580" max="2580" width="7.75" style="42" customWidth="1"/>
    <col min="2581" max="2815" width="9" style="42"/>
    <col min="2816" max="2816" width="7.625" style="42" customWidth="1"/>
    <col min="2817" max="2817" width="2.75" style="42" customWidth="1"/>
    <col min="2818" max="2818" width="2.5" style="42" customWidth="1"/>
    <col min="2819" max="2819" width="11.25" style="42" customWidth="1"/>
    <col min="2820" max="2820" width="10" style="42" customWidth="1"/>
    <col min="2821" max="2821" width="9" style="42" bestFit="1" customWidth="1"/>
    <col min="2822" max="2823" width="10.125" style="42" customWidth="1"/>
    <col min="2824" max="2824" width="8.875" style="42" customWidth="1"/>
    <col min="2825" max="2827" width="9.25" style="42" customWidth="1"/>
    <col min="2828" max="2828" width="9.375" style="42" customWidth="1"/>
    <col min="2829" max="2829" width="9.25" style="42" customWidth="1"/>
    <col min="2830" max="2835" width="13.375" style="42" customWidth="1"/>
    <col min="2836" max="2836" width="7.75" style="42" customWidth="1"/>
    <col min="2837" max="3071" width="9" style="42"/>
    <col min="3072" max="3072" width="7.625" style="42" customWidth="1"/>
    <col min="3073" max="3073" width="2.75" style="42" customWidth="1"/>
    <col min="3074" max="3074" width="2.5" style="42" customWidth="1"/>
    <col min="3075" max="3075" width="11.25" style="42" customWidth="1"/>
    <col min="3076" max="3076" width="10" style="42" customWidth="1"/>
    <col min="3077" max="3077" width="9" style="42" bestFit="1" customWidth="1"/>
    <col min="3078" max="3079" width="10.125" style="42" customWidth="1"/>
    <col min="3080" max="3080" width="8.875" style="42" customWidth="1"/>
    <col min="3081" max="3083" width="9.25" style="42" customWidth="1"/>
    <col min="3084" max="3084" width="9.375" style="42" customWidth="1"/>
    <col min="3085" max="3085" width="9.25" style="42" customWidth="1"/>
    <col min="3086" max="3091" width="13.375" style="42" customWidth="1"/>
    <col min="3092" max="3092" width="7.75" style="42" customWidth="1"/>
    <col min="3093" max="3327" width="9" style="42"/>
    <col min="3328" max="3328" width="7.625" style="42" customWidth="1"/>
    <col min="3329" max="3329" width="2.75" style="42" customWidth="1"/>
    <col min="3330" max="3330" width="2.5" style="42" customWidth="1"/>
    <col min="3331" max="3331" width="11.25" style="42" customWidth="1"/>
    <col min="3332" max="3332" width="10" style="42" customWidth="1"/>
    <col min="3333" max="3333" width="9" style="42" bestFit="1" customWidth="1"/>
    <col min="3334" max="3335" width="10.125" style="42" customWidth="1"/>
    <col min="3336" max="3336" width="8.875" style="42" customWidth="1"/>
    <col min="3337" max="3339" width="9.25" style="42" customWidth="1"/>
    <col min="3340" max="3340" width="9.375" style="42" customWidth="1"/>
    <col min="3341" max="3341" width="9.25" style="42" customWidth="1"/>
    <col min="3342" max="3347" width="13.375" style="42" customWidth="1"/>
    <col min="3348" max="3348" width="7.75" style="42" customWidth="1"/>
    <col min="3349" max="3583" width="9" style="42"/>
    <col min="3584" max="3584" width="7.625" style="42" customWidth="1"/>
    <col min="3585" max="3585" width="2.75" style="42" customWidth="1"/>
    <col min="3586" max="3586" width="2.5" style="42" customWidth="1"/>
    <col min="3587" max="3587" width="11.25" style="42" customWidth="1"/>
    <col min="3588" max="3588" width="10" style="42" customWidth="1"/>
    <col min="3589" max="3589" width="9" style="42" bestFit="1" customWidth="1"/>
    <col min="3590" max="3591" width="10.125" style="42" customWidth="1"/>
    <col min="3592" max="3592" width="8.875" style="42" customWidth="1"/>
    <col min="3593" max="3595" width="9.25" style="42" customWidth="1"/>
    <col min="3596" max="3596" width="9.375" style="42" customWidth="1"/>
    <col min="3597" max="3597" width="9.25" style="42" customWidth="1"/>
    <col min="3598" max="3603" width="13.375" style="42" customWidth="1"/>
    <col min="3604" max="3604" width="7.75" style="42" customWidth="1"/>
    <col min="3605" max="3839" width="9" style="42"/>
    <col min="3840" max="3840" width="7.625" style="42" customWidth="1"/>
    <col min="3841" max="3841" width="2.75" style="42" customWidth="1"/>
    <col min="3842" max="3842" width="2.5" style="42" customWidth="1"/>
    <col min="3843" max="3843" width="11.25" style="42" customWidth="1"/>
    <col min="3844" max="3844" width="10" style="42" customWidth="1"/>
    <col min="3845" max="3845" width="9" style="42" bestFit="1" customWidth="1"/>
    <col min="3846" max="3847" width="10.125" style="42" customWidth="1"/>
    <col min="3848" max="3848" width="8.875" style="42" customWidth="1"/>
    <col min="3849" max="3851" width="9.25" style="42" customWidth="1"/>
    <col min="3852" max="3852" width="9.375" style="42" customWidth="1"/>
    <col min="3853" max="3853" width="9.25" style="42" customWidth="1"/>
    <col min="3854" max="3859" width="13.375" style="42" customWidth="1"/>
    <col min="3860" max="3860" width="7.75" style="42" customWidth="1"/>
    <col min="3861" max="4095" width="9" style="42"/>
    <col min="4096" max="4096" width="7.625" style="42" customWidth="1"/>
    <col min="4097" max="4097" width="2.75" style="42" customWidth="1"/>
    <col min="4098" max="4098" width="2.5" style="42" customWidth="1"/>
    <col min="4099" max="4099" width="11.25" style="42" customWidth="1"/>
    <col min="4100" max="4100" width="10" style="42" customWidth="1"/>
    <col min="4101" max="4101" width="9" style="42" bestFit="1" customWidth="1"/>
    <col min="4102" max="4103" width="10.125" style="42" customWidth="1"/>
    <col min="4104" max="4104" width="8.875" style="42" customWidth="1"/>
    <col min="4105" max="4107" width="9.25" style="42" customWidth="1"/>
    <col min="4108" max="4108" width="9.375" style="42" customWidth="1"/>
    <col min="4109" max="4109" width="9.25" style="42" customWidth="1"/>
    <col min="4110" max="4115" width="13.375" style="42" customWidth="1"/>
    <col min="4116" max="4116" width="7.75" style="42" customWidth="1"/>
    <col min="4117" max="4351" width="9" style="42"/>
    <col min="4352" max="4352" width="7.625" style="42" customWidth="1"/>
    <col min="4353" max="4353" width="2.75" style="42" customWidth="1"/>
    <col min="4354" max="4354" width="2.5" style="42" customWidth="1"/>
    <col min="4355" max="4355" width="11.25" style="42" customWidth="1"/>
    <col min="4356" max="4356" width="10" style="42" customWidth="1"/>
    <col min="4357" max="4357" width="9" style="42" bestFit="1" customWidth="1"/>
    <col min="4358" max="4359" width="10.125" style="42" customWidth="1"/>
    <col min="4360" max="4360" width="8.875" style="42" customWidth="1"/>
    <col min="4361" max="4363" width="9.25" style="42" customWidth="1"/>
    <col min="4364" max="4364" width="9.375" style="42" customWidth="1"/>
    <col min="4365" max="4365" width="9.25" style="42" customWidth="1"/>
    <col min="4366" max="4371" width="13.375" style="42" customWidth="1"/>
    <col min="4372" max="4372" width="7.75" style="42" customWidth="1"/>
    <col min="4373" max="4607" width="9" style="42"/>
    <col min="4608" max="4608" width="7.625" style="42" customWidth="1"/>
    <col min="4609" max="4609" width="2.75" style="42" customWidth="1"/>
    <col min="4610" max="4610" width="2.5" style="42" customWidth="1"/>
    <col min="4611" max="4611" width="11.25" style="42" customWidth="1"/>
    <col min="4612" max="4612" width="10" style="42" customWidth="1"/>
    <col min="4613" max="4613" width="9" style="42" bestFit="1" customWidth="1"/>
    <col min="4614" max="4615" width="10.125" style="42" customWidth="1"/>
    <col min="4616" max="4616" width="8.875" style="42" customWidth="1"/>
    <col min="4617" max="4619" width="9.25" style="42" customWidth="1"/>
    <col min="4620" max="4620" width="9.375" style="42" customWidth="1"/>
    <col min="4621" max="4621" width="9.25" style="42" customWidth="1"/>
    <col min="4622" max="4627" width="13.375" style="42" customWidth="1"/>
    <col min="4628" max="4628" width="7.75" style="42" customWidth="1"/>
    <col min="4629" max="4863" width="9" style="42"/>
    <col min="4864" max="4864" width="7.625" style="42" customWidth="1"/>
    <col min="4865" max="4865" width="2.75" style="42" customWidth="1"/>
    <col min="4866" max="4866" width="2.5" style="42" customWidth="1"/>
    <col min="4867" max="4867" width="11.25" style="42" customWidth="1"/>
    <col min="4868" max="4868" width="10" style="42" customWidth="1"/>
    <col min="4869" max="4869" width="9" style="42" bestFit="1" customWidth="1"/>
    <col min="4870" max="4871" width="10.125" style="42" customWidth="1"/>
    <col min="4872" max="4872" width="8.875" style="42" customWidth="1"/>
    <col min="4873" max="4875" width="9.25" style="42" customWidth="1"/>
    <col min="4876" max="4876" width="9.375" style="42" customWidth="1"/>
    <col min="4877" max="4877" width="9.25" style="42" customWidth="1"/>
    <col min="4878" max="4883" width="13.375" style="42" customWidth="1"/>
    <col min="4884" max="4884" width="7.75" style="42" customWidth="1"/>
    <col min="4885" max="5119" width="9" style="42"/>
    <col min="5120" max="5120" width="7.625" style="42" customWidth="1"/>
    <col min="5121" max="5121" width="2.75" style="42" customWidth="1"/>
    <col min="5122" max="5122" width="2.5" style="42" customWidth="1"/>
    <col min="5123" max="5123" width="11.25" style="42" customWidth="1"/>
    <col min="5124" max="5124" width="10" style="42" customWidth="1"/>
    <col min="5125" max="5125" width="9" style="42" bestFit="1" customWidth="1"/>
    <col min="5126" max="5127" width="10.125" style="42" customWidth="1"/>
    <col min="5128" max="5128" width="8.875" style="42" customWidth="1"/>
    <col min="5129" max="5131" width="9.25" style="42" customWidth="1"/>
    <col min="5132" max="5132" width="9.375" style="42" customWidth="1"/>
    <col min="5133" max="5133" width="9.25" style="42" customWidth="1"/>
    <col min="5134" max="5139" width="13.375" style="42" customWidth="1"/>
    <col min="5140" max="5140" width="7.75" style="42" customWidth="1"/>
    <col min="5141" max="5375" width="9" style="42"/>
    <col min="5376" max="5376" width="7.625" style="42" customWidth="1"/>
    <col min="5377" max="5377" width="2.75" style="42" customWidth="1"/>
    <col min="5378" max="5378" width="2.5" style="42" customWidth="1"/>
    <col min="5379" max="5379" width="11.25" style="42" customWidth="1"/>
    <col min="5380" max="5380" width="10" style="42" customWidth="1"/>
    <col min="5381" max="5381" width="9" style="42" bestFit="1" customWidth="1"/>
    <col min="5382" max="5383" width="10.125" style="42" customWidth="1"/>
    <col min="5384" max="5384" width="8.875" style="42" customWidth="1"/>
    <col min="5385" max="5387" width="9.25" style="42" customWidth="1"/>
    <col min="5388" max="5388" width="9.375" style="42" customWidth="1"/>
    <col min="5389" max="5389" width="9.25" style="42" customWidth="1"/>
    <col min="5390" max="5395" width="13.375" style="42" customWidth="1"/>
    <col min="5396" max="5396" width="7.75" style="42" customWidth="1"/>
    <col min="5397" max="5631" width="9" style="42"/>
    <col min="5632" max="5632" width="7.625" style="42" customWidth="1"/>
    <col min="5633" max="5633" width="2.75" style="42" customWidth="1"/>
    <col min="5634" max="5634" width="2.5" style="42" customWidth="1"/>
    <col min="5635" max="5635" width="11.25" style="42" customWidth="1"/>
    <col min="5636" max="5636" width="10" style="42" customWidth="1"/>
    <col min="5637" max="5637" width="9" style="42" bestFit="1" customWidth="1"/>
    <col min="5638" max="5639" width="10.125" style="42" customWidth="1"/>
    <col min="5640" max="5640" width="8.875" style="42" customWidth="1"/>
    <col min="5641" max="5643" width="9.25" style="42" customWidth="1"/>
    <col min="5644" max="5644" width="9.375" style="42" customWidth="1"/>
    <col min="5645" max="5645" width="9.25" style="42" customWidth="1"/>
    <col min="5646" max="5651" width="13.375" style="42" customWidth="1"/>
    <col min="5652" max="5652" width="7.75" style="42" customWidth="1"/>
    <col min="5653" max="5887" width="9" style="42"/>
    <col min="5888" max="5888" width="7.625" style="42" customWidth="1"/>
    <col min="5889" max="5889" width="2.75" style="42" customWidth="1"/>
    <col min="5890" max="5890" width="2.5" style="42" customWidth="1"/>
    <col min="5891" max="5891" width="11.25" style="42" customWidth="1"/>
    <col min="5892" max="5892" width="10" style="42" customWidth="1"/>
    <col min="5893" max="5893" width="9" style="42" bestFit="1" customWidth="1"/>
    <col min="5894" max="5895" width="10.125" style="42" customWidth="1"/>
    <col min="5896" max="5896" width="8.875" style="42" customWidth="1"/>
    <col min="5897" max="5899" width="9.25" style="42" customWidth="1"/>
    <col min="5900" max="5900" width="9.375" style="42" customWidth="1"/>
    <col min="5901" max="5901" width="9.25" style="42" customWidth="1"/>
    <col min="5902" max="5907" width="13.375" style="42" customWidth="1"/>
    <col min="5908" max="5908" width="7.75" style="42" customWidth="1"/>
    <col min="5909" max="6143" width="9" style="42"/>
    <col min="6144" max="6144" width="7.625" style="42" customWidth="1"/>
    <col min="6145" max="6145" width="2.75" style="42" customWidth="1"/>
    <col min="6146" max="6146" width="2.5" style="42" customWidth="1"/>
    <col min="6147" max="6147" width="11.25" style="42" customWidth="1"/>
    <col min="6148" max="6148" width="10" style="42" customWidth="1"/>
    <col min="6149" max="6149" width="9" style="42" bestFit="1" customWidth="1"/>
    <col min="6150" max="6151" width="10.125" style="42" customWidth="1"/>
    <col min="6152" max="6152" width="8.875" style="42" customWidth="1"/>
    <col min="6153" max="6155" width="9.25" style="42" customWidth="1"/>
    <col min="6156" max="6156" width="9.375" style="42" customWidth="1"/>
    <col min="6157" max="6157" width="9.25" style="42" customWidth="1"/>
    <col min="6158" max="6163" width="13.375" style="42" customWidth="1"/>
    <col min="6164" max="6164" width="7.75" style="42" customWidth="1"/>
    <col min="6165" max="6399" width="9" style="42"/>
    <col min="6400" max="6400" width="7.625" style="42" customWidth="1"/>
    <col min="6401" max="6401" width="2.75" style="42" customWidth="1"/>
    <col min="6402" max="6402" width="2.5" style="42" customWidth="1"/>
    <col min="6403" max="6403" width="11.25" style="42" customWidth="1"/>
    <col min="6404" max="6404" width="10" style="42" customWidth="1"/>
    <col min="6405" max="6405" width="9" style="42" bestFit="1" customWidth="1"/>
    <col min="6406" max="6407" width="10.125" style="42" customWidth="1"/>
    <col min="6408" max="6408" width="8.875" style="42" customWidth="1"/>
    <col min="6409" max="6411" width="9.25" style="42" customWidth="1"/>
    <col min="6412" max="6412" width="9.375" style="42" customWidth="1"/>
    <col min="6413" max="6413" width="9.25" style="42" customWidth="1"/>
    <col min="6414" max="6419" width="13.375" style="42" customWidth="1"/>
    <col min="6420" max="6420" width="7.75" style="42" customWidth="1"/>
    <col min="6421" max="6655" width="9" style="42"/>
    <col min="6656" max="6656" width="7.625" style="42" customWidth="1"/>
    <col min="6657" max="6657" width="2.75" style="42" customWidth="1"/>
    <col min="6658" max="6658" width="2.5" style="42" customWidth="1"/>
    <col min="6659" max="6659" width="11.25" style="42" customWidth="1"/>
    <col min="6660" max="6660" width="10" style="42" customWidth="1"/>
    <col min="6661" max="6661" width="9" style="42" bestFit="1" customWidth="1"/>
    <col min="6662" max="6663" width="10.125" style="42" customWidth="1"/>
    <col min="6664" max="6664" width="8.875" style="42" customWidth="1"/>
    <col min="6665" max="6667" width="9.25" style="42" customWidth="1"/>
    <col min="6668" max="6668" width="9.375" style="42" customWidth="1"/>
    <col min="6669" max="6669" width="9.25" style="42" customWidth="1"/>
    <col min="6670" max="6675" width="13.375" style="42" customWidth="1"/>
    <col min="6676" max="6676" width="7.75" style="42" customWidth="1"/>
    <col min="6677" max="6911" width="9" style="42"/>
    <col min="6912" max="6912" width="7.625" style="42" customWidth="1"/>
    <col min="6913" max="6913" width="2.75" style="42" customWidth="1"/>
    <col min="6914" max="6914" width="2.5" style="42" customWidth="1"/>
    <col min="6915" max="6915" width="11.25" style="42" customWidth="1"/>
    <col min="6916" max="6916" width="10" style="42" customWidth="1"/>
    <col min="6917" max="6917" width="9" style="42" bestFit="1" customWidth="1"/>
    <col min="6918" max="6919" width="10.125" style="42" customWidth="1"/>
    <col min="6920" max="6920" width="8.875" style="42" customWidth="1"/>
    <col min="6921" max="6923" width="9.25" style="42" customWidth="1"/>
    <col min="6924" max="6924" width="9.375" style="42" customWidth="1"/>
    <col min="6925" max="6925" width="9.25" style="42" customWidth="1"/>
    <col min="6926" max="6931" width="13.375" style="42" customWidth="1"/>
    <col min="6932" max="6932" width="7.75" style="42" customWidth="1"/>
    <col min="6933" max="7167" width="9" style="42"/>
    <col min="7168" max="7168" width="7.625" style="42" customWidth="1"/>
    <col min="7169" max="7169" width="2.75" style="42" customWidth="1"/>
    <col min="7170" max="7170" width="2.5" style="42" customWidth="1"/>
    <col min="7171" max="7171" width="11.25" style="42" customWidth="1"/>
    <col min="7172" max="7172" width="10" style="42" customWidth="1"/>
    <col min="7173" max="7173" width="9" style="42" bestFit="1" customWidth="1"/>
    <col min="7174" max="7175" width="10.125" style="42" customWidth="1"/>
    <col min="7176" max="7176" width="8.875" style="42" customWidth="1"/>
    <col min="7177" max="7179" width="9.25" style="42" customWidth="1"/>
    <col min="7180" max="7180" width="9.375" style="42" customWidth="1"/>
    <col min="7181" max="7181" width="9.25" style="42" customWidth="1"/>
    <col min="7182" max="7187" width="13.375" style="42" customWidth="1"/>
    <col min="7188" max="7188" width="7.75" style="42" customWidth="1"/>
    <col min="7189" max="7423" width="9" style="42"/>
    <col min="7424" max="7424" width="7.625" style="42" customWidth="1"/>
    <col min="7425" max="7425" width="2.75" style="42" customWidth="1"/>
    <col min="7426" max="7426" width="2.5" style="42" customWidth="1"/>
    <col min="7427" max="7427" width="11.25" style="42" customWidth="1"/>
    <col min="7428" max="7428" width="10" style="42" customWidth="1"/>
    <col min="7429" max="7429" width="9" style="42" bestFit="1" customWidth="1"/>
    <col min="7430" max="7431" width="10.125" style="42" customWidth="1"/>
    <col min="7432" max="7432" width="8.875" style="42" customWidth="1"/>
    <col min="7433" max="7435" width="9.25" style="42" customWidth="1"/>
    <col min="7436" max="7436" width="9.375" style="42" customWidth="1"/>
    <col min="7437" max="7437" width="9.25" style="42" customWidth="1"/>
    <col min="7438" max="7443" width="13.375" style="42" customWidth="1"/>
    <col min="7444" max="7444" width="7.75" style="42" customWidth="1"/>
    <col min="7445" max="7679" width="9" style="42"/>
    <col min="7680" max="7680" width="7.625" style="42" customWidth="1"/>
    <col min="7681" max="7681" width="2.75" style="42" customWidth="1"/>
    <col min="7682" max="7682" width="2.5" style="42" customWidth="1"/>
    <col min="7683" max="7683" width="11.25" style="42" customWidth="1"/>
    <col min="7684" max="7684" width="10" style="42" customWidth="1"/>
    <col min="7685" max="7685" width="9" style="42" bestFit="1" customWidth="1"/>
    <col min="7686" max="7687" width="10.125" style="42" customWidth="1"/>
    <col min="7688" max="7688" width="8.875" style="42" customWidth="1"/>
    <col min="7689" max="7691" width="9.25" style="42" customWidth="1"/>
    <col min="7692" max="7692" width="9.375" style="42" customWidth="1"/>
    <col min="7693" max="7693" width="9.25" style="42" customWidth="1"/>
    <col min="7694" max="7699" width="13.375" style="42" customWidth="1"/>
    <col min="7700" max="7700" width="7.75" style="42" customWidth="1"/>
    <col min="7701" max="7935" width="9" style="42"/>
    <col min="7936" max="7936" width="7.625" style="42" customWidth="1"/>
    <col min="7937" max="7937" width="2.75" style="42" customWidth="1"/>
    <col min="7938" max="7938" width="2.5" style="42" customWidth="1"/>
    <col min="7939" max="7939" width="11.25" style="42" customWidth="1"/>
    <col min="7940" max="7940" width="10" style="42" customWidth="1"/>
    <col min="7941" max="7941" width="9" style="42" bestFit="1" customWidth="1"/>
    <col min="7942" max="7943" width="10.125" style="42" customWidth="1"/>
    <col min="7944" max="7944" width="8.875" style="42" customWidth="1"/>
    <col min="7945" max="7947" width="9.25" style="42" customWidth="1"/>
    <col min="7948" max="7948" width="9.375" style="42" customWidth="1"/>
    <col min="7949" max="7949" width="9.25" style="42" customWidth="1"/>
    <col min="7950" max="7955" width="13.375" style="42" customWidth="1"/>
    <col min="7956" max="7956" width="7.75" style="42" customWidth="1"/>
    <col min="7957" max="8191" width="9" style="42"/>
    <col min="8192" max="8192" width="7.625" style="42" customWidth="1"/>
    <col min="8193" max="8193" width="2.75" style="42" customWidth="1"/>
    <col min="8194" max="8194" width="2.5" style="42" customWidth="1"/>
    <col min="8195" max="8195" width="11.25" style="42" customWidth="1"/>
    <col min="8196" max="8196" width="10" style="42" customWidth="1"/>
    <col min="8197" max="8197" width="9" style="42" bestFit="1" customWidth="1"/>
    <col min="8198" max="8199" width="10.125" style="42" customWidth="1"/>
    <col min="8200" max="8200" width="8.875" style="42" customWidth="1"/>
    <col min="8201" max="8203" width="9.25" style="42" customWidth="1"/>
    <col min="8204" max="8204" width="9.375" style="42" customWidth="1"/>
    <col min="8205" max="8205" width="9.25" style="42" customWidth="1"/>
    <col min="8206" max="8211" width="13.375" style="42" customWidth="1"/>
    <col min="8212" max="8212" width="7.75" style="42" customWidth="1"/>
    <col min="8213" max="8447" width="9" style="42"/>
    <col min="8448" max="8448" width="7.625" style="42" customWidth="1"/>
    <col min="8449" max="8449" width="2.75" style="42" customWidth="1"/>
    <col min="8450" max="8450" width="2.5" style="42" customWidth="1"/>
    <col min="8451" max="8451" width="11.25" style="42" customWidth="1"/>
    <col min="8452" max="8452" width="10" style="42" customWidth="1"/>
    <col min="8453" max="8453" width="9" style="42" bestFit="1" customWidth="1"/>
    <col min="8454" max="8455" width="10.125" style="42" customWidth="1"/>
    <col min="8456" max="8456" width="8.875" style="42" customWidth="1"/>
    <col min="8457" max="8459" width="9.25" style="42" customWidth="1"/>
    <col min="8460" max="8460" width="9.375" style="42" customWidth="1"/>
    <col min="8461" max="8461" width="9.25" style="42" customWidth="1"/>
    <col min="8462" max="8467" width="13.375" style="42" customWidth="1"/>
    <col min="8468" max="8468" width="7.75" style="42" customWidth="1"/>
    <col min="8469" max="8703" width="9" style="42"/>
    <col min="8704" max="8704" width="7.625" style="42" customWidth="1"/>
    <col min="8705" max="8705" width="2.75" style="42" customWidth="1"/>
    <col min="8706" max="8706" width="2.5" style="42" customWidth="1"/>
    <col min="8707" max="8707" width="11.25" style="42" customWidth="1"/>
    <col min="8708" max="8708" width="10" style="42" customWidth="1"/>
    <col min="8709" max="8709" width="9" style="42" bestFit="1" customWidth="1"/>
    <col min="8710" max="8711" width="10.125" style="42" customWidth="1"/>
    <col min="8712" max="8712" width="8.875" style="42" customWidth="1"/>
    <col min="8713" max="8715" width="9.25" style="42" customWidth="1"/>
    <col min="8716" max="8716" width="9.375" style="42" customWidth="1"/>
    <col min="8717" max="8717" width="9.25" style="42" customWidth="1"/>
    <col min="8718" max="8723" width="13.375" style="42" customWidth="1"/>
    <col min="8724" max="8724" width="7.75" style="42" customWidth="1"/>
    <col min="8725" max="8959" width="9" style="42"/>
    <col min="8960" max="8960" width="7.625" style="42" customWidth="1"/>
    <col min="8961" max="8961" width="2.75" style="42" customWidth="1"/>
    <col min="8962" max="8962" width="2.5" style="42" customWidth="1"/>
    <col min="8963" max="8963" width="11.25" style="42" customWidth="1"/>
    <col min="8964" max="8964" width="10" style="42" customWidth="1"/>
    <col min="8965" max="8965" width="9" style="42" bestFit="1" customWidth="1"/>
    <col min="8966" max="8967" width="10.125" style="42" customWidth="1"/>
    <col min="8968" max="8968" width="8.875" style="42" customWidth="1"/>
    <col min="8969" max="8971" width="9.25" style="42" customWidth="1"/>
    <col min="8972" max="8972" width="9.375" style="42" customWidth="1"/>
    <col min="8973" max="8973" width="9.25" style="42" customWidth="1"/>
    <col min="8974" max="8979" width="13.375" style="42" customWidth="1"/>
    <col min="8980" max="8980" width="7.75" style="42" customWidth="1"/>
    <col min="8981" max="9215" width="9" style="42"/>
    <col min="9216" max="9216" width="7.625" style="42" customWidth="1"/>
    <col min="9217" max="9217" width="2.75" style="42" customWidth="1"/>
    <col min="9218" max="9218" width="2.5" style="42" customWidth="1"/>
    <col min="9219" max="9219" width="11.25" style="42" customWidth="1"/>
    <col min="9220" max="9220" width="10" style="42" customWidth="1"/>
    <col min="9221" max="9221" width="9" style="42" bestFit="1" customWidth="1"/>
    <col min="9222" max="9223" width="10.125" style="42" customWidth="1"/>
    <col min="9224" max="9224" width="8.875" style="42" customWidth="1"/>
    <col min="9225" max="9227" width="9.25" style="42" customWidth="1"/>
    <col min="9228" max="9228" width="9.375" style="42" customWidth="1"/>
    <col min="9229" max="9229" width="9.25" style="42" customWidth="1"/>
    <col min="9230" max="9235" width="13.375" style="42" customWidth="1"/>
    <col min="9236" max="9236" width="7.75" style="42" customWidth="1"/>
    <col min="9237" max="9471" width="9" style="42"/>
    <col min="9472" max="9472" width="7.625" style="42" customWidth="1"/>
    <col min="9473" max="9473" width="2.75" style="42" customWidth="1"/>
    <col min="9474" max="9474" width="2.5" style="42" customWidth="1"/>
    <col min="9475" max="9475" width="11.25" style="42" customWidth="1"/>
    <col min="9476" max="9476" width="10" style="42" customWidth="1"/>
    <col min="9477" max="9477" width="9" style="42" bestFit="1" customWidth="1"/>
    <col min="9478" max="9479" width="10.125" style="42" customWidth="1"/>
    <col min="9480" max="9480" width="8.875" style="42" customWidth="1"/>
    <col min="9481" max="9483" width="9.25" style="42" customWidth="1"/>
    <col min="9484" max="9484" width="9.375" style="42" customWidth="1"/>
    <col min="9485" max="9485" width="9.25" style="42" customWidth="1"/>
    <col min="9486" max="9491" width="13.375" style="42" customWidth="1"/>
    <col min="9492" max="9492" width="7.75" style="42" customWidth="1"/>
    <col min="9493" max="9727" width="9" style="42"/>
    <col min="9728" max="9728" width="7.625" style="42" customWidth="1"/>
    <col min="9729" max="9729" width="2.75" style="42" customWidth="1"/>
    <col min="9730" max="9730" width="2.5" style="42" customWidth="1"/>
    <col min="9731" max="9731" width="11.25" style="42" customWidth="1"/>
    <col min="9732" max="9732" width="10" style="42" customWidth="1"/>
    <col min="9733" max="9733" width="9" style="42" bestFit="1" customWidth="1"/>
    <col min="9734" max="9735" width="10.125" style="42" customWidth="1"/>
    <col min="9736" max="9736" width="8.875" style="42" customWidth="1"/>
    <col min="9737" max="9739" width="9.25" style="42" customWidth="1"/>
    <col min="9740" max="9740" width="9.375" style="42" customWidth="1"/>
    <col min="9741" max="9741" width="9.25" style="42" customWidth="1"/>
    <col min="9742" max="9747" width="13.375" style="42" customWidth="1"/>
    <col min="9748" max="9748" width="7.75" style="42" customWidth="1"/>
    <col min="9749" max="9983" width="9" style="42"/>
    <col min="9984" max="9984" width="7.625" style="42" customWidth="1"/>
    <col min="9985" max="9985" width="2.75" style="42" customWidth="1"/>
    <col min="9986" max="9986" width="2.5" style="42" customWidth="1"/>
    <col min="9987" max="9987" width="11.25" style="42" customWidth="1"/>
    <col min="9988" max="9988" width="10" style="42" customWidth="1"/>
    <col min="9989" max="9989" width="9" style="42" bestFit="1" customWidth="1"/>
    <col min="9990" max="9991" width="10.125" style="42" customWidth="1"/>
    <col min="9992" max="9992" width="8.875" style="42" customWidth="1"/>
    <col min="9993" max="9995" width="9.25" style="42" customWidth="1"/>
    <col min="9996" max="9996" width="9.375" style="42" customWidth="1"/>
    <col min="9997" max="9997" width="9.25" style="42" customWidth="1"/>
    <col min="9998" max="10003" width="13.375" style="42" customWidth="1"/>
    <col min="10004" max="10004" width="7.75" style="42" customWidth="1"/>
    <col min="10005" max="10239" width="9" style="42"/>
    <col min="10240" max="10240" width="7.625" style="42" customWidth="1"/>
    <col min="10241" max="10241" width="2.75" style="42" customWidth="1"/>
    <col min="10242" max="10242" width="2.5" style="42" customWidth="1"/>
    <col min="10243" max="10243" width="11.25" style="42" customWidth="1"/>
    <col min="10244" max="10244" width="10" style="42" customWidth="1"/>
    <col min="10245" max="10245" width="9" style="42" bestFit="1" customWidth="1"/>
    <col min="10246" max="10247" width="10.125" style="42" customWidth="1"/>
    <col min="10248" max="10248" width="8.875" style="42" customWidth="1"/>
    <col min="10249" max="10251" width="9.25" style="42" customWidth="1"/>
    <col min="10252" max="10252" width="9.375" style="42" customWidth="1"/>
    <col min="10253" max="10253" width="9.25" style="42" customWidth="1"/>
    <col min="10254" max="10259" width="13.375" style="42" customWidth="1"/>
    <col min="10260" max="10260" width="7.75" style="42" customWidth="1"/>
    <col min="10261" max="10495" width="9" style="42"/>
    <col min="10496" max="10496" width="7.625" style="42" customWidth="1"/>
    <col min="10497" max="10497" width="2.75" style="42" customWidth="1"/>
    <col min="10498" max="10498" width="2.5" style="42" customWidth="1"/>
    <col min="10499" max="10499" width="11.25" style="42" customWidth="1"/>
    <col min="10500" max="10500" width="10" style="42" customWidth="1"/>
    <col min="10501" max="10501" width="9" style="42" bestFit="1" customWidth="1"/>
    <col min="10502" max="10503" width="10.125" style="42" customWidth="1"/>
    <col min="10504" max="10504" width="8.875" style="42" customWidth="1"/>
    <col min="10505" max="10507" width="9.25" style="42" customWidth="1"/>
    <col min="10508" max="10508" width="9.375" style="42" customWidth="1"/>
    <col min="10509" max="10509" width="9.25" style="42" customWidth="1"/>
    <col min="10510" max="10515" width="13.375" style="42" customWidth="1"/>
    <col min="10516" max="10516" width="7.75" style="42" customWidth="1"/>
    <col min="10517" max="10751" width="9" style="42"/>
    <col min="10752" max="10752" width="7.625" style="42" customWidth="1"/>
    <col min="10753" max="10753" width="2.75" style="42" customWidth="1"/>
    <col min="10754" max="10754" width="2.5" style="42" customWidth="1"/>
    <col min="10755" max="10755" width="11.25" style="42" customWidth="1"/>
    <col min="10756" max="10756" width="10" style="42" customWidth="1"/>
    <col min="10757" max="10757" width="9" style="42" bestFit="1" customWidth="1"/>
    <col min="10758" max="10759" width="10.125" style="42" customWidth="1"/>
    <col min="10760" max="10760" width="8.875" style="42" customWidth="1"/>
    <col min="10761" max="10763" width="9.25" style="42" customWidth="1"/>
    <col min="10764" max="10764" width="9.375" style="42" customWidth="1"/>
    <col min="10765" max="10765" width="9.25" style="42" customWidth="1"/>
    <col min="10766" max="10771" width="13.375" style="42" customWidth="1"/>
    <col min="10772" max="10772" width="7.75" style="42" customWidth="1"/>
    <col min="10773" max="11007" width="9" style="42"/>
    <col min="11008" max="11008" width="7.625" style="42" customWidth="1"/>
    <col min="11009" max="11009" width="2.75" style="42" customWidth="1"/>
    <col min="11010" max="11010" width="2.5" style="42" customWidth="1"/>
    <col min="11011" max="11011" width="11.25" style="42" customWidth="1"/>
    <col min="11012" max="11012" width="10" style="42" customWidth="1"/>
    <col min="11013" max="11013" width="9" style="42" bestFit="1" customWidth="1"/>
    <col min="11014" max="11015" width="10.125" style="42" customWidth="1"/>
    <col min="11016" max="11016" width="8.875" style="42" customWidth="1"/>
    <col min="11017" max="11019" width="9.25" style="42" customWidth="1"/>
    <col min="11020" max="11020" width="9.375" style="42" customWidth="1"/>
    <col min="11021" max="11021" width="9.25" style="42" customWidth="1"/>
    <col min="11022" max="11027" width="13.375" style="42" customWidth="1"/>
    <col min="11028" max="11028" width="7.75" style="42" customWidth="1"/>
    <col min="11029" max="11263" width="9" style="42"/>
    <col min="11264" max="11264" width="7.625" style="42" customWidth="1"/>
    <col min="11265" max="11265" width="2.75" style="42" customWidth="1"/>
    <col min="11266" max="11266" width="2.5" style="42" customWidth="1"/>
    <col min="11267" max="11267" width="11.25" style="42" customWidth="1"/>
    <col min="11268" max="11268" width="10" style="42" customWidth="1"/>
    <col min="11269" max="11269" width="9" style="42" bestFit="1" customWidth="1"/>
    <col min="11270" max="11271" width="10.125" style="42" customWidth="1"/>
    <col min="11272" max="11272" width="8.875" style="42" customWidth="1"/>
    <col min="11273" max="11275" width="9.25" style="42" customWidth="1"/>
    <col min="11276" max="11276" width="9.375" style="42" customWidth="1"/>
    <col min="11277" max="11277" width="9.25" style="42" customWidth="1"/>
    <col min="11278" max="11283" width="13.375" style="42" customWidth="1"/>
    <col min="11284" max="11284" width="7.75" style="42" customWidth="1"/>
    <col min="11285" max="11519" width="9" style="42"/>
    <col min="11520" max="11520" width="7.625" style="42" customWidth="1"/>
    <col min="11521" max="11521" width="2.75" style="42" customWidth="1"/>
    <col min="11522" max="11522" width="2.5" style="42" customWidth="1"/>
    <col min="11523" max="11523" width="11.25" style="42" customWidth="1"/>
    <col min="11524" max="11524" width="10" style="42" customWidth="1"/>
    <col min="11525" max="11525" width="9" style="42" bestFit="1" customWidth="1"/>
    <col min="11526" max="11527" width="10.125" style="42" customWidth="1"/>
    <col min="11528" max="11528" width="8.875" style="42" customWidth="1"/>
    <col min="11529" max="11531" width="9.25" style="42" customWidth="1"/>
    <col min="11532" max="11532" width="9.375" style="42" customWidth="1"/>
    <col min="11533" max="11533" width="9.25" style="42" customWidth="1"/>
    <col min="11534" max="11539" width="13.375" style="42" customWidth="1"/>
    <col min="11540" max="11540" width="7.75" style="42" customWidth="1"/>
    <col min="11541" max="11775" width="9" style="42"/>
    <col min="11776" max="11776" width="7.625" style="42" customWidth="1"/>
    <col min="11777" max="11777" width="2.75" style="42" customWidth="1"/>
    <col min="11778" max="11778" width="2.5" style="42" customWidth="1"/>
    <col min="11779" max="11779" width="11.25" style="42" customWidth="1"/>
    <col min="11780" max="11780" width="10" style="42" customWidth="1"/>
    <col min="11781" max="11781" width="9" style="42" bestFit="1" customWidth="1"/>
    <col min="11782" max="11783" width="10.125" style="42" customWidth="1"/>
    <col min="11784" max="11784" width="8.875" style="42" customWidth="1"/>
    <col min="11785" max="11787" width="9.25" style="42" customWidth="1"/>
    <col min="11788" max="11788" width="9.375" style="42" customWidth="1"/>
    <col min="11789" max="11789" width="9.25" style="42" customWidth="1"/>
    <col min="11790" max="11795" width="13.375" style="42" customWidth="1"/>
    <col min="11796" max="11796" width="7.75" style="42" customWidth="1"/>
    <col min="11797" max="12031" width="9" style="42"/>
    <col min="12032" max="12032" width="7.625" style="42" customWidth="1"/>
    <col min="12033" max="12033" width="2.75" style="42" customWidth="1"/>
    <col min="12034" max="12034" width="2.5" style="42" customWidth="1"/>
    <col min="12035" max="12035" width="11.25" style="42" customWidth="1"/>
    <col min="12036" max="12036" width="10" style="42" customWidth="1"/>
    <col min="12037" max="12037" width="9" style="42" bestFit="1" customWidth="1"/>
    <col min="12038" max="12039" width="10.125" style="42" customWidth="1"/>
    <col min="12040" max="12040" width="8.875" style="42" customWidth="1"/>
    <col min="12041" max="12043" width="9.25" style="42" customWidth="1"/>
    <col min="12044" max="12044" width="9.375" style="42" customWidth="1"/>
    <col min="12045" max="12045" width="9.25" style="42" customWidth="1"/>
    <col min="12046" max="12051" width="13.375" style="42" customWidth="1"/>
    <col min="12052" max="12052" width="7.75" style="42" customWidth="1"/>
    <col min="12053" max="12287" width="9" style="42"/>
    <col min="12288" max="12288" width="7.625" style="42" customWidth="1"/>
    <col min="12289" max="12289" width="2.75" style="42" customWidth="1"/>
    <col min="12290" max="12290" width="2.5" style="42" customWidth="1"/>
    <col min="12291" max="12291" width="11.25" style="42" customWidth="1"/>
    <col min="12292" max="12292" width="10" style="42" customWidth="1"/>
    <col min="12293" max="12293" width="9" style="42" bestFit="1" customWidth="1"/>
    <col min="12294" max="12295" width="10.125" style="42" customWidth="1"/>
    <col min="12296" max="12296" width="8.875" style="42" customWidth="1"/>
    <col min="12297" max="12299" width="9.25" style="42" customWidth="1"/>
    <col min="12300" max="12300" width="9.375" style="42" customWidth="1"/>
    <col min="12301" max="12301" width="9.25" style="42" customWidth="1"/>
    <col min="12302" max="12307" width="13.375" style="42" customWidth="1"/>
    <col min="12308" max="12308" width="7.75" style="42" customWidth="1"/>
    <col min="12309" max="12543" width="9" style="42"/>
    <col min="12544" max="12544" width="7.625" style="42" customWidth="1"/>
    <col min="12545" max="12545" width="2.75" style="42" customWidth="1"/>
    <col min="12546" max="12546" width="2.5" style="42" customWidth="1"/>
    <col min="12547" max="12547" width="11.25" style="42" customWidth="1"/>
    <col min="12548" max="12548" width="10" style="42" customWidth="1"/>
    <col min="12549" max="12549" width="9" style="42" bestFit="1" customWidth="1"/>
    <col min="12550" max="12551" width="10.125" style="42" customWidth="1"/>
    <col min="12552" max="12552" width="8.875" style="42" customWidth="1"/>
    <col min="12553" max="12555" width="9.25" style="42" customWidth="1"/>
    <col min="12556" max="12556" width="9.375" style="42" customWidth="1"/>
    <col min="12557" max="12557" width="9.25" style="42" customWidth="1"/>
    <col min="12558" max="12563" width="13.375" style="42" customWidth="1"/>
    <col min="12564" max="12564" width="7.75" style="42" customWidth="1"/>
    <col min="12565" max="12799" width="9" style="42"/>
    <col min="12800" max="12800" width="7.625" style="42" customWidth="1"/>
    <col min="12801" max="12801" width="2.75" style="42" customWidth="1"/>
    <col min="12802" max="12802" width="2.5" style="42" customWidth="1"/>
    <col min="12803" max="12803" width="11.25" style="42" customWidth="1"/>
    <col min="12804" max="12804" width="10" style="42" customWidth="1"/>
    <col min="12805" max="12805" width="9" style="42" bestFit="1" customWidth="1"/>
    <col min="12806" max="12807" width="10.125" style="42" customWidth="1"/>
    <col min="12808" max="12808" width="8.875" style="42" customWidth="1"/>
    <col min="12809" max="12811" width="9.25" style="42" customWidth="1"/>
    <col min="12812" max="12812" width="9.375" style="42" customWidth="1"/>
    <col min="12813" max="12813" width="9.25" style="42" customWidth="1"/>
    <col min="12814" max="12819" width="13.375" style="42" customWidth="1"/>
    <col min="12820" max="12820" width="7.75" style="42" customWidth="1"/>
    <col min="12821" max="13055" width="9" style="42"/>
    <col min="13056" max="13056" width="7.625" style="42" customWidth="1"/>
    <col min="13057" max="13057" width="2.75" style="42" customWidth="1"/>
    <col min="13058" max="13058" width="2.5" style="42" customWidth="1"/>
    <col min="13059" max="13059" width="11.25" style="42" customWidth="1"/>
    <col min="13060" max="13060" width="10" style="42" customWidth="1"/>
    <col min="13061" max="13061" width="9" style="42" bestFit="1" customWidth="1"/>
    <col min="13062" max="13063" width="10.125" style="42" customWidth="1"/>
    <col min="13064" max="13064" width="8.875" style="42" customWidth="1"/>
    <col min="13065" max="13067" width="9.25" style="42" customWidth="1"/>
    <col min="13068" max="13068" width="9.375" style="42" customWidth="1"/>
    <col min="13069" max="13069" width="9.25" style="42" customWidth="1"/>
    <col min="13070" max="13075" width="13.375" style="42" customWidth="1"/>
    <col min="13076" max="13076" width="7.75" style="42" customWidth="1"/>
    <col min="13077" max="13311" width="9" style="42"/>
    <col min="13312" max="13312" width="7.625" style="42" customWidth="1"/>
    <col min="13313" max="13313" width="2.75" style="42" customWidth="1"/>
    <col min="13314" max="13314" width="2.5" style="42" customWidth="1"/>
    <col min="13315" max="13315" width="11.25" style="42" customWidth="1"/>
    <col min="13316" max="13316" width="10" style="42" customWidth="1"/>
    <col min="13317" max="13317" width="9" style="42" bestFit="1" customWidth="1"/>
    <col min="13318" max="13319" width="10.125" style="42" customWidth="1"/>
    <col min="13320" max="13320" width="8.875" style="42" customWidth="1"/>
    <col min="13321" max="13323" width="9.25" style="42" customWidth="1"/>
    <col min="13324" max="13324" width="9.375" style="42" customWidth="1"/>
    <col min="13325" max="13325" width="9.25" style="42" customWidth="1"/>
    <col min="13326" max="13331" width="13.375" style="42" customWidth="1"/>
    <col min="13332" max="13332" width="7.75" style="42" customWidth="1"/>
    <col min="13333" max="13567" width="9" style="42"/>
    <col min="13568" max="13568" width="7.625" style="42" customWidth="1"/>
    <col min="13569" max="13569" width="2.75" style="42" customWidth="1"/>
    <col min="13570" max="13570" width="2.5" style="42" customWidth="1"/>
    <col min="13571" max="13571" width="11.25" style="42" customWidth="1"/>
    <col min="13572" max="13572" width="10" style="42" customWidth="1"/>
    <col min="13573" max="13573" width="9" style="42" bestFit="1" customWidth="1"/>
    <col min="13574" max="13575" width="10.125" style="42" customWidth="1"/>
    <col min="13576" max="13576" width="8.875" style="42" customWidth="1"/>
    <col min="13577" max="13579" width="9.25" style="42" customWidth="1"/>
    <col min="13580" max="13580" width="9.375" style="42" customWidth="1"/>
    <col min="13581" max="13581" width="9.25" style="42" customWidth="1"/>
    <col min="13582" max="13587" width="13.375" style="42" customWidth="1"/>
    <col min="13588" max="13588" width="7.75" style="42" customWidth="1"/>
    <col min="13589" max="13823" width="9" style="42"/>
    <col min="13824" max="13824" width="7.625" style="42" customWidth="1"/>
    <col min="13825" max="13825" width="2.75" style="42" customWidth="1"/>
    <col min="13826" max="13826" width="2.5" style="42" customWidth="1"/>
    <col min="13827" max="13827" width="11.25" style="42" customWidth="1"/>
    <col min="13828" max="13828" width="10" style="42" customWidth="1"/>
    <col min="13829" max="13829" width="9" style="42" bestFit="1" customWidth="1"/>
    <col min="13830" max="13831" width="10.125" style="42" customWidth="1"/>
    <col min="13832" max="13832" width="8.875" style="42" customWidth="1"/>
    <col min="13833" max="13835" width="9.25" style="42" customWidth="1"/>
    <col min="13836" max="13836" width="9.375" style="42" customWidth="1"/>
    <col min="13837" max="13837" width="9.25" style="42" customWidth="1"/>
    <col min="13838" max="13843" width="13.375" style="42" customWidth="1"/>
    <col min="13844" max="13844" width="7.75" style="42" customWidth="1"/>
    <col min="13845" max="14079" width="9" style="42"/>
    <col min="14080" max="14080" width="7.625" style="42" customWidth="1"/>
    <col min="14081" max="14081" width="2.75" style="42" customWidth="1"/>
    <col min="14082" max="14082" width="2.5" style="42" customWidth="1"/>
    <col min="14083" max="14083" width="11.25" style="42" customWidth="1"/>
    <col min="14084" max="14084" width="10" style="42" customWidth="1"/>
    <col min="14085" max="14085" width="9" style="42" bestFit="1" customWidth="1"/>
    <col min="14086" max="14087" width="10.125" style="42" customWidth="1"/>
    <col min="14088" max="14088" width="8.875" style="42" customWidth="1"/>
    <col min="14089" max="14091" width="9.25" style="42" customWidth="1"/>
    <col min="14092" max="14092" width="9.375" style="42" customWidth="1"/>
    <col min="14093" max="14093" width="9.25" style="42" customWidth="1"/>
    <col min="14094" max="14099" width="13.375" style="42" customWidth="1"/>
    <col min="14100" max="14100" width="7.75" style="42" customWidth="1"/>
    <col min="14101" max="14335" width="9" style="42"/>
    <col min="14336" max="14336" width="7.625" style="42" customWidth="1"/>
    <col min="14337" max="14337" width="2.75" style="42" customWidth="1"/>
    <col min="14338" max="14338" width="2.5" style="42" customWidth="1"/>
    <col min="14339" max="14339" width="11.25" style="42" customWidth="1"/>
    <col min="14340" max="14340" width="10" style="42" customWidth="1"/>
    <col min="14341" max="14341" width="9" style="42" bestFit="1" customWidth="1"/>
    <col min="14342" max="14343" width="10.125" style="42" customWidth="1"/>
    <col min="14344" max="14344" width="8.875" style="42" customWidth="1"/>
    <col min="14345" max="14347" width="9.25" style="42" customWidth="1"/>
    <col min="14348" max="14348" width="9.375" style="42" customWidth="1"/>
    <col min="14349" max="14349" width="9.25" style="42" customWidth="1"/>
    <col min="14350" max="14355" width="13.375" style="42" customWidth="1"/>
    <col min="14356" max="14356" width="7.75" style="42" customWidth="1"/>
    <col min="14357" max="14591" width="9" style="42"/>
    <col min="14592" max="14592" width="7.625" style="42" customWidth="1"/>
    <col min="14593" max="14593" width="2.75" style="42" customWidth="1"/>
    <col min="14594" max="14594" width="2.5" style="42" customWidth="1"/>
    <col min="14595" max="14595" width="11.25" style="42" customWidth="1"/>
    <col min="14596" max="14596" width="10" style="42" customWidth="1"/>
    <col min="14597" max="14597" width="9" style="42" bestFit="1" customWidth="1"/>
    <col min="14598" max="14599" width="10.125" style="42" customWidth="1"/>
    <col min="14600" max="14600" width="8.875" style="42" customWidth="1"/>
    <col min="14601" max="14603" width="9.25" style="42" customWidth="1"/>
    <col min="14604" max="14604" width="9.375" style="42" customWidth="1"/>
    <col min="14605" max="14605" width="9.25" style="42" customWidth="1"/>
    <col min="14606" max="14611" width="13.375" style="42" customWidth="1"/>
    <col min="14612" max="14612" width="7.75" style="42" customWidth="1"/>
    <col min="14613" max="14847" width="9" style="42"/>
    <col min="14848" max="14848" width="7.625" style="42" customWidth="1"/>
    <col min="14849" max="14849" width="2.75" style="42" customWidth="1"/>
    <col min="14850" max="14850" width="2.5" style="42" customWidth="1"/>
    <col min="14851" max="14851" width="11.25" style="42" customWidth="1"/>
    <col min="14852" max="14852" width="10" style="42" customWidth="1"/>
    <col min="14853" max="14853" width="9" style="42" bestFit="1" customWidth="1"/>
    <col min="14854" max="14855" width="10.125" style="42" customWidth="1"/>
    <col min="14856" max="14856" width="8.875" style="42" customWidth="1"/>
    <col min="14857" max="14859" width="9.25" style="42" customWidth="1"/>
    <col min="14860" max="14860" width="9.375" style="42" customWidth="1"/>
    <col min="14861" max="14861" width="9.25" style="42" customWidth="1"/>
    <col min="14862" max="14867" width="13.375" style="42" customWidth="1"/>
    <col min="14868" max="14868" width="7.75" style="42" customWidth="1"/>
    <col min="14869" max="15103" width="9" style="42"/>
    <col min="15104" max="15104" width="7.625" style="42" customWidth="1"/>
    <col min="15105" max="15105" width="2.75" style="42" customWidth="1"/>
    <col min="15106" max="15106" width="2.5" style="42" customWidth="1"/>
    <col min="15107" max="15107" width="11.25" style="42" customWidth="1"/>
    <col min="15108" max="15108" width="10" style="42" customWidth="1"/>
    <col min="15109" max="15109" width="9" style="42" bestFit="1" customWidth="1"/>
    <col min="15110" max="15111" width="10.125" style="42" customWidth="1"/>
    <col min="15112" max="15112" width="8.875" style="42" customWidth="1"/>
    <col min="15113" max="15115" width="9.25" style="42" customWidth="1"/>
    <col min="15116" max="15116" width="9.375" style="42" customWidth="1"/>
    <col min="15117" max="15117" width="9.25" style="42" customWidth="1"/>
    <col min="15118" max="15123" width="13.375" style="42" customWidth="1"/>
    <col min="15124" max="15124" width="7.75" style="42" customWidth="1"/>
    <col min="15125" max="15359" width="9" style="42"/>
    <col min="15360" max="15360" width="7.625" style="42" customWidth="1"/>
    <col min="15361" max="15361" width="2.75" style="42" customWidth="1"/>
    <col min="15362" max="15362" width="2.5" style="42" customWidth="1"/>
    <col min="15363" max="15363" width="11.25" style="42" customWidth="1"/>
    <col min="15364" max="15364" width="10" style="42" customWidth="1"/>
    <col min="15365" max="15365" width="9" style="42" bestFit="1" customWidth="1"/>
    <col min="15366" max="15367" width="10.125" style="42" customWidth="1"/>
    <col min="15368" max="15368" width="8.875" style="42" customWidth="1"/>
    <col min="15369" max="15371" width="9.25" style="42" customWidth="1"/>
    <col min="15372" max="15372" width="9.375" style="42" customWidth="1"/>
    <col min="15373" max="15373" width="9.25" style="42" customWidth="1"/>
    <col min="15374" max="15379" width="13.375" style="42" customWidth="1"/>
    <col min="15380" max="15380" width="7.75" style="42" customWidth="1"/>
    <col min="15381" max="15615" width="9" style="42"/>
    <col min="15616" max="15616" width="7.625" style="42" customWidth="1"/>
    <col min="15617" max="15617" width="2.75" style="42" customWidth="1"/>
    <col min="15618" max="15618" width="2.5" style="42" customWidth="1"/>
    <col min="15619" max="15619" width="11.25" style="42" customWidth="1"/>
    <col min="15620" max="15620" width="10" style="42" customWidth="1"/>
    <col min="15621" max="15621" width="9" style="42" bestFit="1" customWidth="1"/>
    <col min="15622" max="15623" width="10.125" style="42" customWidth="1"/>
    <col min="15624" max="15624" width="8.875" style="42" customWidth="1"/>
    <col min="15625" max="15627" width="9.25" style="42" customWidth="1"/>
    <col min="15628" max="15628" width="9.375" style="42" customWidth="1"/>
    <col min="15629" max="15629" width="9.25" style="42" customWidth="1"/>
    <col min="15630" max="15635" width="13.375" style="42" customWidth="1"/>
    <col min="15636" max="15636" width="7.75" style="42" customWidth="1"/>
    <col min="15637" max="15871" width="9" style="42"/>
    <col min="15872" max="15872" width="7.625" style="42" customWidth="1"/>
    <col min="15873" max="15873" width="2.75" style="42" customWidth="1"/>
    <col min="15874" max="15874" width="2.5" style="42" customWidth="1"/>
    <col min="15875" max="15875" width="11.25" style="42" customWidth="1"/>
    <col min="15876" max="15876" width="10" style="42" customWidth="1"/>
    <col min="15877" max="15877" width="9" style="42" bestFit="1" customWidth="1"/>
    <col min="15878" max="15879" width="10.125" style="42" customWidth="1"/>
    <col min="15880" max="15880" width="8.875" style="42" customWidth="1"/>
    <col min="15881" max="15883" width="9.25" style="42" customWidth="1"/>
    <col min="15884" max="15884" width="9.375" style="42" customWidth="1"/>
    <col min="15885" max="15885" width="9.25" style="42" customWidth="1"/>
    <col min="15886" max="15891" width="13.375" style="42" customWidth="1"/>
    <col min="15892" max="15892" width="7.75" style="42" customWidth="1"/>
    <col min="15893" max="16127" width="9" style="42"/>
    <col min="16128" max="16128" width="7.625" style="42" customWidth="1"/>
    <col min="16129" max="16129" width="2.75" style="42" customWidth="1"/>
    <col min="16130" max="16130" width="2.5" style="42" customWidth="1"/>
    <col min="16131" max="16131" width="11.25" style="42" customWidth="1"/>
    <col min="16132" max="16132" width="10" style="42" customWidth="1"/>
    <col min="16133" max="16133" width="9" style="42" bestFit="1" customWidth="1"/>
    <col min="16134" max="16135" width="10.125" style="42" customWidth="1"/>
    <col min="16136" max="16136" width="8.875" style="42" customWidth="1"/>
    <col min="16137" max="16139" width="9.25" style="42" customWidth="1"/>
    <col min="16140" max="16140" width="9.375" style="42" customWidth="1"/>
    <col min="16141" max="16141" width="9.25" style="42" customWidth="1"/>
    <col min="16142" max="16147" width="13.375" style="42" customWidth="1"/>
    <col min="16148" max="16148" width="7.75" style="42" customWidth="1"/>
    <col min="16149" max="16384" width="9" style="42"/>
  </cols>
  <sheetData>
    <row r="1" spans="1:20" s="858" customFormat="1" ht="24" customHeight="1" x14ac:dyDescent="0.15">
      <c r="L1" s="43" t="s">
        <v>594</v>
      </c>
      <c r="M1" s="44" t="s">
        <v>595</v>
      </c>
    </row>
    <row r="2" spans="1:20" s="858" customFormat="1" ht="13.7" customHeight="1" x14ac:dyDescent="0.15">
      <c r="A2" s="45"/>
      <c r="B2" s="45"/>
      <c r="C2" s="45"/>
      <c r="D2" s="45"/>
      <c r="E2" s="45"/>
      <c r="F2" s="45"/>
      <c r="H2" s="45"/>
      <c r="I2" s="45"/>
      <c r="J2" s="45"/>
      <c r="K2" s="45"/>
      <c r="L2" s="45"/>
      <c r="M2" s="45"/>
    </row>
    <row r="3" spans="1:20" s="858" customFormat="1" ht="17.45" customHeight="1" x14ac:dyDescent="0.15">
      <c r="A3" s="1921" t="s">
        <v>596</v>
      </c>
      <c r="B3" s="1921"/>
      <c r="C3" s="1922"/>
      <c r="D3" s="1922" t="s">
        <v>597</v>
      </c>
      <c r="E3" s="1925" t="s">
        <v>598</v>
      </c>
      <c r="F3" s="1922"/>
      <c r="G3" s="1925" t="s">
        <v>599</v>
      </c>
      <c r="H3" s="1922"/>
      <c r="I3" s="1915" t="s">
        <v>600</v>
      </c>
      <c r="J3" s="1932" t="s">
        <v>601</v>
      </c>
      <c r="K3" s="1929" t="s">
        <v>602</v>
      </c>
      <c r="L3" s="1936" t="s">
        <v>603</v>
      </c>
      <c r="M3" s="1938" t="s">
        <v>604</v>
      </c>
      <c r="N3" s="1938" t="s">
        <v>605</v>
      </c>
      <c r="O3" s="1939" t="s">
        <v>606</v>
      </c>
      <c r="P3" s="1940"/>
      <c r="Q3" s="1909" t="s">
        <v>607</v>
      </c>
      <c r="R3" s="1929" t="s">
        <v>608</v>
      </c>
      <c r="S3" s="1909" t="s">
        <v>609</v>
      </c>
      <c r="T3" s="1911" t="s">
        <v>610</v>
      </c>
    </row>
    <row r="4" spans="1:20" s="858" customFormat="1" ht="17.45" customHeight="1" x14ac:dyDescent="0.15">
      <c r="A4" s="1959"/>
      <c r="B4" s="1959"/>
      <c r="C4" s="1965"/>
      <c r="D4" s="1924"/>
      <c r="E4" s="1927"/>
      <c r="F4" s="1924"/>
      <c r="G4" s="1927"/>
      <c r="H4" s="1924"/>
      <c r="I4" s="1931"/>
      <c r="J4" s="1933"/>
      <c r="K4" s="1930"/>
      <c r="L4" s="1937"/>
      <c r="M4" s="1928"/>
      <c r="N4" s="1928"/>
      <c r="O4" s="1694" t="s">
        <v>611</v>
      </c>
      <c r="P4" s="1694" t="s">
        <v>612</v>
      </c>
      <c r="Q4" s="1910"/>
      <c r="R4" s="1930"/>
      <c r="S4" s="1910"/>
      <c r="T4" s="1912"/>
    </row>
    <row r="5" spans="1:20" s="858" customFormat="1" ht="15" customHeight="1" x14ac:dyDescent="0.15">
      <c r="A5" s="1959"/>
      <c r="B5" s="1959"/>
      <c r="C5" s="1965"/>
      <c r="D5" s="1913" t="s">
        <v>613</v>
      </c>
      <c r="E5" s="47" t="s">
        <v>614</v>
      </c>
      <c r="F5" s="47" t="s">
        <v>615</v>
      </c>
      <c r="G5" s="1934" t="s">
        <v>616</v>
      </c>
      <c r="H5" s="1690" t="s">
        <v>617</v>
      </c>
      <c r="I5" s="1915" t="s">
        <v>618</v>
      </c>
      <c r="J5" s="1917" t="s">
        <v>619</v>
      </c>
      <c r="K5" s="1917" t="s">
        <v>619</v>
      </c>
      <c r="L5" s="1919" t="str">
        <f>K5</f>
        <v>令和2年＝100</v>
      </c>
      <c r="M5" s="1921" t="s">
        <v>620</v>
      </c>
      <c r="N5" s="1922"/>
      <c r="O5" s="1925" t="s">
        <v>621</v>
      </c>
      <c r="P5" s="1926"/>
      <c r="Q5" s="1917" t="s">
        <v>622</v>
      </c>
      <c r="R5" s="1934" t="s">
        <v>623</v>
      </c>
      <c r="S5" s="1934" t="s">
        <v>624</v>
      </c>
      <c r="T5" s="1925" t="s">
        <v>625</v>
      </c>
    </row>
    <row r="6" spans="1:20" s="858" customFormat="1" ht="15" customHeight="1" x14ac:dyDescent="0.15">
      <c r="A6" s="1923"/>
      <c r="B6" s="1923"/>
      <c r="C6" s="1924"/>
      <c r="D6" s="1914"/>
      <c r="E6" s="1941" t="s">
        <v>626</v>
      </c>
      <c r="F6" s="1942"/>
      <c r="G6" s="1935"/>
      <c r="H6" s="1690" t="s">
        <v>627</v>
      </c>
      <c r="I6" s="1916"/>
      <c r="J6" s="1918"/>
      <c r="K6" s="1918"/>
      <c r="L6" s="1920"/>
      <c r="M6" s="1923"/>
      <c r="N6" s="1924"/>
      <c r="O6" s="1927"/>
      <c r="P6" s="1928"/>
      <c r="Q6" s="1918"/>
      <c r="R6" s="1935"/>
      <c r="S6" s="1935"/>
      <c r="T6" s="1927"/>
    </row>
    <row r="7" spans="1:20" s="859" customFormat="1" ht="13.7" customHeight="1" x14ac:dyDescent="0.15">
      <c r="A7" s="57" t="s">
        <v>69</v>
      </c>
      <c r="B7" s="58">
        <v>30</v>
      </c>
      <c r="C7" s="49" t="s">
        <v>628</v>
      </c>
      <c r="D7" s="50">
        <v>3656487</v>
      </c>
      <c r="E7" s="50">
        <v>146155</v>
      </c>
      <c r="F7" s="50">
        <v>100147</v>
      </c>
      <c r="G7" s="50">
        <v>231</v>
      </c>
      <c r="H7" s="50">
        <v>32048</v>
      </c>
      <c r="I7" s="51">
        <v>104.2</v>
      </c>
      <c r="J7" s="954">
        <v>100</v>
      </c>
      <c r="K7" s="51">
        <v>103.6</v>
      </c>
      <c r="L7" s="955">
        <v>102.1</v>
      </c>
      <c r="M7" s="956">
        <v>1.68</v>
      </c>
      <c r="N7" s="956">
        <v>2.57</v>
      </c>
      <c r="O7" s="52">
        <v>1882852</v>
      </c>
      <c r="P7" s="957">
        <v>1055045</v>
      </c>
      <c r="Q7" s="52">
        <v>196777</v>
      </c>
      <c r="R7" s="52">
        <v>28402</v>
      </c>
      <c r="S7" s="958">
        <v>22953</v>
      </c>
      <c r="T7" s="53" t="s">
        <v>52</v>
      </c>
    </row>
    <row r="8" spans="1:20" s="859" customFormat="1" ht="13.7" customHeight="1" x14ac:dyDescent="0.15">
      <c r="A8" s="57" t="s">
        <v>629</v>
      </c>
      <c r="B8" s="58" t="s">
        <v>630</v>
      </c>
      <c r="C8" s="49" t="s">
        <v>628</v>
      </c>
      <c r="D8" s="50">
        <v>3639226</v>
      </c>
      <c r="E8" s="50">
        <v>148545</v>
      </c>
      <c r="F8" s="959">
        <v>97814</v>
      </c>
      <c r="G8" s="50">
        <v>198</v>
      </c>
      <c r="H8" s="50">
        <v>67489</v>
      </c>
      <c r="I8" s="51">
        <v>100.9</v>
      </c>
      <c r="J8" s="953">
        <v>100.1</v>
      </c>
      <c r="K8" s="55">
        <v>104.1</v>
      </c>
      <c r="L8" s="955">
        <v>101.6</v>
      </c>
      <c r="M8" s="61">
        <v>1.48</v>
      </c>
      <c r="N8" s="61">
        <v>2.2800000000000002</v>
      </c>
      <c r="O8" s="50">
        <v>1823906</v>
      </c>
      <c r="P8" s="960">
        <v>1022045</v>
      </c>
      <c r="Q8" s="50">
        <v>190512</v>
      </c>
      <c r="R8" s="50">
        <v>25102</v>
      </c>
      <c r="S8" s="959">
        <v>21863</v>
      </c>
      <c r="T8" s="56" t="s">
        <v>52</v>
      </c>
    </row>
    <row r="9" spans="1:20" s="859" customFormat="1" ht="13.7" customHeight="1" x14ac:dyDescent="0.15">
      <c r="A9" s="57"/>
      <c r="B9" s="58">
        <v>2</v>
      </c>
      <c r="C9" s="49"/>
      <c r="D9" s="59">
        <v>3633202</v>
      </c>
      <c r="E9" s="50">
        <v>163057</v>
      </c>
      <c r="F9" s="50">
        <v>104699</v>
      </c>
      <c r="G9" s="50">
        <v>203</v>
      </c>
      <c r="H9" s="50">
        <v>30406</v>
      </c>
      <c r="I9" s="51">
        <v>90.3</v>
      </c>
      <c r="J9" s="953">
        <v>100</v>
      </c>
      <c r="K9" s="60">
        <v>100</v>
      </c>
      <c r="L9" s="955">
        <v>100</v>
      </c>
      <c r="M9" s="61">
        <v>0.97</v>
      </c>
      <c r="N9" s="61">
        <v>1.75</v>
      </c>
      <c r="O9" s="50">
        <v>1668437</v>
      </c>
      <c r="P9" s="960">
        <v>918357</v>
      </c>
      <c r="Q9" s="50">
        <v>179588</v>
      </c>
      <c r="R9" s="50">
        <v>20667</v>
      </c>
      <c r="S9" s="959">
        <v>20528</v>
      </c>
      <c r="T9" s="56" t="s">
        <v>52</v>
      </c>
    </row>
    <row r="10" spans="1:20" s="859" customFormat="1" ht="13.7" customHeight="1" x14ac:dyDescent="0.15">
      <c r="A10" s="57"/>
      <c r="B10" s="58">
        <v>3</v>
      </c>
      <c r="C10" s="49"/>
      <c r="D10" s="59">
        <v>3606480</v>
      </c>
      <c r="E10" s="50">
        <v>167782</v>
      </c>
      <c r="F10" s="50">
        <v>101782</v>
      </c>
      <c r="G10" s="50">
        <v>180</v>
      </c>
      <c r="H10" s="50">
        <v>56182</v>
      </c>
      <c r="I10" s="60">
        <v>90.7</v>
      </c>
      <c r="J10" s="953">
        <v>99.1</v>
      </c>
      <c r="K10" s="60">
        <v>102.8</v>
      </c>
      <c r="L10" s="54">
        <v>97.7</v>
      </c>
      <c r="M10" s="61">
        <v>1.1499999999999999</v>
      </c>
      <c r="N10" s="61">
        <v>2.14</v>
      </c>
      <c r="O10" s="50">
        <v>2029830</v>
      </c>
      <c r="P10" s="960">
        <v>1085042</v>
      </c>
      <c r="Q10" s="50">
        <v>161439</v>
      </c>
      <c r="R10" s="50">
        <v>19382</v>
      </c>
      <c r="S10" s="959">
        <v>20916</v>
      </c>
      <c r="T10" s="56" t="s">
        <v>52</v>
      </c>
    </row>
    <row r="11" spans="1:20" s="859" customFormat="1" ht="13.7" customHeight="1" x14ac:dyDescent="0.15">
      <c r="A11" s="57"/>
      <c r="B11" s="883" t="s">
        <v>631</v>
      </c>
      <c r="C11" s="49"/>
      <c r="D11" s="62">
        <v>3582194</v>
      </c>
      <c r="E11" s="50">
        <v>169625</v>
      </c>
      <c r="F11" s="50">
        <v>101235</v>
      </c>
      <c r="G11" s="50">
        <v>167</v>
      </c>
      <c r="H11" s="50">
        <v>36891</v>
      </c>
      <c r="I11" s="953">
        <v>92.1</v>
      </c>
      <c r="J11" s="953">
        <v>101.7</v>
      </c>
      <c r="K11" s="60">
        <v>105.3</v>
      </c>
      <c r="L11" s="54">
        <v>100.6</v>
      </c>
      <c r="M11" s="61">
        <v>1.29</v>
      </c>
      <c r="N11" s="61">
        <v>2.25</v>
      </c>
      <c r="O11" s="50">
        <v>2249511</v>
      </c>
      <c r="P11" s="960">
        <v>1448837</v>
      </c>
      <c r="Q11" s="50">
        <v>168812</v>
      </c>
      <c r="R11" s="50">
        <v>18678</v>
      </c>
      <c r="S11" s="959">
        <v>19911</v>
      </c>
      <c r="T11" s="56" t="s">
        <v>632</v>
      </c>
    </row>
    <row r="12" spans="1:20" s="858" customFormat="1" ht="12.2" customHeight="1" x14ac:dyDescent="0.15">
      <c r="A12" s="45"/>
      <c r="B12" s="884"/>
      <c r="C12" s="64"/>
      <c r="D12" s="71"/>
      <c r="E12" s="860"/>
      <c r="F12" s="860"/>
      <c r="G12" s="860"/>
      <c r="H12" s="860"/>
      <c r="I12" s="861"/>
      <c r="J12" s="66"/>
      <c r="K12" s="66"/>
      <c r="L12" s="66"/>
      <c r="M12" s="80"/>
      <c r="N12" s="80"/>
      <c r="O12" s="68"/>
      <c r="P12" s="76"/>
      <c r="Q12" s="71"/>
      <c r="R12" s="71"/>
      <c r="S12" s="71"/>
      <c r="T12" s="862"/>
    </row>
    <row r="13" spans="1:20" s="858" customFormat="1" ht="14.25" customHeight="1" x14ac:dyDescent="0.15">
      <c r="A13" s="863" t="s">
        <v>517</v>
      </c>
      <c r="B13" s="884" t="s">
        <v>550</v>
      </c>
      <c r="C13" s="64" t="s">
        <v>102</v>
      </c>
      <c r="D13" s="71">
        <v>3575454</v>
      </c>
      <c r="E13" s="961">
        <v>168193</v>
      </c>
      <c r="F13" s="68">
        <v>100793</v>
      </c>
      <c r="G13" s="72">
        <v>19</v>
      </c>
      <c r="H13" s="71">
        <v>2015</v>
      </c>
      <c r="I13" s="1492">
        <v>92.2</v>
      </c>
      <c r="J13" s="66">
        <v>104.5</v>
      </c>
      <c r="K13" s="912">
        <v>87.6</v>
      </c>
      <c r="L13" s="82">
        <v>100.3</v>
      </c>
      <c r="M13" s="104">
        <v>1.29</v>
      </c>
      <c r="N13" s="104">
        <v>2.14</v>
      </c>
      <c r="O13" s="68">
        <v>150917</v>
      </c>
      <c r="P13" s="76">
        <v>131530</v>
      </c>
      <c r="Q13" s="71">
        <v>15262</v>
      </c>
      <c r="R13" s="70">
        <v>1453</v>
      </c>
      <c r="S13" s="864">
        <v>1553</v>
      </c>
      <c r="T13" s="1717">
        <v>115.6</v>
      </c>
    </row>
    <row r="14" spans="1:20" s="858" customFormat="1" ht="13.7" customHeight="1" x14ac:dyDescent="0.15">
      <c r="A14" s="863"/>
      <c r="B14" s="884" t="s">
        <v>6</v>
      </c>
      <c r="C14" s="64"/>
      <c r="D14" s="68">
        <v>3571445</v>
      </c>
      <c r="E14" s="70">
        <v>169324</v>
      </c>
      <c r="F14" s="71">
        <v>100760</v>
      </c>
      <c r="G14" s="72">
        <v>19</v>
      </c>
      <c r="H14" s="71">
        <v>1355</v>
      </c>
      <c r="I14" s="1492">
        <v>89.5</v>
      </c>
      <c r="J14" s="73">
        <v>103.5</v>
      </c>
      <c r="K14" s="74">
        <v>83.1</v>
      </c>
      <c r="L14" s="403">
        <v>100.3</v>
      </c>
      <c r="M14" s="962">
        <v>1.27</v>
      </c>
      <c r="N14" s="962">
        <v>2.09</v>
      </c>
      <c r="O14" s="75">
        <v>180344</v>
      </c>
      <c r="P14" s="76">
        <v>128980</v>
      </c>
      <c r="Q14" s="71">
        <v>17098</v>
      </c>
      <c r="R14" s="70">
        <v>1400</v>
      </c>
      <c r="S14" s="75">
        <v>1509</v>
      </c>
      <c r="T14" s="1718">
        <v>114.2</v>
      </c>
    </row>
    <row r="15" spans="1:20" s="45" customFormat="1" ht="13.7" customHeight="1" x14ac:dyDescent="0.15">
      <c r="A15" s="863"/>
      <c r="B15" s="884" t="s">
        <v>20</v>
      </c>
      <c r="C15" s="64"/>
      <c r="D15" s="68">
        <v>3568563</v>
      </c>
      <c r="E15" s="70">
        <v>169518</v>
      </c>
      <c r="F15" s="71">
        <v>101288</v>
      </c>
      <c r="G15" s="71">
        <v>30</v>
      </c>
      <c r="H15" s="71">
        <v>3669</v>
      </c>
      <c r="I15" s="1492">
        <v>94.3</v>
      </c>
      <c r="J15" s="73">
        <v>103.9</v>
      </c>
      <c r="K15" s="74">
        <v>86.2</v>
      </c>
      <c r="L15" s="403">
        <v>100.3</v>
      </c>
      <c r="M15" s="962">
        <v>1.23</v>
      </c>
      <c r="N15" s="962">
        <v>2.17</v>
      </c>
      <c r="O15" s="75">
        <v>194902</v>
      </c>
      <c r="P15" s="76">
        <v>127480</v>
      </c>
      <c r="Q15" s="68">
        <v>21531</v>
      </c>
      <c r="R15" s="68">
        <v>1702</v>
      </c>
      <c r="S15" s="75">
        <v>1656</v>
      </c>
      <c r="T15" s="1718">
        <v>113.1</v>
      </c>
    </row>
    <row r="16" spans="1:20" s="858" customFormat="1" ht="13.7" customHeight="1" x14ac:dyDescent="0.15">
      <c r="B16" s="884" t="s">
        <v>23</v>
      </c>
      <c r="C16" s="1176"/>
      <c r="D16" s="68">
        <v>3561252</v>
      </c>
      <c r="E16" s="70">
        <v>170481</v>
      </c>
      <c r="F16" s="71">
        <v>101065</v>
      </c>
      <c r="G16" s="71">
        <v>11</v>
      </c>
      <c r="H16" s="71">
        <v>627</v>
      </c>
      <c r="I16" s="1492">
        <v>94.8</v>
      </c>
      <c r="J16" s="73">
        <v>104.6</v>
      </c>
      <c r="K16" s="865">
        <v>83.4</v>
      </c>
      <c r="L16" s="73">
        <v>102.1</v>
      </c>
      <c r="M16" s="962">
        <v>1.24</v>
      </c>
      <c r="N16" s="962">
        <v>2.19</v>
      </c>
      <c r="O16" s="76">
        <v>193115</v>
      </c>
      <c r="P16" s="76">
        <v>118374</v>
      </c>
      <c r="Q16" s="71">
        <v>12895</v>
      </c>
      <c r="R16" s="71">
        <v>1479</v>
      </c>
      <c r="S16" s="71">
        <v>1713</v>
      </c>
      <c r="T16" s="1718">
        <v>114.3</v>
      </c>
    </row>
    <row r="17" spans="1:255" s="858" customFormat="1" ht="13.7" customHeight="1" x14ac:dyDescent="0.15">
      <c r="A17" s="863"/>
      <c r="B17" s="884" t="s">
        <v>34</v>
      </c>
      <c r="C17" s="64"/>
      <c r="D17" s="68">
        <v>3560460</v>
      </c>
      <c r="E17" s="79">
        <v>169364</v>
      </c>
      <c r="F17" s="79">
        <v>100449</v>
      </c>
      <c r="G17" s="216">
        <v>17</v>
      </c>
      <c r="H17" s="79">
        <v>3470</v>
      </c>
      <c r="I17" s="1492">
        <v>95.5</v>
      </c>
      <c r="J17" s="73">
        <v>104.5</v>
      </c>
      <c r="K17" s="83">
        <v>82.3</v>
      </c>
      <c r="L17" s="83">
        <v>102</v>
      </c>
      <c r="M17" s="962">
        <v>1.26</v>
      </c>
      <c r="N17" s="962">
        <v>2.1800000000000002</v>
      </c>
      <c r="O17" s="79">
        <v>164182</v>
      </c>
      <c r="P17" s="76">
        <v>115266</v>
      </c>
      <c r="Q17" s="79">
        <v>12244</v>
      </c>
      <c r="R17" s="79">
        <v>1500</v>
      </c>
      <c r="S17" s="79">
        <v>1672</v>
      </c>
      <c r="T17" s="1718">
        <v>115.2</v>
      </c>
    </row>
    <row r="18" spans="1:255" s="858" customFormat="1" ht="13.7" customHeight="1" x14ac:dyDescent="0.15">
      <c r="A18" s="863"/>
      <c r="B18" s="884" t="s">
        <v>37</v>
      </c>
      <c r="C18" s="64"/>
      <c r="D18" s="68">
        <v>3559529</v>
      </c>
      <c r="E18" s="71">
        <v>169916</v>
      </c>
      <c r="F18" s="71">
        <v>100289</v>
      </c>
      <c r="G18" s="71">
        <v>15</v>
      </c>
      <c r="H18" s="71">
        <v>1630</v>
      </c>
      <c r="I18" s="1492">
        <v>93.1</v>
      </c>
      <c r="J18" s="73">
        <v>104.5</v>
      </c>
      <c r="K18" s="78">
        <v>127</v>
      </c>
      <c r="L18" s="66">
        <v>102.4</v>
      </c>
      <c r="M18" s="962">
        <v>1.26</v>
      </c>
      <c r="N18" s="962">
        <v>2.21</v>
      </c>
      <c r="O18" s="79">
        <v>185623</v>
      </c>
      <c r="P18" s="76">
        <v>118510</v>
      </c>
      <c r="Q18" s="71">
        <v>14237</v>
      </c>
      <c r="R18" s="79">
        <v>1521</v>
      </c>
      <c r="S18" s="79">
        <v>1621</v>
      </c>
      <c r="T18" s="1796">
        <v>113</v>
      </c>
    </row>
    <row r="19" spans="1:255" s="858" customFormat="1" ht="13.7" customHeight="1" x14ac:dyDescent="0.15">
      <c r="A19" s="863"/>
      <c r="B19" s="884" t="s">
        <v>553</v>
      </c>
      <c r="C19" s="64"/>
      <c r="D19" s="68">
        <v>3558456</v>
      </c>
      <c r="E19" s="71">
        <v>168253</v>
      </c>
      <c r="F19" s="71">
        <v>99925</v>
      </c>
      <c r="G19" s="71">
        <v>24</v>
      </c>
      <c r="H19" s="71">
        <v>19697</v>
      </c>
      <c r="I19" s="1492">
        <v>90.8</v>
      </c>
      <c r="J19" s="73">
        <v>105</v>
      </c>
      <c r="K19" s="73">
        <v>156.9</v>
      </c>
      <c r="L19" s="66">
        <v>102.2</v>
      </c>
      <c r="M19" s="962">
        <v>1.22</v>
      </c>
      <c r="N19" s="962">
        <v>2.15</v>
      </c>
      <c r="O19" s="79">
        <v>198068</v>
      </c>
      <c r="P19" s="76">
        <v>105981</v>
      </c>
      <c r="Q19" s="71">
        <v>13275</v>
      </c>
      <c r="R19" s="79">
        <v>1466</v>
      </c>
      <c r="S19" s="79">
        <v>1712</v>
      </c>
      <c r="T19" s="1719">
        <v>113.9</v>
      </c>
    </row>
    <row r="20" spans="1:255" s="858" customFormat="1" ht="13.7" customHeight="1" x14ac:dyDescent="0.15">
      <c r="A20" s="863"/>
      <c r="B20" s="884" t="s">
        <v>21</v>
      </c>
      <c r="C20" s="64"/>
      <c r="D20" s="68">
        <v>3557113</v>
      </c>
      <c r="E20" s="71">
        <v>168246</v>
      </c>
      <c r="F20" s="71">
        <v>99684</v>
      </c>
      <c r="G20" s="71">
        <v>15</v>
      </c>
      <c r="H20" s="71">
        <v>2247</v>
      </c>
      <c r="I20" s="1492">
        <v>90.2</v>
      </c>
      <c r="J20" s="73">
        <v>105</v>
      </c>
      <c r="K20" s="403">
        <v>86.6</v>
      </c>
      <c r="L20" s="66">
        <v>101.6</v>
      </c>
      <c r="M20" s="962">
        <v>1.2</v>
      </c>
      <c r="N20" s="962">
        <v>2.02</v>
      </c>
      <c r="O20" s="76">
        <v>166719</v>
      </c>
      <c r="P20" s="76">
        <v>101279</v>
      </c>
      <c r="Q20" s="71">
        <v>12256</v>
      </c>
      <c r="R20" s="79">
        <v>1579</v>
      </c>
      <c r="S20" s="79">
        <v>2028</v>
      </c>
      <c r="T20" s="1720">
        <v>113.4</v>
      </c>
    </row>
    <row r="21" spans="1:255" s="858" customFormat="1" ht="13.7" customHeight="1" x14ac:dyDescent="0.15">
      <c r="B21" s="884" t="s">
        <v>44</v>
      </c>
      <c r="C21" s="1176"/>
      <c r="D21" s="68">
        <v>3555818</v>
      </c>
      <c r="E21" s="71">
        <v>167373</v>
      </c>
      <c r="F21" s="71">
        <v>99969</v>
      </c>
      <c r="G21" s="71">
        <v>31</v>
      </c>
      <c r="H21" s="71">
        <v>1666</v>
      </c>
      <c r="I21" s="1492">
        <v>92.9</v>
      </c>
      <c r="J21" s="73">
        <v>105.4</v>
      </c>
      <c r="K21" s="73">
        <v>83.4</v>
      </c>
      <c r="L21" s="66">
        <v>101.4</v>
      </c>
      <c r="M21" s="962">
        <v>1.19</v>
      </c>
      <c r="N21" s="962">
        <v>2.0299999999999998</v>
      </c>
      <c r="O21" s="76">
        <v>192479</v>
      </c>
      <c r="P21" s="76">
        <v>109653</v>
      </c>
      <c r="Q21" s="71">
        <v>15887</v>
      </c>
      <c r="R21" s="79">
        <v>1435</v>
      </c>
      <c r="S21" s="79">
        <v>1575</v>
      </c>
      <c r="T21" s="1718">
        <v>114.7</v>
      </c>
    </row>
    <row r="22" spans="1:255" s="858" customFormat="1" ht="13.7" customHeight="1" x14ac:dyDescent="0.15">
      <c r="A22" s="69"/>
      <c r="B22" s="884" t="s">
        <v>47</v>
      </c>
      <c r="C22" s="64"/>
      <c r="D22" s="68">
        <v>3553518</v>
      </c>
      <c r="E22" s="71">
        <v>167038</v>
      </c>
      <c r="F22" s="71">
        <v>99610</v>
      </c>
      <c r="G22" s="71">
        <v>17</v>
      </c>
      <c r="H22" s="71">
        <v>6592</v>
      </c>
      <c r="I22" s="1492">
        <v>94.7</v>
      </c>
      <c r="J22" s="73">
        <v>106.4</v>
      </c>
      <c r="K22" s="66">
        <v>82.3</v>
      </c>
      <c r="L22" s="66">
        <v>101.2</v>
      </c>
      <c r="M22" s="962">
        <v>1.2</v>
      </c>
      <c r="N22" s="962">
        <v>2.14</v>
      </c>
      <c r="O22" s="76">
        <v>204683</v>
      </c>
      <c r="P22" s="1207">
        <v>111387</v>
      </c>
      <c r="Q22" s="71">
        <v>14595</v>
      </c>
      <c r="R22" s="79">
        <v>1642</v>
      </c>
      <c r="S22" s="79">
        <v>1412</v>
      </c>
      <c r="T22" s="1189">
        <v>115.1</v>
      </c>
    </row>
    <row r="23" spans="1:255" s="858" customFormat="1" ht="13.7" customHeight="1" x14ac:dyDescent="0.15">
      <c r="A23" s="863"/>
      <c r="B23" s="884" t="s">
        <v>468</v>
      </c>
      <c r="C23" s="64"/>
      <c r="D23" s="68">
        <v>3552421</v>
      </c>
      <c r="E23" s="50">
        <v>167249</v>
      </c>
      <c r="F23" s="50">
        <v>99793</v>
      </c>
      <c r="G23" s="71">
        <v>19</v>
      </c>
      <c r="H23" s="71">
        <v>2885</v>
      </c>
      <c r="I23" s="952">
        <v>93.8</v>
      </c>
      <c r="J23" s="73">
        <v>106.1</v>
      </c>
      <c r="K23" s="1161">
        <v>88.4</v>
      </c>
      <c r="L23" s="1161">
        <v>101.2</v>
      </c>
      <c r="M23" s="962">
        <v>1.21</v>
      </c>
      <c r="N23" s="962">
        <v>2.15</v>
      </c>
      <c r="O23" s="1207">
        <v>199094</v>
      </c>
      <c r="P23" s="1207">
        <v>117577</v>
      </c>
      <c r="Q23" s="71">
        <v>15086</v>
      </c>
      <c r="R23" s="79">
        <v>1692</v>
      </c>
      <c r="S23" s="79">
        <v>1452</v>
      </c>
      <c r="T23" s="55">
        <v>114</v>
      </c>
    </row>
    <row r="24" spans="1:255" s="858" customFormat="1" ht="13.7" customHeight="1" x14ac:dyDescent="0.15">
      <c r="A24" s="863"/>
      <c r="B24" s="884" t="s">
        <v>373</v>
      </c>
      <c r="C24" s="64"/>
      <c r="D24" s="68">
        <v>3550610</v>
      </c>
      <c r="E24" s="50" t="s">
        <v>103</v>
      </c>
      <c r="F24" s="50" t="s">
        <v>103</v>
      </c>
      <c r="G24" s="71">
        <v>19</v>
      </c>
      <c r="H24" s="71">
        <v>2062</v>
      </c>
      <c r="I24" s="952" t="s">
        <v>103</v>
      </c>
      <c r="J24" s="1051">
        <v>105.8</v>
      </c>
      <c r="K24" s="974" t="s">
        <v>103</v>
      </c>
      <c r="L24" s="974" t="s">
        <v>103</v>
      </c>
      <c r="M24" s="1721">
        <v>1.21</v>
      </c>
      <c r="N24" s="1721">
        <v>2.1</v>
      </c>
      <c r="O24" s="951">
        <v>204919</v>
      </c>
      <c r="P24" s="951">
        <v>109528</v>
      </c>
      <c r="Q24" s="50">
        <v>13504</v>
      </c>
      <c r="R24" s="50">
        <v>1793</v>
      </c>
      <c r="S24" s="963">
        <v>1512</v>
      </c>
      <c r="T24" s="55" t="s">
        <v>103</v>
      </c>
      <c r="U24" s="976"/>
      <c r="V24" s="976"/>
    </row>
    <row r="25" spans="1:255" s="858" customFormat="1" ht="13.7" customHeight="1" x14ac:dyDescent="0.15">
      <c r="A25" s="84" t="s">
        <v>633</v>
      </c>
      <c r="B25" s="883" t="s">
        <v>550</v>
      </c>
      <c r="C25" s="49" t="s">
        <v>102</v>
      </c>
      <c r="D25" s="62">
        <v>3548150</v>
      </c>
      <c r="E25" s="50" t="s">
        <v>634</v>
      </c>
      <c r="F25" s="50" t="s">
        <v>634</v>
      </c>
      <c r="G25" s="50">
        <v>15</v>
      </c>
      <c r="H25" s="50">
        <v>1219</v>
      </c>
      <c r="I25" s="952" t="s">
        <v>634</v>
      </c>
      <c r="J25" s="1051" t="s">
        <v>634</v>
      </c>
      <c r="K25" s="1051" t="s">
        <v>634</v>
      </c>
      <c r="L25" s="1051" t="s">
        <v>634</v>
      </c>
      <c r="M25" s="1190" t="s">
        <v>634</v>
      </c>
      <c r="N25" s="1190" t="s">
        <v>634</v>
      </c>
      <c r="O25" s="951" t="s">
        <v>634</v>
      </c>
      <c r="P25" s="951" t="s">
        <v>634</v>
      </c>
      <c r="Q25" s="50" t="s">
        <v>634</v>
      </c>
      <c r="R25" s="50" t="s">
        <v>634</v>
      </c>
      <c r="S25" s="963" t="s">
        <v>634</v>
      </c>
      <c r="T25" s="963" t="s">
        <v>634</v>
      </c>
      <c r="U25" s="976"/>
      <c r="V25" s="976"/>
      <c r="IU25" s="71"/>
    </row>
    <row r="26" spans="1:255" s="858" customFormat="1" ht="23.25" customHeight="1" x14ac:dyDescent="0.15">
      <c r="A26" s="1958" t="s">
        <v>635</v>
      </c>
      <c r="B26" s="1958"/>
      <c r="C26" s="1964"/>
      <c r="D26" s="1691" t="s">
        <v>636</v>
      </c>
      <c r="E26" s="1953" t="s">
        <v>637</v>
      </c>
      <c r="F26" s="1954"/>
      <c r="G26" s="1953" t="s">
        <v>638</v>
      </c>
      <c r="H26" s="1955"/>
      <c r="I26" s="1956" t="s">
        <v>639</v>
      </c>
      <c r="J26" s="1957"/>
      <c r="K26" s="1957"/>
      <c r="L26" s="1957"/>
      <c r="M26" s="1958" t="s">
        <v>640</v>
      </c>
      <c r="N26" s="1955"/>
      <c r="O26" s="1943" t="s">
        <v>641</v>
      </c>
      <c r="P26" s="1944"/>
      <c r="Q26" s="85" t="s">
        <v>642</v>
      </c>
      <c r="R26" s="85" t="s">
        <v>643</v>
      </c>
      <c r="S26" s="85" t="s">
        <v>644</v>
      </c>
      <c r="T26" s="1693" t="s">
        <v>645</v>
      </c>
      <c r="U26" s="976"/>
      <c r="V26" s="976"/>
    </row>
    <row r="27" spans="1:255" s="858" customFormat="1" ht="14.25" customHeight="1" x14ac:dyDescent="0.15">
      <c r="A27" s="86" t="s">
        <v>646</v>
      </c>
      <c r="B27" s="87"/>
      <c r="C27" s="87"/>
      <c r="D27" s="87"/>
      <c r="E27" s="87"/>
      <c r="F27" s="87"/>
      <c r="G27" s="87"/>
      <c r="H27" s="87"/>
      <c r="I27" s="87"/>
      <c r="J27" s="87"/>
      <c r="K27" s="87"/>
      <c r="L27" s="87"/>
      <c r="M27" s="45" t="s">
        <v>647</v>
      </c>
      <c r="N27" s="88"/>
      <c r="O27" s="88"/>
      <c r="P27" s="88"/>
      <c r="Q27" s="88"/>
      <c r="R27" s="88"/>
    </row>
    <row r="28" spans="1:255" s="858" customFormat="1" ht="13.7" customHeight="1" x14ac:dyDescent="0.15">
      <c r="A28" s="45" t="s">
        <v>648</v>
      </c>
      <c r="C28" s="86"/>
      <c r="D28" s="86"/>
      <c r="E28" s="86"/>
      <c r="F28" s="86"/>
      <c r="G28" s="86"/>
      <c r="H28" s="86"/>
      <c r="I28" s="86"/>
      <c r="J28" s="86"/>
      <c r="K28" s="86"/>
      <c r="L28" s="86"/>
      <c r="M28" s="42" t="s">
        <v>649</v>
      </c>
      <c r="S28" s="866"/>
      <c r="T28" s="1251"/>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row>
    <row r="29" spans="1:255" s="858" customFormat="1" ht="13.7" customHeight="1" x14ac:dyDescent="0.15">
      <c r="A29" s="45" t="s">
        <v>650</v>
      </c>
      <c r="B29" s="86"/>
      <c r="C29" s="45"/>
      <c r="D29" s="45"/>
      <c r="E29" s="45"/>
      <c r="F29" s="45"/>
      <c r="G29" s="45"/>
      <c r="H29" s="45"/>
      <c r="I29" s="45"/>
      <c r="J29" s="293"/>
      <c r="K29" s="95"/>
      <c r="L29" s="117"/>
      <c r="M29" s="94" t="s">
        <v>651</v>
      </c>
      <c r="N29" s="95"/>
      <c r="O29" s="95"/>
      <c r="P29" s="96"/>
      <c r="S29" s="92"/>
      <c r="T29" s="92"/>
    </row>
    <row r="30" spans="1:255" s="858" customFormat="1" ht="13.7" customHeight="1" x14ac:dyDescent="0.15">
      <c r="A30" s="42" t="s">
        <v>652</v>
      </c>
      <c r="B30" s="86"/>
      <c r="C30" s="42"/>
      <c r="D30" s="42"/>
      <c r="E30" s="42"/>
      <c r="F30" s="42"/>
      <c r="G30" s="42"/>
      <c r="H30" s="42"/>
      <c r="I30" s="42"/>
      <c r="J30" s="867"/>
      <c r="K30" s="868"/>
      <c r="L30" s="77"/>
      <c r="M30" s="858" t="s">
        <v>653</v>
      </c>
      <c r="N30" s="868"/>
      <c r="O30" s="868"/>
      <c r="P30" s="96"/>
      <c r="S30" s="869"/>
      <c r="T30" s="869"/>
    </row>
    <row r="31" spans="1:255" s="858" customFormat="1" ht="13.7" customHeight="1" x14ac:dyDescent="0.15">
      <c r="A31" s="42" t="s">
        <v>654</v>
      </c>
      <c r="B31" s="45"/>
      <c r="C31" s="93"/>
      <c r="D31" s="93"/>
      <c r="E31" s="93"/>
      <c r="F31" s="93"/>
      <c r="G31" s="93"/>
      <c r="H31" s="93"/>
      <c r="I31" s="93"/>
      <c r="J31" s="93"/>
      <c r="K31" s="93"/>
      <c r="L31" s="93"/>
      <c r="M31" s="858" t="s">
        <v>655</v>
      </c>
      <c r="N31" s="95"/>
      <c r="O31" s="95"/>
      <c r="P31" s="96"/>
      <c r="S31" s="92"/>
      <c r="T31" s="92"/>
      <c r="U31" s="42"/>
    </row>
    <row r="32" spans="1:255" s="858" customFormat="1" ht="13.7" customHeight="1" x14ac:dyDescent="0.15">
      <c r="A32" s="45" t="s">
        <v>656</v>
      </c>
      <c r="B32" s="93"/>
      <c r="C32" s="93"/>
      <c r="D32" s="93"/>
      <c r="E32" s="93"/>
      <c r="F32" s="93"/>
      <c r="G32" s="93"/>
      <c r="H32" s="93"/>
      <c r="I32" s="93"/>
      <c r="J32" s="93"/>
      <c r="K32" s="93"/>
      <c r="L32" s="93"/>
      <c r="M32" s="42" t="s">
        <v>657</v>
      </c>
      <c r="O32" s="95"/>
      <c r="P32" s="96"/>
      <c r="Q32" s="96"/>
      <c r="R32" s="96"/>
      <c r="S32" s="96"/>
      <c r="T32" s="96"/>
    </row>
    <row r="33" spans="1:22" s="858" customFormat="1" ht="12.75" hidden="1" customHeight="1" x14ac:dyDescent="0.15">
      <c r="B33" s="93"/>
      <c r="C33" s="93"/>
      <c r="D33" s="93"/>
      <c r="E33" s="93"/>
      <c r="F33" s="93"/>
      <c r="G33" s="93"/>
      <c r="H33" s="93"/>
      <c r="I33" s="93"/>
      <c r="J33" s="93"/>
      <c r="K33" s="93"/>
      <c r="L33" s="93"/>
      <c r="P33" s="96"/>
      <c r="Q33" s="96"/>
      <c r="R33" s="96"/>
      <c r="S33" s="96"/>
      <c r="T33" s="96"/>
    </row>
    <row r="34" spans="1:22" s="858" customFormat="1" ht="9" hidden="1" customHeight="1" x14ac:dyDescent="0.15">
      <c r="A34" s="42"/>
      <c r="B34" s="93"/>
      <c r="C34" s="93"/>
      <c r="D34" s="93"/>
      <c r="E34" s="93"/>
      <c r="F34" s="93"/>
      <c r="G34" s="93"/>
      <c r="H34" s="93"/>
      <c r="I34" s="93"/>
      <c r="J34" s="93"/>
      <c r="K34" s="93"/>
      <c r="L34" s="93"/>
      <c r="P34" s="96"/>
      <c r="Q34" s="96"/>
      <c r="R34" s="96"/>
      <c r="S34" s="96"/>
      <c r="T34" s="96"/>
    </row>
    <row r="35" spans="1:22" s="858" customFormat="1" ht="24" customHeight="1" x14ac:dyDescent="0.15">
      <c r="J35" s="859"/>
      <c r="K35" s="859"/>
      <c r="L35" s="43" t="s">
        <v>658</v>
      </c>
      <c r="M35" s="44" t="s">
        <v>659</v>
      </c>
      <c r="N35" s="89"/>
      <c r="O35" s="859"/>
    </row>
    <row r="36" spans="1:22" s="858" customFormat="1" ht="13.7" customHeight="1" x14ac:dyDescent="0.15">
      <c r="A36" s="45"/>
      <c r="B36" s="45"/>
      <c r="C36" s="45"/>
      <c r="D36" s="45"/>
      <c r="E36" s="45"/>
      <c r="F36" s="45"/>
      <c r="G36" s="45"/>
      <c r="H36" s="45"/>
      <c r="I36" s="45"/>
      <c r="J36" s="45"/>
      <c r="K36" s="45"/>
      <c r="L36" s="45"/>
      <c r="M36" s="45"/>
    </row>
    <row r="37" spans="1:22" s="858" customFormat="1" ht="39.75" customHeight="1" x14ac:dyDescent="0.15">
      <c r="A37" s="1921" t="s">
        <v>116</v>
      </c>
      <c r="B37" s="1921"/>
      <c r="C37" s="1921"/>
      <c r="D37" s="1915" t="s">
        <v>660</v>
      </c>
      <c r="E37" s="1941" t="s">
        <v>661</v>
      </c>
      <c r="F37" s="1942"/>
      <c r="G37" s="1941" t="s">
        <v>662</v>
      </c>
      <c r="H37" s="1942"/>
      <c r="I37" s="97" t="s">
        <v>663</v>
      </c>
      <c r="J37" s="97" t="s">
        <v>664</v>
      </c>
      <c r="K37" s="97" t="s">
        <v>665</v>
      </c>
      <c r="L37" s="98" t="s">
        <v>666</v>
      </c>
      <c r="M37" s="1961" t="s">
        <v>604</v>
      </c>
      <c r="N37" s="1915" t="s">
        <v>605</v>
      </c>
      <c r="O37" s="1947" t="s">
        <v>667</v>
      </c>
      <c r="P37" s="1950"/>
      <c r="Q37" s="1695" t="s">
        <v>668</v>
      </c>
      <c r="R37" s="1915" t="s">
        <v>669</v>
      </c>
      <c r="S37" s="1915" t="s">
        <v>670</v>
      </c>
      <c r="T37" s="1947" t="s">
        <v>671</v>
      </c>
    </row>
    <row r="38" spans="1:22" s="858" customFormat="1" ht="16.5" customHeight="1" x14ac:dyDescent="0.15">
      <c r="A38" s="1959"/>
      <c r="B38" s="1959"/>
      <c r="C38" s="1959"/>
      <c r="D38" s="1960"/>
      <c r="E38" s="1915" t="s">
        <v>672</v>
      </c>
      <c r="F38" s="1934" t="s">
        <v>673</v>
      </c>
      <c r="G38" s="1934" t="s">
        <v>674</v>
      </c>
      <c r="H38" s="1934" t="s">
        <v>673</v>
      </c>
      <c r="I38" s="1915" t="s">
        <v>675</v>
      </c>
      <c r="J38" s="1917" t="s">
        <v>619</v>
      </c>
      <c r="K38" s="1925" t="s">
        <v>619</v>
      </c>
      <c r="L38" s="1966"/>
      <c r="M38" s="1962"/>
      <c r="N38" s="1951"/>
      <c r="O38" s="1945" t="s">
        <v>676</v>
      </c>
      <c r="P38" s="1945" t="s">
        <v>677</v>
      </c>
      <c r="Q38" s="1945" t="s">
        <v>678</v>
      </c>
      <c r="R38" s="1951"/>
      <c r="S38" s="1951"/>
      <c r="T38" s="1948"/>
    </row>
    <row r="39" spans="1:22" s="858" customFormat="1" ht="15" customHeight="1" x14ac:dyDescent="0.15">
      <c r="A39" s="1959"/>
      <c r="B39" s="1959"/>
      <c r="C39" s="1959"/>
      <c r="D39" s="1909" t="s">
        <v>679</v>
      </c>
      <c r="E39" s="1916"/>
      <c r="F39" s="1935"/>
      <c r="G39" s="1935"/>
      <c r="H39" s="1935"/>
      <c r="I39" s="1951"/>
      <c r="J39" s="1973"/>
      <c r="K39" s="1967"/>
      <c r="L39" s="1968"/>
      <c r="M39" s="1963"/>
      <c r="N39" s="1952"/>
      <c r="O39" s="1946"/>
      <c r="P39" s="1946"/>
      <c r="Q39" s="1946"/>
      <c r="R39" s="1952"/>
      <c r="S39" s="1952"/>
      <c r="T39" s="1949"/>
    </row>
    <row r="40" spans="1:22" s="858" customFormat="1" ht="15" customHeight="1" x14ac:dyDescent="0.15">
      <c r="A40" s="1923"/>
      <c r="B40" s="1923"/>
      <c r="C40" s="1923"/>
      <c r="D40" s="1974"/>
      <c r="E40" s="1941" t="s">
        <v>680</v>
      </c>
      <c r="F40" s="1942"/>
      <c r="G40" s="1941" t="s">
        <v>680</v>
      </c>
      <c r="H40" s="1942"/>
      <c r="I40" s="1952"/>
      <c r="J40" s="1918"/>
      <c r="K40" s="1969"/>
      <c r="L40" s="1963"/>
      <c r="M40" s="1970" t="s">
        <v>620</v>
      </c>
      <c r="N40" s="1971"/>
      <c r="O40" s="1941" t="s">
        <v>681</v>
      </c>
      <c r="P40" s="1942"/>
      <c r="Q40" s="1690" t="s">
        <v>619</v>
      </c>
      <c r="R40" s="1692" t="s">
        <v>682</v>
      </c>
      <c r="S40" s="47" t="s">
        <v>624</v>
      </c>
      <c r="T40" s="100" t="s">
        <v>625</v>
      </c>
    </row>
    <row r="41" spans="1:22" s="859" customFormat="1" ht="13.7" customHeight="1" x14ac:dyDescent="0.15">
      <c r="A41" s="57" t="s">
        <v>69</v>
      </c>
      <c r="B41" s="58">
        <v>30</v>
      </c>
      <c r="C41" s="49" t="s">
        <v>628</v>
      </c>
      <c r="D41" s="52">
        <v>12675</v>
      </c>
      <c r="E41" s="52">
        <v>1103625</v>
      </c>
      <c r="F41" s="52">
        <v>0</v>
      </c>
      <c r="G41" s="52">
        <v>7754228</v>
      </c>
      <c r="H41" s="50">
        <v>5002177</v>
      </c>
      <c r="I41" s="101">
        <v>104.2</v>
      </c>
      <c r="J41" s="101">
        <v>99.5</v>
      </c>
      <c r="K41" s="101">
        <v>104.3</v>
      </c>
      <c r="L41" s="101">
        <v>98.8</v>
      </c>
      <c r="M41" s="956">
        <v>1.62</v>
      </c>
      <c r="N41" s="956">
        <v>2.42</v>
      </c>
      <c r="O41" s="957">
        <v>814788</v>
      </c>
      <c r="P41" s="957">
        <v>827033</v>
      </c>
      <c r="Q41" s="60">
        <v>105.3</v>
      </c>
      <c r="R41" s="52">
        <v>196044</v>
      </c>
      <c r="S41" s="958">
        <v>952936</v>
      </c>
      <c r="T41" s="52" t="s">
        <v>52</v>
      </c>
    </row>
    <row r="42" spans="1:22" s="859" customFormat="1" ht="13.7" customHeight="1" x14ac:dyDescent="0.15">
      <c r="A42" s="57" t="s">
        <v>629</v>
      </c>
      <c r="B42" s="58" t="s">
        <v>630</v>
      </c>
      <c r="C42" s="49" t="s">
        <v>628</v>
      </c>
      <c r="D42" s="52">
        <v>12656</v>
      </c>
      <c r="E42" s="52">
        <v>1127418</v>
      </c>
      <c r="F42" s="52">
        <v>0</v>
      </c>
      <c r="G42" s="963">
        <v>7957736</v>
      </c>
      <c r="H42" s="963">
        <v>5090765</v>
      </c>
      <c r="I42" s="101">
        <v>101.1</v>
      </c>
      <c r="J42" s="101">
        <v>100</v>
      </c>
      <c r="K42" s="101">
        <v>103.5</v>
      </c>
      <c r="L42" s="101">
        <v>99.8</v>
      </c>
      <c r="M42" s="956">
        <v>1.55</v>
      </c>
      <c r="N42" s="956">
        <v>2.35</v>
      </c>
      <c r="O42" s="957">
        <v>769317</v>
      </c>
      <c r="P42" s="957">
        <v>785995</v>
      </c>
      <c r="Q42" s="60">
        <v>106.6</v>
      </c>
      <c r="R42" s="50">
        <v>193962</v>
      </c>
      <c r="S42" s="959">
        <v>883687</v>
      </c>
      <c r="T42" s="52" t="s">
        <v>52</v>
      </c>
    </row>
    <row r="43" spans="1:22" s="859" customFormat="1" ht="13.7" customHeight="1" x14ac:dyDescent="0.15">
      <c r="A43" s="57"/>
      <c r="B43" s="58">
        <v>2</v>
      </c>
      <c r="C43" s="49"/>
      <c r="D43" s="52">
        <v>12615</v>
      </c>
      <c r="E43" s="50">
        <v>1183281</v>
      </c>
      <c r="F43" s="50">
        <v>0</v>
      </c>
      <c r="G43" s="50">
        <v>8726773</v>
      </c>
      <c r="H43" s="50">
        <v>5363837</v>
      </c>
      <c r="I43" s="101">
        <v>100</v>
      </c>
      <c r="J43" s="101">
        <v>100</v>
      </c>
      <c r="K43" s="101">
        <v>100</v>
      </c>
      <c r="L43" s="101">
        <v>100</v>
      </c>
      <c r="M43" s="956">
        <v>1.1000000000000001</v>
      </c>
      <c r="N43" s="956">
        <v>1.9</v>
      </c>
      <c r="O43" s="957">
        <v>683991</v>
      </c>
      <c r="P43" s="957">
        <v>680108</v>
      </c>
      <c r="Q43" s="60">
        <v>100</v>
      </c>
      <c r="R43" s="50">
        <v>195050</v>
      </c>
      <c r="S43" s="959">
        <v>812164</v>
      </c>
      <c r="T43" s="50" t="s">
        <v>52</v>
      </c>
    </row>
    <row r="44" spans="1:22" s="859" customFormat="1" ht="13.7" customHeight="1" x14ac:dyDescent="0.15">
      <c r="A44" s="57"/>
      <c r="B44" s="58">
        <v>3</v>
      </c>
      <c r="C44" s="49"/>
      <c r="D44" s="50">
        <v>12550</v>
      </c>
      <c r="E44" s="50">
        <v>1219637</v>
      </c>
      <c r="F44" s="50">
        <v>0</v>
      </c>
      <c r="G44" s="50">
        <v>9038435</v>
      </c>
      <c r="H44" s="50">
        <v>5422212</v>
      </c>
      <c r="I44" s="1192">
        <v>105.4</v>
      </c>
      <c r="J44" s="101">
        <v>99.8</v>
      </c>
      <c r="K44" s="101">
        <v>102.2</v>
      </c>
      <c r="L44" s="101">
        <v>98.9</v>
      </c>
      <c r="M44" s="956">
        <v>1.1599999999999999</v>
      </c>
      <c r="N44" s="956">
        <v>2.08</v>
      </c>
      <c r="O44" s="957">
        <v>830914</v>
      </c>
      <c r="P44" s="957">
        <v>848750</v>
      </c>
      <c r="Q44" s="60">
        <v>100.4</v>
      </c>
      <c r="R44" s="50">
        <v>199071</v>
      </c>
      <c r="S44" s="959">
        <v>865909</v>
      </c>
      <c r="T44" s="50" t="s">
        <v>52</v>
      </c>
    </row>
    <row r="45" spans="1:22" s="859" customFormat="1" ht="13.7" customHeight="1" x14ac:dyDescent="0.15">
      <c r="A45" s="57"/>
      <c r="B45" s="883" t="s">
        <v>631</v>
      </c>
      <c r="C45" s="49"/>
      <c r="D45" s="50">
        <v>12495</v>
      </c>
      <c r="E45" s="50">
        <v>1250683</v>
      </c>
      <c r="F45" s="50">
        <v>0</v>
      </c>
      <c r="G45" s="50">
        <v>9322443</v>
      </c>
      <c r="H45" s="50">
        <v>5654464</v>
      </c>
      <c r="I45" s="1192">
        <v>105.3</v>
      </c>
      <c r="J45" s="101">
        <v>102.3</v>
      </c>
      <c r="K45" s="996">
        <v>100.9</v>
      </c>
      <c r="L45" s="996">
        <v>98.1</v>
      </c>
      <c r="M45" s="956">
        <v>1.31</v>
      </c>
      <c r="N45" s="956">
        <v>2.2999999999999998</v>
      </c>
      <c r="O45" s="957">
        <v>981750</v>
      </c>
      <c r="P45" s="957">
        <v>1181410</v>
      </c>
      <c r="Q45" s="60">
        <v>100.6</v>
      </c>
      <c r="R45" s="50">
        <v>206603</v>
      </c>
      <c r="S45" s="959">
        <v>860828</v>
      </c>
      <c r="T45" s="50" t="s">
        <v>632</v>
      </c>
    </row>
    <row r="46" spans="1:22" s="858" customFormat="1" ht="13.7" customHeight="1" x14ac:dyDescent="0.15">
      <c r="A46" s="42"/>
      <c r="B46" s="884"/>
      <c r="C46" s="64"/>
      <c r="D46" s="71"/>
      <c r="E46" s="71"/>
      <c r="F46" s="71"/>
      <c r="G46" s="71"/>
      <c r="H46" s="71"/>
      <c r="I46" s="870"/>
      <c r="J46" s="870"/>
      <c r="K46" s="870"/>
      <c r="L46" s="870"/>
      <c r="M46" s="104"/>
      <c r="N46" s="104"/>
      <c r="O46" s="105"/>
      <c r="P46" s="105"/>
      <c r="Q46" s="78"/>
      <c r="R46" s="71"/>
      <c r="S46" s="71"/>
      <c r="T46" s="71"/>
    </row>
    <row r="47" spans="1:22" s="858" customFormat="1" ht="13.7" customHeight="1" x14ac:dyDescent="0.15">
      <c r="A47" s="863" t="s">
        <v>683</v>
      </c>
      <c r="B47" s="884" t="s">
        <v>684</v>
      </c>
      <c r="C47" s="64" t="s">
        <v>102</v>
      </c>
      <c r="D47" s="964">
        <v>12475</v>
      </c>
      <c r="E47" s="71">
        <v>1223005</v>
      </c>
      <c r="F47" s="71">
        <v>0</v>
      </c>
      <c r="G47" s="71">
        <v>9384750</v>
      </c>
      <c r="H47" s="71">
        <v>5650927</v>
      </c>
      <c r="I47" s="82">
        <v>100.8</v>
      </c>
      <c r="J47" s="66">
        <v>104.7</v>
      </c>
      <c r="K47" s="871">
        <v>80.099999999999994</v>
      </c>
      <c r="L47" s="871">
        <v>97.7</v>
      </c>
      <c r="M47" s="80">
        <v>1.35</v>
      </c>
      <c r="N47" s="965" t="s">
        <v>507</v>
      </c>
      <c r="O47" s="1129">
        <v>65506</v>
      </c>
      <c r="P47" s="1179">
        <v>100570</v>
      </c>
      <c r="Q47" s="966">
        <v>100.55070000000001</v>
      </c>
      <c r="R47" s="71">
        <v>17681</v>
      </c>
      <c r="S47" s="71">
        <v>63604</v>
      </c>
      <c r="T47" s="1191">
        <v>111.9</v>
      </c>
    </row>
    <row r="48" spans="1:22" s="858" customFormat="1" ht="14.25" customHeight="1" x14ac:dyDescent="0.15">
      <c r="A48" s="863"/>
      <c r="B48" s="884" t="s">
        <v>6</v>
      </c>
      <c r="C48" s="64"/>
      <c r="D48" s="964">
        <v>12463</v>
      </c>
      <c r="E48" s="71">
        <v>1221394</v>
      </c>
      <c r="F48" s="71">
        <v>0</v>
      </c>
      <c r="G48" s="71">
        <v>9403650</v>
      </c>
      <c r="H48" s="71">
        <v>5667254</v>
      </c>
      <c r="I48" s="1191">
        <v>104.5</v>
      </c>
      <c r="J48" s="66">
        <v>104</v>
      </c>
      <c r="K48" s="871">
        <v>79.400000000000006</v>
      </c>
      <c r="L48" s="871">
        <v>97.6</v>
      </c>
      <c r="M48" s="80">
        <v>1.34</v>
      </c>
      <c r="N48" s="965" t="s">
        <v>518</v>
      </c>
      <c r="O48" s="1179">
        <v>76543</v>
      </c>
      <c r="P48" s="1179">
        <v>85742</v>
      </c>
      <c r="Q48" s="966">
        <v>93.831100000000006</v>
      </c>
      <c r="R48" s="71">
        <v>15820</v>
      </c>
      <c r="S48" s="71">
        <v>64426</v>
      </c>
      <c r="T48" s="1191">
        <v>114.5</v>
      </c>
      <c r="V48" s="872"/>
    </row>
    <row r="49" spans="1:22" s="858" customFormat="1" ht="13.7" customHeight="1" x14ac:dyDescent="0.15">
      <c r="A49" s="863"/>
      <c r="B49" s="884" t="s">
        <v>20</v>
      </c>
      <c r="C49" s="64"/>
      <c r="D49" s="964">
        <v>12457</v>
      </c>
      <c r="E49" s="79">
        <v>1219550</v>
      </c>
      <c r="F49" s="102">
        <v>0</v>
      </c>
      <c r="G49" s="102">
        <v>9571243</v>
      </c>
      <c r="H49" s="102">
        <v>5703065</v>
      </c>
      <c r="I49" s="1160">
        <v>104.8</v>
      </c>
      <c r="J49" s="82">
        <v>104.4</v>
      </c>
      <c r="K49" s="81">
        <v>84.6</v>
      </c>
      <c r="L49" s="81">
        <v>97.6</v>
      </c>
      <c r="M49" s="104">
        <v>1.32</v>
      </c>
      <c r="N49" s="967" t="s">
        <v>523</v>
      </c>
      <c r="O49" s="1129">
        <v>88240</v>
      </c>
      <c r="P49" s="1129">
        <v>95828</v>
      </c>
      <c r="Q49" s="968">
        <v>109.07380000000001</v>
      </c>
      <c r="R49" s="102">
        <v>17669</v>
      </c>
      <c r="S49" s="71">
        <v>73693</v>
      </c>
      <c r="T49" s="1191">
        <v>114.5</v>
      </c>
      <c r="V49" s="872"/>
    </row>
    <row r="50" spans="1:22" s="858" customFormat="1" ht="13.7" customHeight="1" x14ac:dyDescent="0.15">
      <c r="B50" s="884" t="s">
        <v>23</v>
      </c>
      <c r="D50" s="964">
        <v>12455</v>
      </c>
      <c r="E50" s="102">
        <v>1227166</v>
      </c>
      <c r="F50" s="102">
        <v>0</v>
      </c>
      <c r="G50" s="102">
        <v>9648009</v>
      </c>
      <c r="H50" s="102">
        <v>5711015</v>
      </c>
      <c r="I50" s="1160">
        <v>105.5</v>
      </c>
      <c r="J50" s="82">
        <v>105.1</v>
      </c>
      <c r="K50" s="81">
        <v>81.7</v>
      </c>
      <c r="L50" s="81">
        <v>98.7</v>
      </c>
      <c r="M50" s="104">
        <v>1.32</v>
      </c>
      <c r="N50" s="969" t="s">
        <v>525</v>
      </c>
      <c r="O50" s="1129">
        <v>82890</v>
      </c>
      <c r="P50" s="1129">
        <v>87253</v>
      </c>
      <c r="Q50" s="968">
        <v>105.4254</v>
      </c>
      <c r="R50" s="71">
        <v>17095</v>
      </c>
      <c r="S50" s="71">
        <v>67250</v>
      </c>
      <c r="T50" s="1191">
        <v>114.8</v>
      </c>
      <c r="V50" s="872"/>
    </row>
    <row r="51" spans="1:22" s="858" customFormat="1" ht="13.7" customHeight="1" x14ac:dyDescent="0.15">
      <c r="A51" s="863"/>
      <c r="B51" s="884" t="s">
        <v>34</v>
      </c>
      <c r="C51" s="64"/>
      <c r="D51" s="964">
        <v>12448</v>
      </c>
      <c r="E51" s="71">
        <v>1210401</v>
      </c>
      <c r="F51" s="102">
        <v>0</v>
      </c>
      <c r="G51" s="71">
        <v>9671513</v>
      </c>
      <c r="H51" s="71">
        <v>5715951</v>
      </c>
      <c r="I51" s="1160">
        <v>103.2</v>
      </c>
      <c r="J51" s="82">
        <v>105.1</v>
      </c>
      <c r="K51" s="81">
        <v>82.3</v>
      </c>
      <c r="L51" s="81">
        <v>98.7</v>
      </c>
      <c r="M51" s="104">
        <v>1.31</v>
      </c>
      <c r="N51" s="969" t="s">
        <v>526</v>
      </c>
      <c r="O51" s="1129">
        <v>72920</v>
      </c>
      <c r="P51" s="1129">
        <v>86742</v>
      </c>
      <c r="Q51" s="970">
        <v>97.882599999999996</v>
      </c>
      <c r="R51" s="71">
        <v>17437</v>
      </c>
      <c r="S51" s="71">
        <v>69561</v>
      </c>
      <c r="T51" s="1191">
        <v>115.2</v>
      </c>
      <c r="V51" s="872"/>
    </row>
    <row r="52" spans="1:22" s="858" customFormat="1" ht="13.7" customHeight="1" x14ac:dyDescent="0.15">
      <c r="A52" s="863"/>
      <c r="B52" s="884" t="s">
        <v>37</v>
      </c>
      <c r="C52" s="64"/>
      <c r="D52" s="964">
        <v>12451</v>
      </c>
      <c r="E52" s="79">
        <v>1213784</v>
      </c>
      <c r="F52" s="216">
        <v>0</v>
      </c>
      <c r="G52" s="71">
        <v>9620064</v>
      </c>
      <c r="H52" s="1208">
        <v>5733576</v>
      </c>
      <c r="I52" s="1160">
        <v>105.7</v>
      </c>
      <c r="J52" s="82">
        <v>105.2</v>
      </c>
      <c r="K52" s="81">
        <v>131.80000000000001</v>
      </c>
      <c r="L52" s="1158">
        <v>98.7</v>
      </c>
      <c r="M52" s="104">
        <v>1.3</v>
      </c>
      <c r="N52" s="1128" t="s">
        <v>518</v>
      </c>
      <c r="O52" s="1129">
        <v>87438</v>
      </c>
      <c r="P52" s="1129">
        <v>87046</v>
      </c>
      <c r="Q52" s="966">
        <v>93.271000000000001</v>
      </c>
      <c r="R52" s="71">
        <v>17461</v>
      </c>
      <c r="S52" s="1078">
        <v>71015</v>
      </c>
      <c r="T52" s="1797">
        <v>116</v>
      </c>
      <c r="V52" s="872"/>
    </row>
    <row r="53" spans="1:22" s="858" customFormat="1" ht="13.7" customHeight="1" x14ac:dyDescent="0.15">
      <c r="A53" s="863"/>
      <c r="B53" s="884" t="s">
        <v>553</v>
      </c>
      <c r="C53" s="64"/>
      <c r="D53" s="1177">
        <v>12452</v>
      </c>
      <c r="E53" s="71">
        <v>1212699</v>
      </c>
      <c r="F53" s="71">
        <v>0</v>
      </c>
      <c r="G53" s="1072">
        <v>9646290</v>
      </c>
      <c r="H53" s="1208">
        <v>5747857</v>
      </c>
      <c r="I53" s="1160">
        <v>103.8</v>
      </c>
      <c r="J53" s="66">
        <v>105.7</v>
      </c>
      <c r="K53" s="78">
        <v>135.6</v>
      </c>
      <c r="L53" s="78">
        <v>98.6</v>
      </c>
      <c r="M53" s="80">
        <v>1.29</v>
      </c>
      <c r="N53" s="965" t="s">
        <v>555</v>
      </c>
      <c r="O53" s="1129">
        <v>87243</v>
      </c>
      <c r="P53" s="1129">
        <v>87881</v>
      </c>
      <c r="Q53" s="972">
        <v>96.839299999999994</v>
      </c>
      <c r="R53" s="71">
        <v>18741</v>
      </c>
      <c r="S53" s="1072">
        <v>68151</v>
      </c>
      <c r="T53" s="1158">
        <v>114.9</v>
      </c>
      <c r="V53" s="872"/>
    </row>
    <row r="54" spans="1:22" s="858" customFormat="1" ht="13.7" customHeight="1" x14ac:dyDescent="0.15">
      <c r="A54" s="863"/>
      <c r="B54" s="884" t="s">
        <v>21</v>
      </c>
      <c r="C54" s="64"/>
      <c r="D54" s="1722">
        <v>12444</v>
      </c>
      <c r="E54" s="71">
        <v>1211668</v>
      </c>
      <c r="F54" s="71">
        <v>0</v>
      </c>
      <c r="G54" s="71">
        <v>9657192</v>
      </c>
      <c r="H54" s="1072">
        <v>5761415</v>
      </c>
      <c r="I54" s="1191">
        <v>103.1</v>
      </c>
      <c r="J54" s="66">
        <v>105.9</v>
      </c>
      <c r="K54" s="78">
        <v>82</v>
      </c>
      <c r="L54" s="78">
        <v>98.4</v>
      </c>
      <c r="M54" s="103">
        <v>1.29</v>
      </c>
      <c r="N54" s="971" t="s">
        <v>483</v>
      </c>
      <c r="O54" s="1129">
        <v>79945</v>
      </c>
      <c r="P54" s="1129">
        <v>89377</v>
      </c>
      <c r="Q54" s="972">
        <v>97.332999999999998</v>
      </c>
      <c r="R54" s="71">
        <v>17858</v>
      </c>
      <c r="S54" s="1072">
        <v>70399</v>
      </c>
      <c r="T54" s="1191">
        <v>115.4</v>
      </c>
      <c r="V54" s="872"/>
    </row>
    <row r="55" spans="1:22" s="858" customFormat="1" ht="13.7" customHeight="1" x14ac:dyDescent="0.15">
      <c r="B55" s="884" t="s">
        <v>44</v>
      </c>
      <c r="C55" s="1176"/>
      <c r="D55" s="1036">
        <v>12445</v>
      </c>
      <c r="E55" s="71">
        <v>1206494</v>
      </c>
      <c r="F55" s="71">
        <v>0</v>
      </c>
      <c r="G55" s="71">
        <v>9588195</v>
      </c>
      <c r="H55" s="71">
        <v>5796715</v>
      </c>
      <c r="I55" s="1191">
        <v>103.6</v>
      </c>
      <c r="J55" s="66">
        <v>106.2</v>
      </c>
      <c r="K55" s="78">
        <v>80.2</v>
      </c>
      <c r="L55" s="78">
        <v>98.3</v>
      </c>
      <c r="M55" s="80">
        <v>1.29</v>
      </c>
      <c r="N55" s="971" t="s">
        <v>556</v>
      </c>
      <c r="O55" s="1129">
        <v>91991</v>
      </c>
      <c r="P55" s="1179">
        <v>91337</v>
      </c>
      <c r="Q55" s="972">
        <v>93.933400000000006</v>
      </c>
      <c r="R55" s="71">
        <v>17084</v>
      </c>
      <c r="S55" s="1072">
        <v>68941</v>
      </c>
      <c r="T55" s="1191">
        <v>115.7</v>
      </c>
      <c r="V55" s="872"/>
    </row>
    <row r="56" spans="1:22" s="858" customFormat="1" ht="13.7" customHeight="1" x14ac:dyDescent="0.15">
      <c r="A56" s="69"/>
      <c r="B56" s="884" t="s">
        <v>47</v>
      </c>
      <c r="C56" s="64"/>
      <c r="D56" s="1036">
        <v>12434</v>
      </c>
      <c r="E56" s="71">
        <v>1208338</v>
      </c>
      <c r="F56" s="71">
        <v>0</v>
      </c>
      <c r="G56" s="71">
        <v>9634096</v>
      </c>
      <c r="H56" s="71">
        <v>5800887</v>
      </c>
      <c r="I56" s="1191">
        <v>104.9</v>
      </c>
      <c r="J56" s="66">
        <v>107.1</v>
      </c>
      <c r="K56" s="78">
        <v>79.2</v>
      </c>
      <c r="L56" s="78">
        <v>98.3</v>
      </c>
      <c r="M56" s="80">
        <v>1.3</v>
      </c>
      <c r="N56" s="971" t="s">
        <v>557</v>
      </c>
      <c r="O56" s="105">
        <v>91471</v>
      </c>
      <c r="P56" s="1193">
        <v>98143</v>
      </c>
      <c r="Q56" s="972">
        <v>99.715100000000007</v>
      </c>
      <c r="R56" s="106">
        <v>18018</v>
      </c>
      <c r="S56" s="1072">
        <v>71769</v>
      </c>
      <c r="T56" s="1191">
        <v>115.9</v>
      </c>
      <c r="V56" s="872"/>
    </row>
    <row r="57" spans="1:22" s="858" customFormat="1" ht="13.7" customHeight="1" x14ac:dyDescent="0.15">
      <c r="A57" s="863"/>
      <c r="B57" s="884" t="s">
        <v>468</v>
      </c>
      <c r="C57" s="64"/>
      <c r="D57" s="1036">
        <v>12431</v>
      </c>
      <c r="E57" s="71">
        <v>1210338</v>
      </c>
      <c r="F57" s="71">
        <v>0</v>
      </c>
      <c r="G57" s="71">
        <v>9733065</v>
      </c>
      <c r="H57" s="71">
        <v>5836820</v>
      </c>
      <c r="I57" s="1797">
        <v>104</v>
      </c>
      <c r="J57" s="66">
        <v>106.9</v>
      </c>
      <c r="K57" s="973">
        <v>85</v>
      </c>
      <c r="L57" s="1191">
        <v>98.3</v>
      </c>
      <c r="M57" s="80">
        <v>1.28</v>
      </c>
      <c r="N57" s="971" t="s">
        <v>685</v>
      </c>
      <c r="O57" s="1179">
        <v>88196</v>
      </c>
      <c r="P57" s="1178">
        <v>95999</v>
      </c>
      <c r="Q57" s="966">
        <v>96.867500000000007</v>
      </c>
      <c r="R57" s="1207">
        <v>18363</v>
      </c>
      <c r="S57" s="1072">
        <v>66238</v>
      </c>
      <c r="T57" s="973">
        <v>114.6</v>
      </c>
      <c r="V57" s="872"/>
    </row>
    <row r="58" spans="1:22" s="858" customFormat="1" ht="13.7" customHeight="1" x14ac:dyDescent="0.15">
      <c r="A58" s="863"/>
      <c r="B58" s="884" t="s">
        <v>373</v>
      </c>
      <c r="C58" s="64"/>
      <c r="D58" s="1180">
        <v>12424</v>
      </c>
      <c r="E58" s="71">
        <v>1246080</v>
      </c>
      <c r="F58" s="71">
        <v>0</v>
      </c>
      <c r="G58" s="50">
        <v>9653505</v>
      </c>
      <c r="H58" s="50">
        <v>5879522</v>
      </c>
      <c r="I58" s="952">
        <v>105.9</v>
      </c>
      <c r="J58" s="60">
        <v>106.8</v>
      </c>
      <c r="K58" s="952">
        <v>184.5</v>
      </c>
      <c r="L58" s="952">
        <v>98.2</v>
      </c>
      <c r="M58" s="61">
        <v>1.27</v>
      </c>
      <c r="N58" s="1045" t="s">
        <v>686</v>
      </c>
      <c r="O58" s="975">
        <v>96482</v>
      </c>
      <c r="P58" s="975">
        <v>95861</v>
      </c>
      <c r="Q58" s="974">
        <v>108.9</v>
      </c>
      <c r="R58" s="951">
        <v>22846</v>
      </c>
      <c r="S58" s="50">
        <v>64586</v>
      </c>
      <c r="T58" s="952">
        <v>116.2</v>
      </c>
      <c r="V58" s="872"/>
    </row>
    <row r="59" spans="1:22" s="858" customFormat="1" ht="13.7" customHeight="1" x14ac:dyDescent="0.15">
      <c r="A59" s="84" t="s">
        <v>633</v>
      </c>
      <c r="B59" s="1052" t="s">
        <v>684</v>
      </c>
      <c r="C59" s="49" t="s">
        <v>102</v>
      </c>
      <c r="D59" s="1181">
        <v>12409</v>
      </c>
      <c r="E59" s="50">
        <v>1216362</v>
      </c>
      <c r="F59" s="50">
        <v>0</v>
      </c>
      <c r="G59" s="50" t="s">
        <v>634</v>
      </c>
      <c r="H59" s="50" t="s">
        <v>634</v>
      </c>
      <c r="I59" s="50" t="s">
        <v>634</v>
      </c>
      <c r="J59" s="50" t="s">
        <v>634</v>
      </c>
      <c r="K59" s="50" t="s">
        <v>634</v>
      </c>
      <c r="L59" s="50" t="s">
        <v>634</v>
      </c>
      <c r="M59" s="50" t="s">
        <v>634</v>
      </c>
      <c r="N59" s="50" t="s">
        <v>634</v>
      </c>
      <c r="O59" s="50" t="s">
        <v>634</v>
      </c>
      <c r="P59" s="50" t="s">
        <v>634</v>
      </c>
      <c r="Q59" s="974" t="s">
        <v>634</v>
      </c>
      <c r="R59" s="951" t="s">
        <v>634</v>
      </c>
      <c r="S59" s="50" t="s">
        <v>634</v>
      </c>
      <c r="T59" s="952" t="s">
        <v>634</v>
      </c>
      <c r="V59" s="872"/>
    </row>
    <row r="60" spans="1:22" s="858" customFormat="1" ht="27" customHeight="1" x14ac:dyDescent="0.15">
      <c r="A60" s="1958" t="s">
        <v>40</v>
      </c>
      <c r="B60" s="1958"/>
      <c r="C60" s="1955"/>
      <c r="D60" s="109" t="s">
        <v>687</v>
      </c>
      <c r="E60" s="1953" t="s">
        <v>688</v>
      </c>
      <c r="F60" s="1958"/>
      <c r="G60" s="1958"/>
      <c r="H60" s="1955"/>
      <c r="I60" s="108" t="s">
        <v>689</v>
      </c>
      <c r="J60" s="108" t="s">
        <v>690</v>
      </c>
      <c r="K60" s="1953" t="s">
        <v>691</v>
      </c>
      <c r="L60" s="1958"/>
      <c r="M60" s="1958" t="s">
        <v>691</v>
      </c>
      <c r="N60" s="1972"/>
      <c r="O60" s="1953" t="s">
        <v>692</v>
      </c>
      <c r="P60" s="1955"/>
      <c r="Q60" s="1691" t="s">
        <v>693</v>
      </c>
      <c r="R60" s="1693" t="s">
        <v>694</v>
      </c>
      <c r="S60" s="109" t="s">
        <v>695</v>
      </c>
      <c r="T60" s="110" t="s">
        <v>696</v>
      </c>
    </row>
    <row r="61" spans="1:22" s="858" customFormat="1" ht="13.7" customHeight="1" x14ac:dyDescent="0.15">
      <c r="A61" s="111" t="s">
        <v>697</v>
      </c>
      <c r="B61" s="111"/>
      <c r="C61" s="111"/>
      <c r="D61" s="111"/>
      <c r="E61" s="111"/>
      <c r="F61" s="111"/>
      <c r="G61" s="111"/>
      <c r="H61" s="111"/>
      <c r="I61" s="111"/>
      <c r="J61" s="111"/>
      <c r="K61" s="111"/>
      <c r="L61" s="111"/>
      <c r="M61" s="42" t="s">
        <v>698</v>
      </c>
      <c r="N61" s="112"/>
      <c r="O61" s="113"/>
      <c r="P61" s="113"/>
      <c r="Q61" s="113"/>
      <c r="R61" s="113"/>
      <c r="S61" s="113"/>
      <c r="T61" s="113"/>
    </row>
    <row r="62" spans="1:22" s="858" customFormat="1" ht="12.2" customHeight="1" x14ac:dyDescent="0.15">
      <c r="A62" s="45" t="s">
        <v>699</v>
      </c>
      <c r="H62" s="42"/>
      <c r="I62" s="42"/>
      <c r="J62" s="42"/>
      <c r="K62" s="42"/>
      <c r="L62" s="42"/>
      <c r="M62" s="42" t="s">
        <v>700</v>
      </c>
      <c r="N62" s="35"/>
      <c r="O62" s="35"/>
      <c r="P62" s="35"/>
      <c r="Q62" s="35"/>
      <c r="R62" s="35"/>
      <c r="S62" s="35"/>
      <c r="T62" s="35"/>
    </row>
    <row r="63" spans="1:22" s="858" customFormat="1" ht="13.7" customHeight="1" x14ac:dyDescent="0.15">
      <c r="A63" s="45" t="s">
        <v>701</v>
      </c>
      <c r="M63" s="42" t="s">
        <v>702</v>
      </c>
    </row>
    <row r="64" spans="1:22" s="858" customFormat="1" ht="12.75" customHeight="1" x14ac:dyDescent="0.15">
      <c r="A64" s="42" t="s">
        <v>703</v>
      </c>
      <c r="M64" s="42" t="s">
        <v>704</v>
      </c>
      <c r="N64" s="1221"/>
      <c r="O64" s="1221"/>
      <c r="P64" s="1221"/>
      <c r="Q64" s="1221"/>
      <c r="R64" s="1221"/>
      <c r="S64" s="1221"/>
      <c r="T64" s="1221"/>
    </row>
    <row r="65" spans="1:14" s="858" customFormat="1" ht="13.7" customHeight="1" x14ac:dyDescent="0.15">
      <c r="A65" s="117"/>
      <c r="M65" s="42" t="s">
        <v>657</v>
      </c>
    </row>
    <row r="68" spans="1:14" x14ac:dyDescent="0.15">
      <c r="N68" s="80"/>
    </row>
    <row r="69" spans="1:14" x14ac:dyDescent="0.15">
      <c r="N69" s="104"/>
    </row>
    <row r="70" spans="1:14" x14ac:dyDescent="0.15">
      <c r="N70" s="104"/>
    </row>
    <row r="71" spans="1:14" x14ac:dyDescent="0.15">
      <c r="N71" s="80"/>
    </row>
    <row r="72" spans="1:14" x14ac:dyDescent="0.15">
      <c r="N72" s="103"/>
    </row>
    <row r="73" spans="1:14" x14ac:dyDescent="0.15">
      <c r="N73" s="80"/>
    </row>
    <row r="74" spans="1:14" x14ac:dyDescent="0.15">
      <c r="N74" s="80"/>
    </row>
    <row r="75" spans="1:14" x14ac:dyDescent="0.15">
      <c r="N75" s="80"/>
    </row>
    <row r="76" spans="1:14" x14ac:dyDescent="0.15">
      <c r="N76" s="61"/>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firstPageNumber="0" orientation="portrait" r:id="rId1"/>
      <headerFooter alignWithMargins="0"/>
    </customSheetView>
  </customSheetViews>
  <mergeCells count="64">
    <mergeCell ref="M40:N40"/>
    <mergeCell ref="A60:C60"/>
    <mergeCell ref="E60:H60"/>
    <mergeCell ref="K60:L60"/>
    <mergeCell ref="M60:N60"/>
    <mergeCell ref="I38:I40"/>
    <mergeCell ref="J38:J40"/>
    <mergeCell ref="D39:D40"/>
    <mergeCell ref="E40:F40"/>
    <mergeCell ref="G40:H40"/>
    <mergeCell ref="O60:P60"/>
    <mergeCell ref="R5:R6"/>
    <mergeCell ref="S5:S6"/>
    <mergeCell ref="A37:C40"/>
    <mergeCell ref="D37:D38"/>
    <mergeCell ref="E37:F37"/>
    <mergeCell ref="G37:H37"/>
    <mergeCell ref="M37:M39"/>
    <mergeCell ref="A26:C26"/>
    <mergeCell ref="A3:C6"/>
    <mergeCell ref="O38:O39"/>
    <mergeCell ref="K38:L40"/>
    <mergeCell ref="O40:P40"/>
    <mergeCell ref="F38:F39"/>
    <mergeCell ref="G38:G39"/>
    <mergeCell ref="H38:H39"/>
    <mergeCell ref="T5:T6"/>
    <mergeCell ref="E6:F6"/>
    <mergeCell ref="O26:P26"/>
    <mergeCell ref="P38:P39"/>
    <mergeCell ref="T37:T39"/>
    <mergeCell ref="E38:E39"/>
    <mergeCell ref="O37:P37"/>
    <mergeCell ref="R37:R39"/>
    <mergeCell ref="N37:N39"/>
    <mergeCell ref="Q38:Q39"/>
    <mergeCell ref="E26:F26"/>
    <mergeCell ref="G26:H26"/>
    <mergeCell ref="I26:L26"/>
    <mergeCell ref="M26:N26"/>
    <mergeCell ref="S37:S39"/>
    <mergeCell ref="Q5:Q6"/>
    <mergeCell ref="R3:R4"/>
    <mergeCell ref="L3:L4"/>
    <mergeCell ref="M3:M4"/>
    <mergeCell ref="N3:N4"/>
    <mergeCell ref="O3:P3"/>
    <mergeCell ref="Q3:Q4"/>
    <mergeCell ref="S3:S4"/>
    <mergeCell ref="T3:T4"/>
    <mergeCell ref="D5:D6"/>
    <mergeCell ref="I5:I6"/>
    <mergeCell ref="J5:J6"/>
    <mergeCell ref="K5:K6"/>
    <mergeCell ref="L5:L6"/>
    <mergeCell ref="M5:N6"/>
    <mergeCell ref="O5:P6"/>
    <mergeCell ref="K3:K4"/>
    <mergeCell ref="D3:D4"/>
    <mergeCell ref="E3:F4"/>
    <mergeCell ref="G3:H4"/>
    <mergeCell ref="I3:I4"/>
    <mergeCell ref="J3:J4"/>
    <mergeCell ref="G5:G6"/>
  </mergeCells>
  <phoneticPr fontId="60"/>
  <dataValidations count="1">
    <dataValidation imeMode="off" allowBlank="1" showInputMessage="1" showErrorMessage="1" sqref="N65601:N65612 JI65601:JI65612 TE65601:TE65612 ADA65601:ADA65612 AMW65601:AMW65612 AWS65601:AWS65612 BGO65601:BGO65612 BQK65601:BQK65612 CAG65601:CAG65612 CKC65601:CKC65612 CTY65601:CTY65612 DDU65601:DDU65612 DNQ65601:DNQ65612 DXM65601:DXM65612 EHI65601:EHI65612 ERE65601:ERE65612 FBA65601:FBA65612 FKW65601:FKW65612 FUS65601:FUS65612 GEO65601:GEO65612 GOK65601:GOK65612 GYG65601:GYG65612 HIC65601:HIC65612 HRY65601:HRY65612 IBU65601:IBU65612 ILQ65601:ILQ65612 IVM65601:IVM65612 JFI65601:JFI65612 JPE65601:JPE65612 JZA65601:JZA65612 KIW65601:KIW65612 KSS65601:KSS65612 LCO65601:LCO65612 LMK65601:LMK65612 LWG65601:LWG65612 MGC65601:MGC65612 MPY65601:MPY65612 MZU65601:MZU65612 NJQ65601:NJQ65612 NTM65601:NTM65612 ODI65601:ODI65612 ONE65601:ONE65612 OXA65601:OXA65612 PGW65601:PGW65612 PQS65601:PQS65612 QAO65601:QAO65612 QKK65601:QKK65612 QUG65601:QUG65612 REC65601:REC65612 RNY65601:RNY65612 RXU65601:RXU65612 SHQ65601:SHQ65612 SRM65601:SRM65612 TBI65601:TBI65612 TLE65601:TLE65612 TVA65601:TVA65612 UEW65601:UEW65612 UOS65601:UOS65612 UYO65601:UYO65612 VIK65601:VIK65612 VSG65601:VSG65612 WCC65601:WCC65612 WLY65601:WLY65612 WVU65601:WVU65612 N131137:N131148 JI131137:JI131148 TE131137:TE131148 ADA131137:ADA131148 AMW131137:AMW131148 AWS131137:AWS131148 BGO131137:BGO131148 BQK131137:BQK131148 CAG131137:CAG131148 CKC131137:CKC131148 CTY131137:CTY131148 DDU131137:DDU131148 DNQ131137:DNQ131148 DXM131137:DXM131148 EHI131137:EHI131148 ERE131137:ERE131148 FBA131137:FBA131148 FKW131137:FKW131148 FUS131137:FUS131148 GEO131137:GEO131148 GOK131137:GOK131148 GYG131137:GYG131148 HIC131137:HIC131148 HRY131137:HRY131148 IBU131137:IBU131148 ILQ131137:ILQ131148 IVM131137:IVM131148 JFI131137:JFI131148 JPE131137:JPE131148 JZA131137:JZA131148 KIW131137:KIW131148 KSS131137:KSS131148 LCO131137:LCO131148 LMK131137:LMK131148 LWG131137:LWG131148 MGC131137:MGC131148 MPY131137:MPY131148 MZU131137:MZU131148 NJQ131137:NJQ131148 NTM131137:NTM131148 ODI131137:ODI131148 ONE131137:ONE131148 OXA131137:OXA131148 PGW131137:PGW131148 PQS131137:PQS131148 QAO131137:QAO131148 QKK131137:QKK131148 QUG131137:QUG131148 REC131137:REC131148 RNY131137:RNY131148 RXU131137:RXU131148 SHQ131137:SHQ131148 SRM131137:SRM131148 TBI131137:TBI131148 TLE131137:TLE131148 TVA131137:TVA131148 UEW131137:UEW131148 UOS131137:UOS131148 UYO131137:UYO131148 VIK131137:VIK131148 VSG131137:VSG131148 WCC131137:WCC131148 WLY131137:WLY131148 WVU131137:WVU131148 N196673:N196684 JI196673:JI196684 TE196673:TE196684 ADA196673:ADA196684 AMW196673:AMW196684 AWS196673:AWS196684 BGO196673:BGO196684 BQK196673:BQK196684 CAG196673:CAG196684 CKC196673:CKC196684 CTY196673:CTY196684 DDU196673:DDU196684 DNQ196673:DNQ196684 DXM196673:DXM196684 EHI196673:EHI196684 ERE196673:ERE196684 FBA196673:FBA196684 FKW196673:FKW196684 FUS196673:FUS196684 GEO196673:GEO196684 GOK196673:GOK196684 GYG196673:GYG196684 HIC196673:HIC196684 HRY196673:HRY196684 IBU196673:IBU196684 ILQ196673:ILQ196684 IVM196673:IVM196684 JFI196673:JFI196684 JPE196673:JPE196684 JZA196673:JZA196684 KIW196673:KIW196684 KSS196673:KSS196684 LCO196673:LCO196684 LMK196673:LMK196684 LWG196673:LWG196684 MGC196673:MGC196684 MPY196673:MPY196684 MZU196673:MZU196684 NJQ196673:NJQ196684 NTM196673:NTM196684 ODI196673:ODI196684 ONE196673:ONE196684 OXA196673:OXA196684 PGW196673:PGW196684 PQS196673:PQS196684 QAO196673:QAO196684 QKK196673:QKK196684 QUG196673:QUG196684 REC196673:REC196684 RNY196673:RNY196684 RXU196673:RXU196684 SHQ196673:SHQ196684 SRM196673:SRM196684 TBI196673:TBI196684 TLE196673:TLE196684 TVA196673:TVA196684 UEW196673:UEW196684 UOS196673:UOS196684 UYO196673:UYO196684 VIK196673:VIK196684 VSG196673:VSG196684 WCC196673:WCC196684 WLY196673:WLY196684 WVU196673:WVU196684 N262209:N262220 JI262209:JI262220 TE262209:TE262220 ADA262209:ADA262220 AMW262209:AMW262220 AWS262209:AWS262220 BGO262209:BGO262220 BQK262209:BQK262220 CAG262209:CAG262220 CKC262209:CKC262220 CTY262209:CTY262220 DDU262209:DDU262220 DNQ262209:DNQ262220 DXM262209:DXM262220 EHI262209:EHI262220 ERE262209:ERE262220 FBA262209:FBA262220 FKW262209:FKW262220 FUS262209:FUS262220 GEO262209:GEO262220 GOK262209:GOK262220 GYG262209:GYG262220 HIC262209:HIC262220 HRY262209:HRY262220 IBU262209:IBU262220 ILQ262209:ILQ262220 IVM262209:IVM262220 JFI262209:JFI262220 JPE262209:JPE262220 JZA262209:JZA262220 KIW262209:KIW262220 KSS262209:KSS262220 LCO262209:LCO262220 LMK262209:LMK262220 LWG262209:LWG262220 MGC262209:MGC262220 MPY262209:MPY262220 MZU262209:MZU262220 NJQ262209:NJQ262220 NTM262209:NTM262220 ODI262209:ODI262220 ONE262209:ONE262220 OXA262209:OXA262220 PGW262209:PGW262220 PQS262209:PQS262220 QAO262209:QAO262220 QKK262209:QKK262220 QUG262209:QUG262220 REC262209:REC262220 RNY262209:RNY262220 RXU262209:RXU262220 SHQ262209:SHQ262220 SRM262209:SRM262220 TBI262209:TBI262220 TLE262209:TLE262220 TVA262209:TVA262220 UEW262209:UEW262220 UOS262209:UOS262220 UYO262209:UYO262220 VIK262209:VIK262220 VSG262209:VSG262220 WCC262209:WCC262220 WLY262209:WLY262220 WVU262209:WVU262220 N327745:N327756 JI327745:JI327756 TE327745:TE327756 ADA327745:ADA327756 AMW327745:AMW327756 AWS327745:AWS327756 BGO327745:BGO327756 BQK327745:BQK327756 CAG327745:CAG327756 CKC327745:CKC327756 CTY327745:CTY327756 DDU327745:DDU327756 DNQ327745:DNQ327756 DXM327745:DXM327756 EHI327745:EHI327756 ERE327745:ERE327756 FBA327745:FBA327756 FKW327745:FKW327756 FUS327745:FUS327756 GEO327745:GEO327756 GOK327745:GOK327756 GYG327745:GYG327756 HIC327745:HIC327756 HRY327745:HRY327756 IBU327745:IBU327756 ILQ327745:ILQ327756 IVM327745:IVM327756 JFI327745:JFI327756 JPE327745:JPE327756 JZA327745:JZA327756 KIW327745:KIW327756 KSS327745:KSS327756 LCO327745:LCO327756 LMK327745:LMK327756 LWG327745:LWG327756 MGC327745:MGC327756 MPY327745:MPY327756 MZU327745:MZU327756 NJQ327745:NJQ327756 NTM327745:NTM327756 ODI327745:ODI327756 ONE327745:ONE327756 OXA327745:OXA327756 PGW327745:PGW327756 PQS327745:PQS327756 QAO327745:QAO327756 QKK327745:QKK327756 QUG327745:QUG327756 REC327745:REC327756 RNY327745:RNY327756 RXU327745:RXU327756 SHQ327745:SHQ327756 SRM327745:SRM327756 TBI327745:TBI327756 TLE327745:TLE327756 TVA327745:TVA327756 UEW327745:UEW327756 UOS327745:UOS327756 UYO327745:UYO327756 VIK327745:VIK327756 VSG327745:VSG327756 WCC327745:WCC327756 WLY327745:WLY327756 WVU327745:WVU327756 N393281:N393292 JI393281:JI393292 TE393281:TE393292 ADA393281:ADA393292 AMW393281:AMW393292 AWS393281:AWS393292 BGO393281:BGO393292 BQK393281:BQK393292 CAG393281:CAG393292 CKC393281:CKC393292 CTY393281:CTY393292 DDU393281:DDU393292 DNQ393281:DNQ393292 DXM393281:DXM393292 EHI393281:EHI393292 ERE393281:ERE393292 FBA393281:FBA393292 FKW393281:FKW393292 FUS393281:FUS393292 GEO393281:GEO393292 GOK393281:GOK393292 GYG393281:GYG393292 HIC393281:HIC393292 HRY393281:HRY393292 IBU393281:IBU393292 ILQ393281:ILQ393292 IVM393281:IVM393292 JFI393281:JFI393292 JPE393281:JPE393292 JZA393281:JZA393292 KIW393281:KIW393292 KSS393281:KSS393292 LCO393281:LCO393292 LMK393281:LMK393292 LWG393281:LWG393292 MGC393281:MGC393292 MPY393281:MPY393292 MZU393281:MZU393292 NJQ393281:NJQ393292 NTM393281:NTM393292 ODI393281:ODI393292 ONE393281:ONE393292 OXA393281:OXA393292 PGW393281:PGW393292 PQS393281:PQS393292 QAO393281:QAO393292 QKK393281:QKK393292 QUG393281:QUG393292 REC393281:REC393292 RNY393281:RNY393292 RXU393281:RXU393292 SHQ393281:SHQ393292 SRM393281:SRM393292 TBI393281:TBI393292 TLE393281:TLE393292 TVA393281:TVA393292 UEW393281:UEW393292 UOS393281:UOS393292 UYO393281:UYO393292 VIK393281:VIK393292 VSG393281:VSG393292 WCC393281:WCC393292 WLY393281:WLY393292 WVU393281:WVU393292 N458817:N458828 JI458817:JI458828 TE458817:TE458828 ADA458817:ADA458828 AMW458817:AMW458828 AWS458817:AWS458828 BGO458817:BGO458828 BQK458817:BQK458828 CAG458817:CAG458828 CKC458817:CKC458828 CTY458817:CTY458828 DDU458817:DDU458828 DNQ458817:DNQ458828 DXM458817:DXM458828 EHI458817:EHI458828 ERE458817:ERE458828 FBA458817:FBA458828 FKW458817:FKW458828 FUS458817:FUS458828 GEO458817:GEO458828 GOK458817:GOK458828 GYG458817:GYG458828 HIC458817:HIC458828 HRY458817:HRY458828 IBU458817:IBU458828 ILQ458817:ILQ458828 IVM458817:IVM458828 JFI458817:JFI458828 JPE458817:JPE458828 JZA458817:JZA458828 KIW458817:KIW458828 KSS458817:KSS458828 LCO458817:LCO458828 LMK458817:LMK458828 LWG458817:LWG458828 MGC458817:MGC458828 MPY458817:MPY458828 MZU458817:MZU458828 NJQ458817:NJQ458828 NTM458817:NTM458828 ODI458817:ODI458828 ONE458817:ONE458828 OXA458817:OXA458828 PGW458817:PGW458828 PQS458817:PQS458828 QAO458817:QAO458828 QKK458817:QKK458828 QUG458817:QUG458828 REC458817:REC458828 RNY458817:RNY458828 RXU458817:RXU458828 SHQ458817:SHQ458828 SRM458817:SRM458828 TBI458817:TBI458828 TLE458817:TLE458828 TVA458817:TVA458828 UEW458817:UEW458828 UOS458817:UOS458828 UYO458817:UYO458828 VIK458817:VIK458828 VSG458817:VSG458828 WCC458817:WCC458828 WLY458817:WLY458828 WVU458817:WVU458828 N524353:N524364 JI524353:JI524364 TE524353:TE524364 ADA524353:ADA524364 AMW524353:AMW524364 AWS524353:AWS524364 BGO524353:BGO524364 BQK524353:BQK524364 CAG524353:CAG524364 CKC524353:CKC524364 CTY524353:CTY524364 DDU524353:DDU524364 DNQ524353:DNQ524364 DXM524353:DXM524364 EHI524353:EHI524364 ERE524353:ERE524364 FBA524353:FBA524364 FKW524353:FKW524364 FUS524353:FUS524364 GEO524353:GEO524364 GOK524353:GOK524364 GYG524353:GYG524364 HIC524353:HIC524364 HRY524353:HRY524364 IBU524353:IBU524364 ILQ524353:ILQ524364 IVM524353:IVM524364 JFI524353:JFI524364 JPE524353:JPE524364 JZA524353:JZA524364 KIW524353:KIW524364 KSS524353:KSS524364 LCO524353:LCO524364 LMK524353:LMK524364 LWG524353:LWG524364 MGC524353:MGC524364 MPY524353:MPY524364 MZU524353:MZU524364 NJQ524353:NJQ524364 NTM524353:NTM524364 ODI524353:ODI524364 ONE524353:ONE524364 OXA524353:OXA524364 PGW524353:PGW524364 PQS524353:PQS524364 QAO524353:QAO524364 QKK524353:QKK524364 QUG524353:QUG524364 REC524353:REC524364 RNY524353:RNY524364 RXU524353:RXU524364 SHQ524353:SHQ524364 SRM524353:SRM524364 TBI524353:TBI524364 TLE524353:TLE524364 TVA524353:TVA524364 UEW524353:UEW524364 UOS524353:UOS524364 UYO524353:UYO524364 VIK524353:VIK524364 VSG524353:VSG524364 WCC524353:WCC524364 WLY524353:WLY524364 WVU524353:WVU524364 N589889:N589900 JI589889:JI589900 TE589889:TE589900 ADA589889:ADA589900 AMW589889:AMW589900 AWS589889:AWS589900 BGO589889:BGO589900 BQK589889:BQK589900 CAG589889:CAG589900 CKC589889:CKC589900 CTY589889:CTY589900 DDU589889:DDU589900 DNQ589889:DNQ589900 DXM589889:DXM589900 EHI589889:EHI589900 ERE589889:ERE589900 FBA589889:FBA589900 FKW589889:FKW589900 FUS589889:FUS589900 GEO589889:GEO589900 GOK589889:GOK589900 GYG589889:GYG589900 HIC589889:HIC589900 HRY589889:HRY589900 IBU589889:IBU589900 ILQ589889:ILQ589900 IVM589889:IVM589900 JFI589889:JFI589900 JPE589889:JPE589900 JZA589889:JZA589900 KIW589889:KIW589900 KSS589889:KSS589900 LCO589889:LCO589900 LMK589889:LMK589900 LWG589889:LWG589900 MGC589889:MGC589900 MPY589889:MPY589900 MZU589889:MZU589900 NJQ589889:NJQ589900 NTM589889:NTM589900 ODI589889:ODI589900 ONE589889:ONE589900 OXA589889:OXA589900 PGW589889:PGW589900 PQS589889:PQS589900 QAO589889:QAO589900 QKK589889:QKK589900 QUG589889:QUG589900 REC589889:REC589900 RNY589889:RNY589900 RXU589889:RXU589900 SHQ589889:SHQ589900 SRM589889:SRM589900 TBI589889:TBI589900 TLE589889:TLE589900 TVA589889:TVA589900 UEW589889:UEW589900 UOS589889:UOS589900 UYO589889:UYO589900 VIK589889:VIK589900 VSG589889:VSG589900 WCC589889:WCC589900 WLY589889:WLY589900 WVU589889:WVU589900 N655425:N655436 JI655425:JI655436 TE655425:TE655436 ADA655425:ADA655436 AMW655425:AMW655436 AWS655425:AWS655436 BGO655425:BGO655436 BQK655425:BQK655436 CAG655425:CAG655436 CKC655425:CKC655436 CTY655425:CTY655436 DDU655425:DDU655436 DNQ655425:DNQ655436 DXM655425:DXM655436 EHI655425:EHI655436 ERE655425:ERE655436 FBA655425:FBA655436 FKW655425:FKW655436 FUS655425:FUS655436 GEO655425:GEO655436 GOK655425:GOK655436 GYG655425:GYG655436 HIC655425:HIC655436 HRY655425:HRY655436 IBU655425:IBU655436 ILQ655425:ILQ655436 IVM655425:IVM655436 JFI655425:JFI655436 JPE655425:JPE655436 JZA655425:JZA655436 KIW655425:KIW655436 KSS655425:KSS655436 LCO655425:LCO655436 LMK655425:LMK655436 LWG655425:LWG655436 MGC655425:MGC655436 MPY655425:MPY655436 MZU655425:MZU655436 NJQ655425:NJQ655436 NTM655425:NTM655436 ODI655425:ODI655436 ONE655425:ONE655436 OXA655425:OXA655436 PGW655425:PGW655436 PQS655425:PQS655436 QAO655425:QAO655436 QKK655425:QKK655436 QUG655425:QUG655436 REC655425:REC655436 RNY655425:RNY655436 RXU655425:RXU655436 SHQ655425:SHQ655436 SRM655425:SRM655436 TBI655425:TBI655436 TLE655425:TLE655436 TVA655425:TVA655436 UEW655425:UEW655436 UOS655425:UOS655436 UYO655425:UYO655436 VIK655425:VIK655436 VSG655425:VSG655436 WCC655425:WCC655436 WLY655425:WLY655436 WVU655425:WVU655436 N720961:N720972 JI720961:JI720972 TE720961:TE720972 ADA720961:ADA720972 AMW720961:AMW720972 AWS720961:AWS720972 BGO720961:BGO720972 BQK720961:BQK720972 CAG720961:CAG720972 CKC720961:CKC720972 CTY720961:CTY720972 DDU720961:DDU720972 DNQ720961:DNQ720972 DXM720961:DXM720972 EHI720961:EHI720972 ERE720961:ERE720972 FBA720961:FBA720972 FKW720961:FKW720972 FUS720961:FUS720972 GEO720961:GEO720972 GOK720961:GOK720972 GYG720961:GYG720972 HIC720961:HIC720972 HRY720961:HRY720972 IBU720961:IBU720972 ILQ720961:ILQ720972 IVM720961:IVM720972 JFI720961:JFI720972 JPE720961:JPE720972 JZA720961:JZA720972 KIW720961:KIW720972 KSS720961:KSS720972 LCO720961:LCO720972 LMK720961:LMK720972 LWG720961:LWG720972 MGC720961:MGC720972 MPY720961:MPY720972 MZU720961:MZU720972 NJQ720961:NJQ720972 NTM720961:NTM720972 ODI720961:ODI720972 ONE720961:ONE720972 OXA720961:OXA720972 PGW720961:PGW720972 PQS720961:PQS720972 QAO720961:QAO720972 QKK720961:QKK720972 QUG720961:QUG720972 REC720961:REC720972 RNY720961:RNY720972 RXU720961:RXU720972 SHQ720961:SHQ720972 SRM720961:SRM720972 TBI720961:TBI720972 TLE720961:TLE720972 TVA720961:TVA720972 UEW720961:UEW720972 UOS720961:UOS720972 UYO720961:UYO720972 VIK720961:VIK720972 VSG720961:VSG720972 WCC720961:WCC720972 WLY720961:WLY720972 WVU720961:WVU720972 N786497:N786508 JI786497:JI786508 TE786497:TE786508 ADA786497:ADA786508 AMW786497:AMW786508 AWS786497:AWS786508 BGO786497:BGO786508 BQK786497:BQK786508 CAG786497:CAG786508 CKC786497:CKC786508 CTY786497:CTY786508 DDU786497:DDU786508 DNQ786497:DNQ786508 DXM786497:DXM786508 EHI786497:EHI786508 ERE786497:ERE786508 FBA786497:FBA786508 FKW786497:FKW786508 FUS786497:FUS786508 GEO786497:GEO786508 GOK786497:GOK786508 GYG786497:GYG786508 HIC786497:HIC786508 HRY786497:HRY786508 IBU786497:IBU786508 ILQ786497:ILQ786508 IVM786497:IVM786508 JFI786497:JFI786508 JPE786497:JPE786508 JZA786497:JZA786508 KIW786497:KIW786508 KSS786497:KSS786508 LCO786497:LCO786508 LMK786497:LMK786508 LWG786497:LWG786508 MGC786497:MGC786508 MPY786497:MPY786508 MZU786497:MZU786508 NJQ786497:NJQ786508 NTM786497:NTM786508 ODI786497:ODI786508 ONE786497:ONE786508 OXA786497:OXA786508 PGW786497:PGW786508 PQS786497:PQS786508 QAO786497:QAO786508 QKK786497:QKK786508 QUG786497:QUG786508 REC786497:REC786508 RNY786497:RNY786508 RXU786497:RXU786508 SHQ786497:SHQ786508 SRM786497:SRM786508 TBI786497:TBI786508 TLE786497:TLE786508 TVA786497:TVA786508 UEW786497:UEW786508 UOS786497:UOS786508 UYO786497:UYO786508 VIK786497:VIK786508 VSG786497:VSG786508 WCC786497:WCC786508 WLY786497:WLY786508 WVU786497:WVU786508 N852033:N852044 JI852033:JI852044 TE852033:TE852044 ADA852033:ADA852044 AMW852033:AMW852044 AWS852033:AWS852044 BGO852033:BGO852044 BQK852033:BQK852044 CAG852033:CAG852044 CKC852033:CKC852044 CTY852033:CTY852044 DDU852033:DDU852044 DNQ852033:DNQ852044 DXM852033:DXM852044 EHI852033:EHI852044 ERE852033:ERE852044 FBA852033:FBA852044 FKW852033:FKW852044 FUS852033:FUS852044 GEO852033:GEO852044 GOK852033:GOK852044 GYG852033:GYG852044 HIC852033:HIC852044 HRY852033:HRY852044 IBU852033:IBU852044 ILQ852033:ILQ852044 IVM852033:IVM852044 JFI852033:JFI852044 JPE852033:JPE852044 JZA852033:JZA852044 KIW852033:KIW852044 KSS852033:KSS852044 LCO852033:LCO852044 LMK852033:LMK852044 LWG852033:LWG852044 MGC852033:MGC852044 MPY852033:MPY852044 MZU852033:MZU852044 NJQ852033:NJQ852044 NTM852033:NTM852044 ODI852033:ODI852044 ONE852033:ONE852044 OXA852033:OXA852044 PGW852033:PGW852044 PQS852033:PQS852044 QAO852033:QAO852044 QKK852033:QKK852044 QUG852033:QUG852044 REC852033:REC852044 RNY852033:RNY852044 RXU852033:RXU852044 SHQ852033:SHQ852044 SRM852033:SRM852044 TBI852033:TBI852044 TLE852033:TLE852044 TVA852033:TVA852044 UEW852033:UEW852044 UOS852033:UOS852044 UYO852033:UYO852044 VIK852033:VIK852044 VSG852033:VSG852044 WCC852033:WCC852044 WLY852033:WLY852044 WVU852033:WVU852044 N917569:N917580 JI917569:JI917580 TE917569:TE917580 ADA917569:ADA917580 AMW917569:AMW917580 AWS917569:AWS917580 BGO917569:BGO917580 BQK917569:BQK917580 CAG917569:CAG917580 CKC917569:CKC917580 CTY917569:CTY917580 DDU917569:DDU917580 DNQ917569:DNQ917580 DXM917569:DXM917580 EHI917569:EHI917580 ERE917569:ERE917580 FBA917569:FBA917580 FKW917569:FKW917580 FUS917569:FUS917580 GEO917569:GEO917580 GOK917569:GOK917580 GYG917569:GYG917580 HIC917569:HIC917580 HRY917569:HRY917580 IBU917569:IBU917580 ILQ917569:ILQ917580 IVM917569:IVM917580 JFI917569:JFI917580 JPE917569:JPE917580 JZA917569:JZA917580 KIW917569:KIW917580 KSS917569:KSS917580 LCO917569:LCO917580 LMK917569:LMK917580 LWG917569:LWG917580 MGC917569:MGC917580 MPY917569:MPY917580 MZU917569:MZU917580 NJQ917569:NJQ917580 NTM917569:NTM917580 ODI917569:ODI917580 ONE917569:ONE917580 OXA917569:OXA917580 PGW917569:PGW917580 PQS917569:PQS917580 QAO917569:QAO917580 QKK917569:QKK917580 QUG917569:QUG917580 REC917569:REC917580 RNY917569:RNY917580 RXU917569:RXU917580 SHQ917569:SHQ917580 SRM917569:SRM917580 TBI917569:TBI917580 TLE917569:TLE917580 TVA917569:TVA917580 UEW917569:UEW917580 UOS917569:UOS917580 UYO917569:UYO917580 VIK917569:VIK917580 VSG917569:VSG917580 WCC917569:WCC917580 WLY917569:WLY917580 WVU917569:WVU917580 N983105:N983116 JI983105:JI983116 TE983105:TE983116 ADA983105:ADA983116 AMW983105:AMW983116 AWS983105:AWS983116 BGO983105:BGO983116 BQK983105:BQK983116 CAG983105:CAG983116 CKC983105:CKC983116 CTY983105:CTY983116 DDU983105:DDU983116 DNQ983105:DNQ983116 DXM983105:DXM983116 EHI983105:EHI983116 ERE983105:ERE983116 FBA983105:FBA983116 FKW983105:FKW983116 FUS983105:FUS983116 GEO983105:GEO983116 GOK983105:GOK983116 GYG983105:GYG983116 HIC983105:HIC983116 HRY983105:HRY983116 IBU983105:IBU983116 ILQ983105:ILQ983116 IVM983105:IVM983116 JFI983105:JFI983116 JPE983105:JPE983116 JZA983105:JZA983116 KIW983105:KIW983116 KSS983105:KSS983116 LCO983105:LCO983116 LMK983105:LMK983116 LWG983105:LWG983116 MGC983105:MGC983116 MPY983105:MPY983116 MZU983105:MZU983116 NJQ983105:NJQ983116 NTM983105:NTM983116 ODI983105:ODI983116 ONE983105:ONE983116 OXA983105:OXA983116 PGW983105:PGW983116 PQS983105:PQS983116 QAO983105:QAO983116 QKK983105:QKK983116 QUG983105:QUG983116 REC983105:REC983116 RNY983105:RNY983116 RXU983105:RXU983116 SHQ983105:SHQ983116 SRM983105:SRM983116 TBI983105:TBI983116 TLE983105:TLE983116 TVA983105:TVA983116 UEW983105:UEW983116 UOS983105:UOS983116 UYO983105:UYO983116 VIK983105:VIK983116 VSG983105:VSG983116 WCC983105:WCC983116 WLY983105:WLY983116 WVU983105:WVU983116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XFC25:XFD25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XFC65558:XFD65558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XFC131094:XFD131094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XFC196630:XFD196630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XFC262166:XFD262166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XFC327702:XFD327702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XFC393238:XFD393238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XFC458774:XFD458774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XFC524310:XFD524310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XFC589846:XFD589846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XFC655382:XFD655382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XFC720918:XFD720918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XFC786454:XFD786454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XFC851990:XFD851990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XFC917526:XFD917526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XFC983062:XFD983062 O7:T25 JJ7:JO25 TF7:TK25 ADB7:ADG25 AMX7:ANC25 AWT7:AWY25 BGP7:BGU25 BQL7:BQQ25 CAH7:CAM25 CKD7:CKI25 CTZ7:CUE25 DDV7:DEA25 DNR7:DNW25 DXN7:DXS25 EHJ7:EHO25 ERF7:ERK25 FBB7:FBG25 FKX7:FLC25 FUT7:FUY25 GEP7:GEU25 GOL7:GOQ25 GYH7:GYM25 HID7:HII25 HRZ7:HSE25 IBV7:ICA25 ILR7:ILW25 IVN7:IVS25 JFJ7:JFO25 JPF7:JPK25 JZB7:JZG25 KIX7:KJC25 KST7:KSY25 LCP7:LCU25 LML7:LMQ25 LWH7:LWM25 MGD7:MGI25 MPZ7:MQE25 MZV7:NAA25 NJR7:NJW25 NTN7:NTS25 ODJ7:ODO25 ONF7:ONK25 OXB7:OXG25 PGX7:PHC25 PQT7:PQY25 QAP7:QAU25 QKL7:QKQ25 QUH7:QUM25 RED7:REI25 RNZ7:ROE25 RXV7:RYA25 SHR7:SHW25 SRN7:SRS25 TBJ7:TBO25 TLF7:TLK25 TVB7:TVG25 UEX7:UFC25 UOT7:UOY25 UYP7:UYU25 VIL7:VIQ25 VSH7:VSM25 WCD7:WCI25 WLZ7:WME25 WVV7:WWA25 O65540:T65558 JJ65540:JO65558 TF65540:TK65558 ADB65540:ADG65558 AMX65540:ANC65558 AWT65540:AWY65558 BGP65540:BGU65558 BQL65540:BQQ65558 CAH65540:CAM65558 CKD65540:CKI65558 CTZ65540:CUE65558 DDV65540:DEA65558 DNR65540:DNW65558 DXN65540:DXS65558 EHJ65540:EHO65558 ERF65540:ERK65558 FBB65540:FBG65558 FKX65540:FLC65558 FUT65540:FUY65558 GEP65540:GEU65558 GOL65540:GOQ65558 GYH65540:GYM65558 HID65540:HII65558 HRZ65540:HSE65558 IBV65540:ICA65558 ILR65540:ILW65558 IVN65540:IVS65558 JFJ65540:JFO65558 JPF65540:JPK65558 JZB65540:JZG65558 KIX65540:KJC65558 KST65540:KSY65558 LCP65540:LCU65558 LML65540:LMQ65558 LWH65540:LWM65558 MGD65540:MGI65558 MPZ65540:MQE65558 MZV65540:NAA65558 NJR65540:NJW65558 NTN65540:NTS65558 ODJ65540:ODO65558 ONF65540:ONK65558 OXB65540:OXG65558 PGX65540:PHC65558 PQT65540:PQY65558 QAP65540:QAU65558 QKL65540:QKQ65558 QUH65540:QUM65558 RED65540:REI65558 RNZ65540:ROE65558 RXV65540:RYA65558 SHR65540:SHW65558 SRN65540:SRS65558 TBJ65540:TBO65558 TLF65540:TLK65558 TVB65540:TVG65558 UEX65540:UFC65558 UOT65540:UOY65558 UYP65540:UYU65558 VIL65540:VIQ65558 VSH65540:VSM65558 WCD65540:WCI65558 WLZ65540:WME65558 WVV65540:WWA65558 O131076:T131094 JJ131076:JO131094 TF131076:TK131094 ADB131076:ADG131094 AMX131076:ANC131094 AWT131076:AWY131094 BGP131076:BGU131094 BQL131076:BQQ131094 CAH131076:CAM131094 CKD131076:CKI131094 CTZ131076:CUE131094 DDV131076:DEA131094 DNR131076:DNW131094 DXN131076:DXS131094 EHJ131076:EHO131094 ERF131076:ERK131094 FBB131076:FBG131094 FKX131076:FLC131094 FUT131076:FUY131094 GEP131076:GEU131094 GOL131076:GOQ131094 GYH131076:GYM131094 HID131076:HII131094 HRZ131076:HSE131094 IBV131076:ICA131094 ILR131076:ILW131094 IVN131076:IVS131094 JFJ131076:JFO131094 JPF131076:JPK131094 JZB131076:JZG131094 KIX131076:KJC131094 KST131076:KSY131094 LCP131076:LCU131094 LML131076:LMQ131094 LWH131076:LWM131094 MGD131076:MGI131094 MPZ131076:MQE131094 MZV131076:NAA131094 NJR131076:NJW131094 NTN131076:NTS131094 ODJ131076:ODO131094 ONF131076:ONK131094 OXB131076:OXG131094 PGX131076:PHC131094 PQT131076:PQY131094 QAP131076:QAU131094 QKL131076:QKQ131094 QUH131076:QUM131094 RED131076:REI131094 RNZ131076:ROE131094 RXV131076:RYA131094 SHR131076:SHW131094 SRN131076:SRS131094 TBJ131076:TBO131094 TLF131076:TLK131094 TVB131076:TVG131094 UEX131076:UFC131094 UOT131076:UOY131094 UYP131076:UYU131094 VIL131076:VIQ131094 VSH131076:VSM131094 WCD131076:WCI131094 WLZ131076:WME131094 WVV131076:WWA131094 O196612:T196630 JJ196612:JO196630 TF196612:TK196630 ADB196612:ADG196630 AMX196612:ANC196630 AWT196612:AWY196630 BGP196612:BGU196630 BQL196612:BQQ196630 CAH196612:CAM196630 CKD196612:CKI196630 CTZ196612:CUE196630 DDV196612:DEA196630 DNR196612:DNW196630 DXN196612:DXS196630 EHJ196612:EHO196630 ERF196612:ERK196630 FBB196612:FBG196630 FKX196612:FLC196630 FUT196612:FUY196630 GEP196612:GEU196630 GOL196612:GOQ196630 GYH196612:GYM196630 HID196612:HII196630 HRZ196612:HSE196630 IBV196612:ICA196630 ILR196612:ILW196630 IVN196612:IVS196630 JFJ196612:JFO196630 JPF196612:JPK196630 JZB196612:JZG196630 KIX196612:KJC196630 KST196612:KSY196630 LCP196612:LCU196630 LML196612:LMQ196630 LWH196612:LWM196630 MGD196612:MGI196630 MPZ196612:MQE196630 MZV196612:NAA196630 NJR196612:NJW196630 NTN196612:NTS196630 ODJ196612:ODO196630 ONF196612:ONK196630 OXB196612:OXG196630 PGX196612:PHC196630 PQT196612:PQY196630 QAP196612:QAU196630 QKL196612:QKQ196630 QUH196612:QUM196630 RED196612:REI196630 RNZ196612:ROE196630 RXV196612:RYA196630 SHR196612:SHW196630 SRN196612:SRS196630 TBJ196612:TBO196630 TLF196612:TLK196630 TVB196612:TVG196630 UEX196612:UFC196630 UOT196612:UOY196630 UYP196612:UYU196630 VIL196612:VIQ196630 VSH196612:VSM196630 WCD196612:WCI196630 WLZ196612:WME196630 WVV196612:WWA196630 O262148:T262166 JJ262148:JO262166 TF262148:TK262166 ADB262148:ADG262166 AMX262148:ANC262166 AWT262148:AWY262166 BGP262148:BGU262166 BQL262148:BQQ262166 CAH262148:CAM262166 CKD262148:CKI262166 CTZ262148:CUE262166 DDV262148:DEA262166 DNR262148:DNW262166 DXN262148:DXS262166 EHJ262148:EHO262166 ERF262148:ERK262166 FBB262148:FBG262166 FKX262148:FLC262166 FUT262148:FUY262166 GEP262148:GEU262166 GOL262148:GOQ262166 GYH262148:GYM262166 HID262148:HII262166 HRZ262148:HSE262166 IBV262148:ICA262166 ILR262148:ILW262166 IVN262148:IVS262166 JFJ262148:JFO262166 JPF262148:JPK262166 JZB262148:JZG262166 KIX262148:KJC262166 KST262148:KSY262166 LCP262148:LCU262166 LML262148:LMQ262166 LWH262148:LWM262166 MGD262148:MGI262166 MPZ262148:MQE262166 MZV262148:NAA262166 NJR262148:NJW262166 NTN262148:NTS262166 ODJ262148:ODO262166 ONF262148:ONK262166 OXB262148:OXG262166 PGX262148:PHC262166 PQT262148:PQY262166 QAP262148:QAU262166 QKL262148:QKQ262166 QUH262148:QUM262166 RED262148:REI262166 RNZ262148:ROE262166 RXV262148:RYA262166 SHR262148:SHW262166 SRN262148:SRS262166 TBJ262148:TBO262166 TLF262148:TLK262166 TVB262148:TVG262166 UEX262148:UFC262166 UOT262148:UOY262166 UYP262148:UYU262166 VIL262148:VIQ262166 VSH262148:VSM262166 WCD262148:WCI262166 WLZ262148:WME262166 WVV262148:WWA262166 O327684:T327702 JJ327684:JO327702 TF327684:TK327702 ADB327684:ADG327702 AMX327684:ANC327702 AWT327684:AWY327702 BGP327684:BGU327702 BQL327684:BQQ327702 CAH327684:CAM327702 CKD327684:CKI327702 CTZ327684:CUE327702 DDV327684:DEA327702 DNR327684:DNW327702 DXN327684:DXS327702 EHJ327684:EHO327702 ERF327684:ERK327702 FBB327684:FBG327702 FKX327684:FLC327702 FUT327684:FUY327702 GEP327684:GEU327702 GOL327684:GOQ327702 GYH327684:GYM327702 HID327684:HII327702 HRZ327684:HSE327702 IBV327684:ICA327702 ILR327684:ILW327702 IVN327684:IVS327702 JFJ327684:JFO327702 JPF327684:JPK327702 JZB327684:JZG327702 KIX327684:KJC327702 KST327684:KSY327702 LCP327684:LCU327702 LML327684:LMQ327702 LWH327684:LWM327702 MGD327684:MGI327702 MPZ327684:MQE327702 MZV327684:NAA327702 NJR327684:NJW327702 NTN327684:NTS327702 ODJ327684:ODO327702 ONF327684:ONK327702 OXB327684:OXG327702 PGX327684:PHC327702 PQT327684:PQY327702 QAP327684:QAU327702 QKL327684:QKQ327702 QUH327684:QUM327702 RED327684:REI327702 RNZ327684:ROE327702 RXV327684:RYA327702 SHR327684:SHW327702 SRN327684:SRS327702 TBJ327684:TBO327702 TLF327684:TLK327702 TVB327684:TVG327702 UEX327684:UFC327702 UOT327684:UOY327702 UYP327684:UYU327702 VIL327684:VIQ327702 VSH327684:VSM327702 WCD327684:WCI327702 WLZ327684:WME327702 WVV327684:WWA327702 O393220:T393238 JJ393220:JO393238 TF393220:TK393238 ADB393220:ADG393238 AMX393220:ANC393238 AWT393220:AWY393238 BGP393220:BGU393238 BQL393220:BQQ393238 CAH393220:CAM393238 CKD393220:CKI393238 CTZ393220:CUE393238 DDV393220:DEA393238 DNR393220:DNW393238 DXN393220:DXS393238 EHJ393220:EHO393238 ERF393220:ERK393238 FBB393220:FBG393238 FKX393220:FLC393238 FUT393220:FUY393238 GEP393220:GEU393238 GOL393220:GOQ393238 GYH393220:GYM393238 HID393220:HII393238 HRZ393220:HSE393238 IBV393220:ICA393238 ILR393220:ILW393238 IVN393220:IVS393238 JFJ393220:JFO393238 JPF393220:JPK393238 JZB393220:JZG393238 KIX393220:KJC393238 KST393220:KSY393238 LCP393220:LCU393238 LML393220:LMQ393238 LWH393220:LWM393238 MGD393220:MGI393238 MPZ393220:MQE393238 MZV393220:NAA393238 NJR393220:NJW393238 NTN393220:NTS393238 ODJ393220:ODO393238 ONF393220:ONK393238 OXB393220:OXG393238 PGX393220:PHC393238 PQT393220:PQY393238 QAP393220:QAU393238 QKL393220:QKQ393238 QUH393220:QUM393238 RED393220:REI393238 RNZ393220:ROE393238 RXV393220:RYA393238 SHR393220:SHW393238 SRN393220:SRS393238 TBJ393220:TBO393238 TLF393220:TLK393238 TVB393220:TVG393238 UEX393220:UFC393238 UOT393220:UOY393238 UYP393220:UYU393238 VIL393220:VIQ393238 VSH393220:VSM393238 WCD393220:WCI393238 WLZ393220:WME393238 WVV393220:WWA393238 O458756:T458774 JJ458756:JO458774 TF458756:TK458774 ADB458756:ADG458774 AMX458756:ANC458774 AWT458756:AWY458774 BGP458756:BGU458774 BQL458756:BQQ458774 CAH458756:CAM458774 CKD458756:CKI458774 CTZ458756:CUE458774 DDV458756:DEA458774 DNR458756:DNW458774 DXN458756:DXS458774 EHJ458756:EHO458774 ERF458756:ERK458774 FBB458756:FBG458774 FKX458756:FLC458774 FUT458756:FUY458774 GEP458756:GEU458774 GOL458756:GOQ458774 GYH458756:GYM458774 HID458756:HII458774 HRZ458756:HSE458774 IBV458756:ICA458774 ILR458756:ILW458774 IVN458756:IVS458774 JFJ458756:JFO458774 JPF458756:JPK458774 JZB458756:JZG458774 KIX458756:KJC458774 KST458756:KSY458774 LCP458756:LCU458774 LML458756:LMQ458774 LWH458756:LWM458774 MGD458756:MGI458774 MPZ458756:MQE458774 MZV458756:NAA458774 NJR458756:NJW458774 NTN458756:NTS458774 ODJ458756:ODO458774 ONF458756:ONK458774 OXB458756:OXG458774 PGX458756:PHC458774 PQT458756:PQY458774 QAP458756:QAU458774 QKL458756:QKQ458774 QUH458756:QUM458774 RED458756:REI458774 RNZ458756:ROE458774 RXV458756:RYA458774 SHR458756:SHW458774 SRN458756:SRS458774 TBJ458756:TBO458774 TLF458756:TLK458774 TVB458756:TVG458774 UEX458756:UFC458774 UOT458756:UOY458774 UYP458756:UYU458774 VIL458756:VIQ458774 VSH458756:VSM458774 WCD458756:WCI458774 WLZ458756:WME458774 WVV458756:WWA458774 O524292:T524310 JJ524292:JO524310 TF524292:TK524310 ADB524292:ADG524310 AMX524292:ANC524310 AWT524292:AWY524310 BGP524292:BGU524310 BQL524292:BQQ524310 CAH524292:CAM524310 CKD524292:CKI524310 CTZ524292:CUE524310 DDV524292:DEA524310 DNR524292:DNW524310 DXN524292:DXS524310 EHJ524292:EHO524310 ERF524292:ERK524310 FBB524292:FBG524310 FKX524292:FLC524310 FUT524292:FUY524310 GEP524292:GEU524310 GOL524292:GOQ524310 GYH524292:GYM524310 HID524292:HII524310 HRZ524292:HSE524310 IBV524292:ICA524310 ILR524292:ILW524310 IVN524292:IVS524310 JFJ524292:JFO524310 JPF524292:JPK524310 JZB524292:JZG524310 KIX524292:KJC524310 KST524292:KSY524310 LCP524292:LCU524310 LML524292:LMQ524310 LWH524292:LWM524310 MGD524292:MGI524310 MPZ524292:MQE524310 MZV524292:NAA524310 NJR524292:NJW524310 NTN524292:NTS524310 ODJ524292:ODO524310 ONF524292:ONK524310 OXB524292:OXG524310 PGX524292:PHC524310 PQT524292:PQY524310 QAP524292:QAU524310 QKL524292:QKQ524310 QUH524292:QUM524310 RED524292:REI524310 RNZ524292:ROE524310 RXV524292:RYA524310 SHR524292:SHW524310 SRN524292:SRS524310 TBJ524292:TBO524310 TLF524292:TLK524310 TVB524292:TVG524310 UEX524292:UFC524310 UOT524292:UOY524310 UYP524292:UYU524310 VIL524292:VIQ524310 VSH524292:VSM524310 WCD524292:WCI524310 WLZ524292:WME524310 WVV524292:WWA524310 O589828:T589846 JJ589828:JO589846 TF589828:TK589846 ADB589828:ADG589846 AMX589828:ANC589846 AWT589828:AWY589846 BGP589828:BGU589846 BQL589828:BQQ589846 CAH589828:CAM589846 CKD589828:CKI589846 CTZ589828:CUE589846 DDV589828:DEA589846 DNR589828:DNW589846 DXN589828:DXS589846 EHJ589828:EHO589846 ERF589828:ERK589846 FBB589828:FBG589846 FKX589828:FLC589846 FUT589828:FUY589846 GEP589828:GEU589846 GOL589828:GOQ589846 GYH589828:GYM589846 HID589828:HII589846 HRZ589828:HSE589846 IBV589828:ICA589846 ILR589828:ILW589846 IVN589828:IVS589846 JFJ589828:JFO589846 JPF589828:JPK589846 JZB589828:JZG589846 KIX589828:KJC589846 KST589828:KSY589846 LCP589828:LCU589846 LML589828:LMQ589846 LWH589828:LWM589846 MGD589828:MGI589846 MPZ589828:MQE589846 MZV589828:NAA589846 NJR589828:NJW589846 NTN589828:NTS589846 ODJ589828:ODO589846 ONF589828:ONK589846 OXB589828:OXG589846 PGX589828:PHC589846 PQT589828:PQY589846 QAP589828:QAU589846 QKL589828:QKQ589846 QUH589828:QUM589846 RED589828:REI589846 RNZ589828:ROE589846 RXV589828:RYA589846 SHR589828:SHW589846 SRN589828:SRS589846 TBJ589828:TBO589846 TLF589828:TLK589846 TVB589828:TVG589846 UEX589828:UFC589846 UOT589828:UOY589846 UYP589828:UYU589846 VIL589828:VIQ589846 VSH589828:VSM589846 WCD589828:WCI589846 WLZ589828:WME589846 WVV589828:WWA589846 O655364:T655382 JJ655364:JO655382 TF655364:TK655382 ADB655364:ADG655382 AMX655364:ANC655382 AWT655364:AWY655382 BGP655364:BGU655382 BQL655364:BQQ655382 CAH655364:CAM655382 CKD655364:CKI655382 CTZ655364:CUE655382 DDV655364:DEA655382 DNR655364:DNW655382 DXN655364:DXS655382 EHJ655364:EHO655382 ERF655364:ERK655382 FBB655364:FBG655382 FKX655364:FLC655382 FUT655364:FUY655382 GEP655364:GEU655382 GOL655364:GOQ655382 GYH655364:GYM655382 HID655364:HII655382 HRZ655364:HSE655382 IBV655364:ICA655382 ILR655364:ILW655382 IVN655364:IVS655382 JFJ655364:JFO655382 JPF655364:JPK655382 JZB655364:JZG655382 KIX655364:KJC655382 KST655364:KSY655382 LCP655364:LCU655382 LML655364:LMQ655382 LWH655364:LWM655382 MGD655364:MGI655382 MPZ655364:MQE655382 MZV655364:NAA655382 NJR655364:NJW655382 NTN655364:NTS655382 ODJ655364:ODO655382 ONF655364:ONK655382 OXB655364:OXG655382 PGX655364:PHC655382 PQT655364:PQY655382 QAP655364:QAU655382 QKL655364:QKQ655382 QUH655364:QUM655382 RED655364:REI655382 RNZ655364:ROE655382 RXV655364:RYA655382 SHR655364:SHW655382 SRN655364:SRS655382 TBJ655364:TBO655382 TLF655364:TLK655382 TVB655364:TVG655382 UEX655364:UFC655382 UOT655364:UOY655382 UYP655364:UYU655382 VIL655364:VIQ655382 VSH655364:VSM655382 WCD655364:WCI655382 WLZ655364:WME655382 WVV655364:WWA655382 O720900:T720918 JJ720900:JO720918 TF720900:TK720918 ADB720900:ADG720918 AMX720900:ANC720918 AWT720900:AWY720918 BGP720900:BGU720918 BQL720900:BQQ720918 CAH720900:CAM720918 CKD720900:CKI720918 CTZ720900:CUE720918 DDV720900:DEA720918 DNR720900:DNW720918 DXN720900:DXS720918 EHJ720900:EHO720918 ERF720900:ERK720918 FBB720900:FBG720918 FKX720900:FLC720918 FUT720900:FUY720918 GEP720900:GEU720918 GOL720900:GOQ720918 GYH720900:GYM720918 HID720900:HII720918 HRZ720900:HSE720918 IBV720900:ICA720918 ILR720900:ILW720918 IVN720900:IVS720918 JFJ720900:JFO720918 JPF720900:JPK720918 JZB720900:JZG720918 KIX720900:KJC720918 KST720900:KSY720918 LCP720900:LCU720918 LML720900:LMQ720918 LWH720900:LWM720918 MGD720900:MGI720918 MPZ720900:MQE720918 MZV720900:NAA720918 NJR720900:NJW720918 NTN720900:NTS720918 ODJ720900:ODO720918 ONF720900:ONK720918 OXB720900:OXG720918 PGX720900:PHC720918 PQT720900:PQY720918 QAP720900:QAU720918 QKL720900:QKQ720918 QUH720900:QUM720918 RED720900:REI720918 RNZ720900:ROE720918 RXV720900:RYA720918 SHR720900:SHW720918 SRN720900:SRS720918 TBJ720900:TBO720918 TLF720900:TLK720918 TVB720900:TVG720918 UEX720900:UFC720918 UOT720900:UOY720918 UYP720900:UYU720918 VIL720900:VIQ720918 VSH720900:VSM720918 WCD720900:WCI720918 WLZ720900:WME720918 WVV720900:WWA720918 O786436:T786454 JJ786436:JO786454 TF786436:TK786454 ADB786436:ADG786454 AMX786436:ANC786454 AWT786436:AWY786454 BGP786436:BGU786454 BQL786436:BQQ786454 CAH786436:CAM786454 CKD786436:CKI786454 CTZ786436:CUE786454 DDV786436:DEA786454 DNR786436:DNW786454 DXN786436:DXS786454 EHJ786436:EHO786454 ERF786436:ERK786454 FBB786436:FBG786454 FKX786436:FLC786454 FUT786436:FUY786454 GEP786436:GEU786454 GOL786436:GOQ786454 GYH786436:GYM786454 HID786436:HII786454 HRZ786436:HSE786454 IBV786436:ICA786454 ILR786436:ILW786454 IVN786436:IVS786454 JFJ786436:JFO786454 JPF786436:JPK786454 JZB786436:JZG786454 KIX786436:KJC786454 KST786436:KSY786454 LCP786436:LCU786454 LML786436:LMQ786454 LWH786436:LWM786454 MGD786436:MGI786454 MPZ786436:MQE786454 MZV786436:NAA786454 NJR786436:NJW786454 NTN786436:NTS786454 ODJ786436:ODO786454 ONF786436:ONK786454 OXB786436:OXG786454 PGX786436:PHC786454 PQT786436:PQY786454 QAP786436:QAU786454 QKL786436:QKQ786454 QUH786436:QUM786454 RED786436:REI786454 RNZ786436:ROE786454 RXV786436:RYA786454 SHR786436:SHW786454 SRN786436:SRS786454 TBJ786436:TBO786454 TLF786436:TLK786454 TVB786436:TVG786454 UEX786436:UFC786454 UOT786436:UOY786454 UYP786436:UYU786454 VIL786436:VIQ786454 VSH786436:VSM786454 WCD786436:WCI786454 WLZ786436:WME786454 WVV786436:WWA786454 O851972:T851990 JJ851972:JO851990 TF851972:TK851990 ADB851972:ADG851990 AMX851972:ANC851990 AWT851972:AWY851990 BGP851972:BGU851990 BQL851972:BQQ851990 CAH851972:CAM851990 CKD851972:CKI851990 CTZ851972:CUE851990 DDV851972:DEA851990 DNR851972:DNW851990 DXN851972:DXS851990 EHJ851972:EHO851990 ERF851972:ERK851990 FBB851972:FBG851990 FKX851972:FLC851990 FUT851972:FUY851990 GEP851972:GEU851990 GOL851972:GOQ851990 GYH851972:GYM851990 HID851972:HII851990 HRZ851972:HSE851990 IBV851972:ICA851990 ILR851972:ILW851990 IVN851972:IVS851990 JFJ851972:JFO851990 JPF851972:JPK851990 JZB851972:JZG851990 KIX851972:KJC851990 KST851972:KSY851990 LCP851972:LCU851990 LML851972:LMQ851990 LWH851972:LWM851990 MGD851972:MGI851990 MPZ851972:MQE851990 MZV851972:NAA851990 NJR851972:NJW851990 NTN851972:NTS851990 ODJ851972:ODO851990 ONF851972:ONK851990 OXB851972:OXG851990 PGX851972:PHC851990 PQT851972:PQY851990 QAP851972:QAU851990 QKL851972:QKQ851990 QUH851972:QUM851990 RED851972:REI851990 RNZ851972:ROE851990 RXV851972:RYA851990 SHR851972:SHW851990 SRN851972:SRS851990 TBJ851972:TBO851990 TLF851972:TLK851990 TVB851972:TVG851990 UEX851972:UFC851990 UOT851972:UOY851990 UYP851972:UYU851990 VIL851972:VIQ851990 VSH851972:VSM851990 WCD851972:WCI851990 WLZ851972:WME851990 WVV851972:WWA851990 O917508:T917526 JJ917508:JO917526 TF917508:TK917526 ADB917508:ADG917526 AMX917508:ANC917526 AWT917508:AWY917526 BGP917508:BGU917526 BQL917508:BQQ917526 CAH917508:CAM917526 CKD917508:CKI917526 CTZ917508:CUE917526 DDV917508:DEA917526 DNR917508:DNW917526 DXN917508:DXS917526 EHJ917508:EHO917526 ERF917508:ERK917526 FBB917508:FBG917526 FKX917508:FLC917526 FUT917508:FUY917526 GEP917508:GEU917526 GOL917508:GOQ917526 GYH917508:GYM917526 HID917508:HII917526 HRZ917508:HSE917526 IBV917508:ICA917526 ILR917508:ILW917526 IVN917508:IVS917526 JFJ917508:JFO917526 JPF917508:JPK917526 JZB917508:JZG917526 KIX917508:KJC917526 KST917508:KSY917526 LCP917508:LCU917526 LML917508:LMQ917526 LWH917508:LWM917526 MGD917508:MGI917526 MPZ917508:MQE917526 MZV917508:NAA917526 NJR917508:NJW917526 NTN917508:NTS917526 ODJ917508:ODO917526 ONF917508:ONK917526 OXB917508:OXG917526 PGX917508:PHC917526 PQT917508:PQY917526 QAP917508:QAU917526 QKL917508:QKQ917526 QUH917508:QUM917526 RED917508:REI917526 RNZ917508:ROE917526 RXV917508:RYA917526 SHR917508:SHW917526 SRN917508:SRS917526 TBJ917508:TBO917526 TLF917508:TLK917526 TVB917508:TVG917526 UEX917508:UFC917526 UOT917508:UOY917526 UYP917508:UYU917526 VIL917508:VIQ917526 VSH917508:VSM917526 WCD917508:WCI917526 WLZ917508:WME917526 WVV917508:WWA917526 O983044:T983062 JJ983044:JO983062 TF983044:TK983062 ADB983044:ADG983062 AMX983044:ANC983062 AWT983044:AWY983062 BGP983044:BGU983062 BQL983044:BQQ983062 CAH983044:CAM983062 CKD983044:CKI983062 CTZ983044:CUE983062 DDV983044:DEA983062 DNR983044:DNW983062 DXN983044:DXS983062 EHJ983044:EHO983062 ERF983044:ERK983062 FBB983044:FBG983062 FKX983044:FLC983062 FUT983044:FUY983062 GEP983044:GEU983062 GOL983044:GOQ983062 GYH983044:GYM983062 HID983044:HII983062 HRZ983044:HSE983062 IBV983044:ICA983062 ILR983044:ILW983062 IVN983044:IVS983062 JFJ983044:JFO983062 JPF983044:JPK983062 JZB983044:JZG983062 KIX983044:KJC983062 KST983044:KSY983062 LCP983044:LCU983062 LML983044:LMQ983062 LWH983044:LWM983062 MGD983044:MGI983062 MPZ983044:MQE983062 MZV983044:NAA983062 NJR983044:NJW983062 NTN983044:NTS983062 ODJ983044:ODO983062 ONF983044:ONK983062 OXB983044:OXG983062 PGX983044:PHC983062 PQT983044:PQY983062 QAP983044:QAU983062 QKL983044:QKQ983062 QUH983044:QUM983062 RED983044:REI983062 RNZ983044:ROE983062 RXV983044:RYA983062 SHR983044:SHW983062 SRN983044:SRS983062 TBJ983044:TBO983062 TLF983044:TLK983062 TVB983044:TVG983062 UEX983044:UFC983062 UOT983044:UOY983062 UYP983044:UYU983062 VIL983044:VIQ983062 VSH983044:VSM983062 WCD983044:WCI983062 WLZ983044:WME983062 WVV983044:WWA983062 M7:N23 JH7:JI23 TD7:TE23 ACZ7:ADA23 AMV7:AMW23 AWR7:AWS23 BGN7:BGO23 BQJ7:BQK23 CAF7:CAG23 CKB7:CKC23 CTX7:CTY23 DDT7:DDU23 DNP7:DNQ23 DXL7:DXM23 EHH7:EHI23 ERD7:ERE23 FAZ7:FBA23 FKV7:FKW23 FUR7:FUS23 GEN7:GEO23 GOJ7:GOK23 GYF7:GYG23 HIB7:HIC23 HRX7:HRY23 IBT7:IBU23 ILP7:ILQ23 IVL7:IVM23 JFH7:JFI23 JPD7:JPE23 JYZ7:JZA23 KIV7:KIW23 KSR7:KSS23 LCN7:LCO23 LMJ7:LMK23 LWF7:LWG23 MGB7:MGC23 MPX7:MPY23 MZT7:MZU23 NJP7:NJQ23 NTL7:NTM23 ODH7:ODI23 OND7:ONE23 OWZ7:OXA23 PGV7:PGW23 PQR7:PQS23 QAN7:QAO23 QKJ7:QKK23 QUF7:QUG23 REB7:REC23 RNX7:RNY23 RXT7:RXU23 SHP7:SHQ23 SRL7:SRM23 TBH7:TBI23 TLD7:TLE23 TUZ7:TVA23 UEV7:UEW23 UOR7:UOS23 UYN7:UYO23 VIJ7:VIK23 VSF7:VSG23 WCB7:WCC23 WLX7:WLY23 WVT7:WVU23 M65540:N65556 JH65540:JI65556 TD65540:TE65556 ACZ65540:ADA65556 AMV65540:AMW65556 AWR65540:AWS65556 BGN65540:BGO65556 BQJ65540:BQK65556 CAF65540:CAG65556 CKB65540:CKC65556 CTX65540:CTY65556 DDT65540:DDU65556 DNP65540:DNQ65556 DXL65540:DXM65556 EHH65540:EHI65556 ERD65540:ERE65556 FAZ65540:FBA65556 FKV65540:FKW65556 FUR65540:FUS65556 GEN65540:GEO65556 GOJ65540:GOK65556 GYF65540:GYG65556 HIB65540:HIC65556 HRX65540:HRY65556 IBT65540:IBU65556 ILP65540:ILQ65556 IVL65540:IVM65556 JFH65540:JFI65556 JPD65540:JPE65556 JYZ65540:JZA65556 KIV65540:KIW65556 KSR65540:KSS65556 LCN65540:LCO65556 LMJ65540:LMK65556 LWF65540:LWG65556 MGB65540:MGC65556 MPX65540:MPY65556 MZT65540:MZU65556 NJP65540:NJQ65556 NTL65540:NTM65556 ODH65540:ODI65556 OND65540:ONE65556 OWZ65540:OXA65556 PGV65540:PGW65556 PQR65540:PQS65556 QAN65540:QAO65556 QKJ65540:QKK65556 QUF65540:QUG65556 REB65540:REC65556 RNX65540:RNY65556 RXT65540:RXU65556 SHP65540:SHQ65556 SRL65540:SRM65556 TBH65540:TBI65556 TLD65540:TLE65556 TUZ65540:TVA65556 UEV65540:UEW65556 UOR65540:UOS65556 UYN65540:UYO65556 VIJ65540:VIK65556 VSF65540:VSG65556 WCB65540:WCC65556 WLX65540:WLY65556 WVT65540:WVU65556 M131076:N131092 JH131076:JI131092 TD131076:TE131092 ACZ131076:ADA131092 AMV131076:AMW131092 AWR131076:AWS131092 BGN131076:BGO131092 BQJ131076:BQK131092 CAF131076:CAG131092 CKB131076:CKC131092 CTX131076:CTY131092 DDT131076:DDU131092 DNP131076:DNQ131092 DXL131076:DXM131092 EHH131076:EHI131092 ERD131076:ERE131092 FAZ131076:FBA131092 FKV131076:FKW131092 FUR131076:FUS131092 GEN131076:GEO131092 GOJ131076:GOK131092 GYF131076:GYG131092 HIB131076:HIC131092 HRX131076:HRY131092 IBT131076:IBU131092 ILP131076:ILQ131092 IVL131076:IVM131092 JFH131076:JFI131092 JPD131076:JPE131092 JYZ131076:JZA131092 KIV131076:KIW131092 KSR131076:KSS131092 LCN131076:LCO131092 LMJ131076:LMK131092 LWF131076:LWG131092 MGB131076:MGC131092 MPX131076:MPY131092 MZT131076:MZU131092 NJP131076:NJQ131092 NTL131076:NTM131092 ODH131076:ODI131092 OND131076:ONE131092 OWZ131076:OXA131092 PGV131076:PGW131092 PQR131076:PQS131092 QAN131076:QAO131092 QKJ131076:QKK131092 QUF131076:QUG131092 REB131076:REC131092 RNX131076:RNY131092 RXT131076:RXU131092 SHP131076:SHQ131092 SRL131076:SRM131092 TBH131076:TBI131092 TLD131076:TLE131092 TUZ131076:TVA131092 UEV131076:UEW131092 UOR131076:UOS131092 UYN131076:UYO131092 VIJ131076:VIK131092 VSF131076:VSG131092 WCB131076:WCC131092 WLX131076:WLY131092 WVT131076:WVU131092 M196612:N196628 JH196612:JI196628 TD196612:TE196628 ACZ196612:ADA196628 AMV196612:AMW196628 AWR196612:AWS196628 BGN196612:BGO196628 BQJ196612:BQK196628 CAF196612:CAG196628 CKB196612:CKC196628 CTX196612:CTY196628 DDT196612:DDU196628 DNP196612:DNQ196628 DXL196612:DXM196628 EHH196612:EHI196628 ERD196612:ERE196628 FAZ196612:FBA196628 FKV196612:FKW196628 FUR196612:FUS196628 GEN196612:GEO196628 GOJ196612:GOK196628 GYF196612:GYG196628 HIB196612:HIC196628 HRX196612:HRY196628 IBT196612:IBU196628 ILP196612:ILQ196628 IVL196612:IVM196628 JFH196612:JFI196628 JPD196612:JPE196628 JYZ196612:JZA196628 KIV196612:KIW196628 KSR196612:KSS196628 LCN196612:LCO196628 LMJ196612:LMK196628 LWF196612:LWG196628 MGB196612:MGC196628 MPX196612:MPY196628 MZT196612:MZU196628 NJP196612:NJQ196628 NTL196612:NTM196628 ODH196612:ODI196628 OND196612:ONE196628 OWZ196612:OXA196628 PGV196612:PGW196628 PQR196612:PQS196628 QAN196612:QAO196628 QKJ196612:QKK196628 QUF196612:QUG196628 REB196612:REC196628 RNX196612:RNY196628 RXT196612:RXU196628 SHP196612:SHQ196628 SRL196612:SRM196628 TBH196612:TBI196628 TLD196612:TLE196628 TUZ196612:TVA196628 UEV196612:UEW196628 UOR196612:UOS196628 UYN196612:UYO196628 VIJ196612:VIK196628 VSF196612:VSG196628 WCB196612:WCC196628 WLX196612:WLY196628 WVT196612:WVU196628 M262148:N262164 JH262148:JI262164 TD262148:TE262164 ACZ262148:ADA262164 AMV262148:AMW262164 AWR262148:AWS262164 BGN262148:BGO262164 BQJ262148:BQK262164 CAF262148:CAG262164 CKB262148:CKC262164 CTX262148:CTY262164 DDT262148:DDU262164 DNP262148:DNQ262164 DXL262148:DXM262164 EHH262148:EHI262164 ERD262148:ERE262164 FAZ262148:FBA262164 FKV262148:FKW262164 FUR262148:FUS262164 GEN262148:GEO262164 GOJ262148:GOK262164 GYF262148:GYG262164 HIB262148:HIC262164 HRX262148:HRY262164 IBT262148:IBU262164 ILP262148:ILQ262164 IVL262148:IVM262164 JFH262148:JFI262164 JPD262148:JPE262164 JYZ262148:JZA262164 KIV262148:KIW262164 KSR262148:KSS262164 LCN262148:LCO262164 LMJ262148:LMK262164 LWF262148:LWG262164 MGB262148:MGC262164 MPX262148:MPY262164 MZT262148:MZU262164 NJP262148:NJQ262164 NTL262148:NTM262164 ODH262148:ODI262164 OND262148:ONE262164 OWZ262148:OXA262164 PGV262148:PGW262164 PQR262148:PQS262164 QAN262148:QAO262164 QKJ262148:QKK262164 QUF262148:QUG262164 REB262148:REC262164 RNX262148:RNY262164 RXT262148:RXU262164 SHP262148:SHQ262164 SRL262148:SRM262164 TBH262148:TBI262164 TLD262148:TLE262164 TUZ262148:TVA262164 UEV262148:UEW262164 UOR262148:UOS262164 UYN262148:UYO262164 VIJ262148:VIK262164 VSF262148:VSG262164 WCB262148:WCC262164 WLX262148:WLY262164 WVT262148:WVU262164 M327684:N327700 JH327684:JI327700 TD327684:TE327700 ACZ327684:ADA327700 AMV327684:AMW327700 AWR327684:AWS327700 BGN327684:BGO327700 BQJ327684:BQK327700 CAF327684:CAG327700 CKB327684:CKC327700 CTX327684:CTY327700 DDT327684:DDU327700 DNP327684:DNQ327700 DXL327684:DXM327700 EHH327684:EHI327700 ERD327684:ERE327700 FAZ327684:FBA327700 FKV327684:FKW327700 FUR327684:FUS327700 GEN327684:GEO327700 GOJ327684:GOK327700 GYF327684:GYG327700 HIB327684:HIC327700 HRX327684:HRY327700 IBT327684:IBU327700 ILP327684:ILQ327700 IVL327684:IVM327700 JFH327684:JFI327700 JPD327684:JPE327700 JYZ327684:JZA327700 KIV327684:KIW327700 KSR327684:KSS327700 LCN327684:LCO327700 LMJ327684:LMK327700 LWF327684:LWG327700 MGB327684:MGC327700 MPX327684:MPY327700 MZT327684:MZU327700 NJP327684:NJQ327700 NTL327684:NTM327700 ODH327684:ODI327700 OND327684:ONE327700 OWZ327684:OXA327700 PGV327684:PGW327700 PQR327684:PQS327700 QAN327684:QAO327700 QKJ327684:QKK327700 QUF327684:QUG327700 REB327684:REC327700 RNX327684:RNY327700 RXT327684:RXU327700 SHP327684:SHQ327700 SRL327684:SRM327700 TBH327684:TBI327700 TLD327684:TLE327700 TUZ327684:TVA327700 UEV327684:UEW327700 UOR327684:UOS327700 UYN327684:UYO327700 VIJ327684:VIK327700 VSF327684:VSG327700 WCB327684:WCC327700 WLX327684:WLY327700 WVT327684:WVU327700 M393220:N393236 JH393220:JI393236 TD393220:TE393236 ACZ393220:ADA393236 AMV393220:AMW393236 AWR393220:AWS393236 BGN393220:BGO393236 BQJ393220:BQK393236 CAF393220:CAG393236 CKB393220:CKC393236 CTX393220:CTY393236 DDT393220:DDU393236 DNP393220:DNQ393236 DXL393220:DXM393236 EHH393220:EHI393236 ERD393220:ERE393236 FAZ393220:FBA393236 FKV393220:FKW393236 FUR393220:FUS393236 GEN393220:GEO393236 GOJ393220:GOK393236 GYF393220:GYG393236 HIB393220:HIC393236 HRX393220:HRY393236 IBT393220:IBU393236 ILP393220:ILQ393236 IVL393220:IVM393236 JFH393220:JFI393236 JPD393220:JPE393236 JYZ393220:JZA393236 KIV393220:KIW393236 KSR393220:KSS393236 LCN393220:LCO393236 LMJ393220:LMK393236 LWF393220:LWG393236 MGB393220:MGC393236 MPX393220:MPY393236 MZT393220:MZU393236 NJP393220:NJQ393236 NTL393220:NTM393236 ODH393220:ODI393236 OND393220:ONE393236 OWZ393220:OXA393236 PGV393220:PGW393236 PQR393220:PQS393236 QAN393220:QAO393236 QKJ393220:QKK393236 QUF393220:QUG393236 REB393220:REC393236 RNX393220:RNY393236 RXT393220:RXU393236 SHP393220:SHQ393236 SRL393220:SRM393236 TBH393220:TBI393236 TLD393220:TLE393236 TUZ393220:TVA393236 UEV393220:UEW393236 UOR393220:UOS393236 UYN393220:UYO393236 VIJ393220:VIK393236 VSF393220:VSG393236 WCB393220:WCC393236 WLX393220:WLY393236 WVT393220:WVU393236 M458756:N458772 JH458756:JI458772 TD458756:TE458772 ACZ458756:ADA458772 AMV458756:AMW458772 AWR458756:AWS458772 BGN458756:BGO458772 BQJ458756:BQK458772 CAF458756:CAG458772 CKB458756:CKC458772 CTX458756:CTY458772 DDT458756:DDU458772 DNP458756:DNQ458772 DXL458756:DXM458772 EHH458756:EHI458772 ERD458756:ERE458772 FAZ458756:FBA458772 FKV458756:FKW458772 FUR458756:FUS458772 GEN458756:GEO458772 GOJ458756:GOK458772 GYF458756:GYG458772 HIB458756:HIC458772 HRX458756:HRY458772 IBT458756:IBU458772 ILP458756:ILQ458772 IVL458756:IVM458772 JFH458756:JFI458772 JPD458756:JPE458772 JYZ458756:JZA458772 KIV458756:KIW458772 KSR458756:KSS458772 LCN458756:LCO458772 LMJ458756:LMK458772 LWF458756:LWG458772 MGB458756:MGC458772 MPX458756:MPY458772 MZT458756:MZU458772 NJP458756:NJQ458772 NTL458756:NTM458772 ODH458756:ODI458772 OND458756:ONE458772 OWZ458756:OXA458772 PGV458756:PGW458772 PQR458756:PQS458772 QAN458756:QAO458772 QKJ458756:QKK458772 QUF458756:QUG458772 REB458756:REC458772 RNX458756:RNY458772 RXT458756:RXU458772 SHP458756:SHQ458772 SRL458756:SRM458772 TBH458756:TBI458772 TLD458756:TLE458772 TUZ458756:TVA458772 UEV458756:UEW458772 UOR458756:UOS458772 UYN458756:UYO458772 VIJ458756:VIK458772 VSF458756:VSG458772 WCB458756:WCC458772 WLX458756:WLY458772 WVT458756:WVU458772 M524292:N524308 JH524292:JI524308 TD524292:TE524308 ACZ524292:ADA524308 AMV524292:AMW524308 AWR524292:AWS524308 BGN524292:BGO524308 BQJ524292:BQK524308 CAF524292:CAG524308 CKB524292:CKC524308 CTX524292:CTY524308 DDT524292:DDU524308 DNP524292:DNQ524308 DXL524292:DXM524308 EHH524292:EHI524308 ERD524292:ERE524308 FAZ524292:FBA524308 FKV524292:FKW524308 FUR524292:FUS524308 GEN524292:GEO524308 GOJ524292:GOK524308 GYF524292:GYG524308 HIB524292:HIC524308 HRX524292:HRY524308 IBT524292:IBU524308 ILP524292:ILQ524308 IVL524292:IVM524308 JFH524292:JFI524308 JPD524292:JPE524308 JYZ524292:JZA524308 KIV524292:KIW524308 KSR524292:KSS524308 LCN524292:LCO524308 LMJ524292:LMK524308 LWF524292:LWG524308 MGB524292:MGC524308 MPX524292:MPY524308 MZT524292:MZU524308 NJP524292:NJQ524308 NTL524292:NTM524308 ODH524292:ODI524308 OND524292:ONE524308 OWZ524292:OXA524308 PGV524292:PGW524308 PQR524292:PQS524308 QAN524292:QAO524308 QKJ524292:QKK524308 QUF524292:QUG524308 REB524292:REC524308 RNX524292:RNY524308 RXT524292:RXU524308 SHP524292:SHQ524308 SRL524292:SRM524308 TBH524292:TBI524308 TLD524292:TLE524308 TUZ524292:TVA524308 UEV524292:UEW524308 UOR524292:UOS524308 UYN524292:UYO524308 VIJ524292:VIK524308 VSF524292:VSG524308 WCB524292:WCC524308 WLX524292:WLY524308 WVT524292:WVU524308 M589828:N589844 JH589828:JI589844 TD589828:TE589844 ACZ589828:ADA589844 AMV589828:AMW589844 AWR589828:AWS589844 BGN589828:BGO589844 BQJ589828:BQK589844 CAF589828:CAG589844 CKB589828:CKC589844 CTX589828:CTY589844 DDT589828:DDU589844 DNP589828:DNQ589844 DXL589828:DXM589844 EHH589828:EHI589844 ERD589828:ERE589844 FAZ589828:FBA589844 FKV589828:FKW589844 FUR589828:FUS589844 GEN589828:GEO589844 GOJ589828:GOK589844 GYF589828:GYG589844 HIB589828:HIC589844 HRX589828:HRY589844 IBT589828:IBU589844 ILP589828:ILQ589844 IVL589828:IVM589844 JFH589828:JFI589844 JPD589828:JPE589844 JYZ589828:JZA589844 KIV589828:KIW589844 KSR589828:KSS589844 LCN589828:LCO589844 LMJ589828:LMK589844 LWF589828:LWG589844 MGB589828:MGC589844 MPX589828:MPY589844 MZT589828:MZU589844 NJP589828:NJQ589844 NTL589828:NTM589844 ODH589828:ODI589844 OND589828:ONE589844 OWZ589828:OXA589844 PGV589828:PGW589844 PQR589828:PQS589844 QAN589828:QAO589844 QKJ589828:QKK589844 QUF589828:QUG589844 REB589828:REC589844 RNX589828:RNY589844 RXT589828:RXU589844 SHP589828:SHQ589844 SRL589828:SRM589844 TBH589828:TBI589844 TLD589828:TLE589844 TUZ589828:TVA589844 UEV589828:UEW589844 UOR589828:UOS589844 UYN589828:UYO589844 VIJ589828:VIK589844 VSF589828:VSG589844 WCB589828:WCC589844 WLX589828:WLY589844 WVT589828:WVU589844 M655364:N655380 JH655364:JI655380 TD655364:TE655380 ACZ655364:ADA655380 AMV655364:AMW655380 AWR655364:AWS655380 BGN655364:BGO655380 BQJ655364:BQK655380 CAF655364:CAG655380 CKB655364:CKC655380 CTX655364:CTY655380 DDT655364:DDU655380 DNP655364:DNQ655380 DXL655364:DXM655380 EHH655364:EHI655380 ERD655364:ERE655380 FAZ655364:FBA655380 FKV655364:FKW655380 FUR655364:FUS655380 GEN655364:GEO655380 GOJ655364:GOK655380 GYF655364:GYG655380 HIB655364:HIC655380 HRX655364:HRY655380 IBT655364:IBU655380 ILP655364:ILQ655380 IVL655364:IVM655380 JFH655364:JFI655380 JPD655364:JPE655380 JYZ655364:JZA655380 KIV655364:KIW655380 KSR655364:KSS655380 LCN655364:LCO655380 LMJ655364:LMK655380 LWF655364:LWG655380 MGB655364:MGC655380 MPX655364:MPY655380 MZT655364:MZU655380 NJP655364:NJQ655380 NTL655364:NTM655380 ODH655364:ODI655380 OND655364:ONE655380 OWZ655364:OXA655380 PGV655364:PGW655380 PQR655364:PQS655380 QAN655364:QAO655380 QKJ655364:QKK655380 QUF655364:QUG655380 REB655364:REC655380 RNX655364:RNY655380 RXT655364:RXU655380 SHP655364:SHQ655380 SRL655364:SRM655380 TBH655364:TBI655380 TLD655364:TLE655380 TUZ655364:TVA655380 UEV655364:UEW655380 UOR655364:UOS655380 UYN655364:UYO655380 VIJ655364:VIK655380 VSF655364:VSG655380 WCB655364:WCC655380 WLX655364:WLY655380 WVT655364:WVU655380 M720900:N720916 JH720900:JI720916 TD720900:TE720916 ACZ720900:ADA720916 AMV720900:AMW720916 AWR720900:AWS720916 BGN720900:BGO720916 BQJ720900:BQK720916 CAF720900:CAG720916 CKB720900:CKC720916 CTX720900:CTY720916 DDT720900:DDU720916 DNP720900:DNQ720916 DXL720900:DXM720916 EHH720900:EHI720916 ERD720900:ERE720916 FAZ720900:FBA720916 FKV720900:FKW720916 FUR720900:FUS720916 GEN720900:GEO720916 GOJ720900:GOK720916 GYF720900:GYG720916 HIB720900:HIC720916 HRX720900:HRY720916 IBT720900:IBU720916 ILP720900:ILQ720916 IVL720900:IVM720916 JFH720900:JFI720916 JPD720900:JPE720916 JYZ720900:JZA720916 KIV720900:KIW720916 KSR720900:KSS720916 LCN720900:LCO720916 LMJ720900:LMK720916 LWF720900:LWG720916 MGB720900:MGC720916 MPX720900:MPY720916 MZT720900:MZU720916 NJP720900:NJQ720916 NTL720900:NTM720916 ODH720900:ODI720916 OND720900:ONE720916 OWZ720900:OXA720916 PGV720900:PGW720916 PQR720900:PQS720916 QAN720900:QAO720916 QKJ720900:QKK720916 QUF720900:QUG720916 REB720900:REC720916 RNX720900:RNY720916 RXT720900:RXU720916 SHP720900:SHQ720916 SRL720900:SRM720916 TBH720900:TBI720916 TLD720900:TLE720916 TUZ720900:TVA720916 UEV720900:UEW720916 UOR720900:UOS720916 UYN720900:UYO720916 VIJ720900:VIK720916 VSF720900:VSG720916 WCB720900:WCC720916 WLX720900:WLY720916 WVT720900:WVU720916 M786436:N786452 JH786436:JI786452 TD786436:TE786452 ACZ786436:ADA786452 AMV786436:AMW786452 AWR786436:AWS786452 BGN786436:BGO786452 BQJ786436:BQK786452 CAF786436:CAG786452 CKB786436:CKC786452 CTX786436:CTY786452 DDT786436:DDU786452 DNP786436:DNQ786452 DXL786436:DXM786452 EHH786436:EHI786452 ERD786436:ERE786452 FAZ786436:FBA786452 FKV786436:FKW786452 FUR786436:FUS786452 GEN786436:GEO786452 GOJ786436:GOK786452 GYF786436:GYG786452 HIB786436:HIC786452 HRX786436:HRY786452 IBT786436:IBU786452 ILP786436:ILQ786452 IVL786436:IVM786452 JFH786436:JFI786452 JPD786436:JPE786452 JYZ786436:JZA786452 KIV786436:KIW786452 KSR786436:KSS786452 LCN786436:LCO786452 LMJ786436:LMK786452 LWF786436:LWG786452 MGB786436:MGC786452 MPX786436:MPY786452 MZT786436:MZU786452 NJP786436:NJQ786452 NTL786436:NTM786452 ODH786436:ODI786452 OND786436:ONE786452 OWZ786436:OXA786452 PGV786436:PGW786452 PQR786436:PQS786452 QAN786436:QAO786452 QKJ786436:QKK786452 QUF786436:QUG786452 REB786436:REC786452 RNX786436:RNY786452 RXT786436:RXU786452 SHP786436:SHQ786452 SRL786436:SRM786452 TBH786436:TBI786452 TLD786436:TLE786452 TUZ786436:TVA786452 UEV786436:UEW786452 UOR786436:UOS786452 UYN786436:UYO786452 VIJ786436:VIK786452 VSF786436:VSG786452 WCB786436:WCC786452 WLX786436:WLY786452 WVT786436:WVU786452 M851972:N851988 JH851972:JI851988 TD851972:TE851988 ACZ851972:ADA851988 AMV851972:AMW851988 AWR851972:AWS851988 BGN851972:BGO851988 BQJ851972:BQK851988 CAF851972:CAG851988 CKB851972:CKC851988 CTX851972:CTY851988 DDT851972:DDU851988 DNP851972:DNQ851988 DXL851972:DXM851988 EHH851972:EHI851988 ERD851972:ERE851988 FAZ851972:FBA851988 FKV851972:FKW851988 FUR851972:FUS851988 GEN851972:GEO851988 GOJ851972:GOK851988 GYF851972:GYG851988 HIB851972:HIC851988 HRX851972:HRY851988 IBT851972:IBU851988 ILP851972:ILQ851988 IVL851972:IVM851988 JFH851972:JFI851988 JPD851972:JPE851988 JYZ851972:JZA851988 KIV851972:KIW851988 KSR851972:KSS851988 LCN851972:LCO851988 LMJ851972:LMK851988 LWF851972:LWG851988 MGB851972:MGC851988 MPX851972:MPY851988 MZT851972:MZU851988 NJP851972:NJQ851988 NTL851972:NTM851988 ODH851972:ODI851988 OND851972:ONE851988 OWZ851972:OXA851988 PGV851972:PGW851988 PQR851972:PQS851988 QAN851972:QAO851988 QKJ851972:QKK851988 QUF851972:QUG851988 REB851972:REC851988 RNX851972:RNY851988 RXT851972:RXU851988 SHP851972:SHQ851988 SRL851972:SRM851988 TBH851972:TBI851988 TLD851972:TLE851988 TUZ851972:TVA851988 UEV851972:UEW851988 UOR851972:UOS851988 UYN851972:UYO851988 VIJ851972:VIK851988 VSF851972:VSG851988 WCB851972:WCC851988 WLX851972:WLY851988 WVT851972:WVU851988 M917508:N917524 JH917508:JI917524 TD917508:TE917524 ACZ917508:ADA917524 AMV917508:AMW917524 AWR917508:AWS917524 BGN917508:BGO917524 BQJ917508:BQK917524 CAF917508:CAG917524 CKB917508:CKC917524 CTX917508:CTY917524 DDT917508:DDU917524 DNP917508:DNQ917524 DXL917508:DXM917524 EHH917508:EHI917524 ERD917508:ERE917524 FAZ917508:FBA917524 FKV917508:FKW917524 FUR917508:FUS917524 GEN917508:GEO917524 GOJ917508:GOK917524 GYF917508:GYG917524 HIB917508:HIC917524 HRX917508:HRY917524 IBT917508:IBU917524 ILP917508:ILQ917524 IVL917508:IVM917524 JFH917508:JFI917524 JPD917508:JPE917524 JYZ917508:JZA917524 KIV917508:KIW917524 KSR917508:KSS917524 LCN917508:LCO917524 LMJ917508:LMK917524 LWF917508:LWG917524 MGB917508:MGC917524 MPX917508:MPY917524 MZT917508:MZU917524 NJP917508:NJQ917524 NTL917508:NTM917524 ODH917508:ODI917524 OND917508:ONE917524 OWZ917508:OXA917524 PGV917508:PGW917524 PQR917508:PQS917524 QAN917508:QAO917524 QKJ917508:QKK917524 QUF917508:QUG917524 REB917508:REC917524 RNX917508:RNY917524 RXT917508:RXU917524 SHP917508:SHQ917524 SRL917508:SRM917524 TBH917508:TBI917524 TLD917508:TLE917524 TUZ917508:TVA917524 UEV917508:UEW917524 UOR917508:UOS917524 UYN917508:UYO917524 VIJ917508:VIK917524 VSF917508:VSG917524 WCB917508:WCC917524 WLX917508:WLY917524 WVT917508:WVU917524 M983044:N983060 JH983044:JI983060 TD983044:TE983060 ACZ983044:ADA983060 AMV983044:AMW983060 AWR983044:AWS983060 BGN983044:BGO983060 BQJ983044:BQK983060 CAF983044:CAG983060 CKB983044:CKC983060 CTX983044:CTY983060 DDT983044:DDU983060 DNP983044:DNQ983060 DXL983044:DXM983060 EHH983044:EHI983060 ERD983044:ERE983060 FAZ983044:FBA983060 FKV983044:FKW983060 FUR983044:FUS983060 GEN983044:GEO983060 GOJ983044:GOK983060 GYF983044:GYG983060 HIB983044:HIC983060 HRX983044:HRY983060 IBT983044:IBU983060 ILP983044:ILQ983060 IVL983044:IVM983060 JFH983044:JFI983060 JPD983044:JPE983060 JYZ983044:JZA983060 KIV983044:KIW983060 KSR983044:KSS983060 LCN983044:LCO983060 LMJ983044:LMK983060 LWF983044:LWG983060 MGB983044:MGC983060 MPX983044:MPY983060 MZT983044:MZU983060 NJP983044:NJQ983060 NTL983044:NTM983060 ODH983044:ODI983060 OND983044:ONE983060 OWZ983044:OXA983060 PGV983044:PGW983060 PQR983044:PQS983060 QAN983044:QAO983060 QKJ983044:QKK983060 QUF983044:QUG983060 REB983044:REC983060 RNX983044:RNY983060 RXT983044:RXU983060 SHP983044:SHQ983060 SRL983044:SRM983060 TBH983044:TBI983060 TLD983044:TLE983060 TUZ983044:TVA983060 UEV983044:UEW983060 UOR983044:UOS983060 UYN983044:UYO983060 VIJ983044:VIK983060 VSF983044:VSG983060 WCB983044:WCC983060 WLX983044:WLY983060 WVT983044:WVU983060 D41:T59 IY41:JO59 SU41:TK59 ACQ41:ADG59 AMM41:ANC59 AWI41:AWY59 BGE41:BGU59 BQA41:BQQ59 BZW41:CAM59 CJS41:CKI59 CTO41:CUE59 DDK41:DEA59 DNG41:DNW59 DXC41:DXS59 EGY41:EHO59 EQU41:ERK59 FAQ41:FBG59 FKM41:FLC59 FUI41:FUY59 GEE41:GEU59 GOA41:GOQ59 GXW41:GYM59 HHS41:HII59 HRO41:HSE59 IBK41:ICA59 ILG41:ILW59 IVC41:IVS59 JEY41:JFO59 JOU41:JPK59 JYQ41:JZG59 KIM41:KJC59 KSI41:KSY59 LCE41:LCU59 LMA41:LMQ59 LVW41:LWM59 MFS41:MGI59 MPO41:MQE59 MZK41:NAA59 NJG41:NJW59 NTC41:NTS59 OCY41:ODO59 OMU41:ONK59 OWQ41:OXG59 PGM41:PHC59 PQI41:PQY59 QAE41:QAU59 QKA41:QKQ59 QTW41:QUM59 RDS41:REI59 RNO41:ROE59 RXK41:RYA59 SHG41:SHW59 SRC41:SRS59 TAY41:TBO59 TKU41:TLK59 TUQ41:TVG59 UEM41:UFC59 UOI41:UOY59 UYE41:UYU59 VIA41:VIQ59 VRW41:VSM59 WBS41:WCI59 WLO41:WME59 WVK41:WWA59 D65574:T65592 IY65574:JO65592 SU65574:TK65592 ACQ65574:ADG65592 AMM65574:ANC65592 AWI65574:AWY65592 BGE65574:BGU65592 BQA65574:BQQ65592 BZW65574:CAM65592 CJS65574:CKI65592 CTO65574:CUE65592 DDK65574:DEA65592 DNG65574:DNW65592 DXC65574:DXS65592 EGY65574:EHO65592 EQU65574:ERK65592 FAQ65574:FBG65592 FKM65574:FLC65592 FUI65574:FUY65592 GEE65574:GEU65592 GOA65574:GOQ65592 GXW65574:GYM65592 HHS65574:HII65592 HRO65574:HSE65592 IBK65574:ICA65592 ILG65574:ILW65592 IVC65574:IVS65592 JEY65574:JFO65592 JOU65574:JPK65592 JYQ65574:JZG65592 KIM65574:KJC65592 KSI65574:KSY65592 LCE65574:LCU65592 LMA65574:LMQ65592 LVW65574:LWM65592 MFS65574:MGI65592 MPO65574:MQE65592 MZK65574:NAA65592 NJG65574:NJW65592 NTC65574:NTS65592 OCY65574:ODO65592 OMU65574:ONK65592 OWQ65574:OXG65592 PGM65574:PHC65592 PQI65574:PQY65592 QAE65574:QAU65592 QKA65574:QKQ65592 QTW65574:QUM65592 RDS65574:REI65592 RNO65574:ROE65592 RXK65574:RYA65592 SHG65574:SHW65592 SRC65574:SRS65592 TAY65574:TBO65592 TKU65574:TLK65592 TUQ65574:TVG65592 UEM65574:UFC65592 UOI65574:UOY65592 UYE65574:UYU65592 VIA65574:VIQ65592 VRW65574:VSM65592 WBS65574:WCI65592 WLO65574:WME65592 WVK65574:WWA65592 D131110:T131128 IY131110:JO131128 SU131110:TK131128 ACQ131110:ADG131128 AMM131110:ANC131128 AWI131110:AWY131128 BGE131110:BGU131128 BQA131110:BQQ131128 BZW131110:CAM131128 CJS131110:CKI131128 CTO131110:CUE131128 DDK131110:DEA131128 DNG131110:DNW131128 DXC131110:DXS131128 EGY131110:EHO131128 EQU131110:ERK131128 FAQ131110:FBG131128 FKM131110:FLC131128 FUI131110:FUY131128 GEE131110:GEU131128 GOA131110:GOQ131128 GXW131110:GYM131128 HHS131110:HII131128 HRO131110:HSE131128 IBK131110:ICA131128 ILG131110:ILW131128 IVC131110:IVS131128 JEY131110:JFO131128 JOU131110:JPK131128 JYQ131110:JZG131128 KIM131110:KJC131128 KSI131110:KSY131128 LCE131110:LCU131128 LMA131110:LMQ131128 LVW131110:LWM131128 MFS131110:MGI131128 MPO131110:MQE131128 MZK131110:NAA131128 NJG131110:NJW131128 NTC131110:NTS131128 OCY131110:ODO131128 OMU131110:ONK131128 OWQ131110:OXG131128 PGM131110:PHC131128 PQI131110:PQY131128 QAE131110:QAU131128 QKA131110:QKQ131128 QTW131110:QUM131128 RDS131110:REI131128 RNO131110:ROE131128 RXK131110:RYA131128 SHG131110:SHW131128 SRC131110:SRS131128 TAY131110:TBO131128 TKU131110:TLK131128 TUQ131110:TVG131128 UEM131110:UFC131128 UOI131110:UOY131128 UYE131110:UYU131128 VIA131110:VIQ131128 VRW131110:VSM131128 WBS131110:WCI131128 WLO131110:WME131128 WVK131110:WWA131128 D196646:T196664 IY196646:JO196664 SU196646:TK196664 ACQ196646:ADG196664 AMM196646:ANC196664 AWI196646:AWY196664 BGE196646:BGU196664 BQA196646:BQQ196664 BZW196646:CAM196664 CJS196646:CKI196664 CTO196646:CUE196664 DDK196646:DEA196664 DNG196646:DNW196664 DXC196646:DXS196664 EGY196646:EHO196664 EQU196646:ERK196664 FAQ196646:FBG196664 FKM196646:FLC196664 FUI196646:FUY196664 GEE196646:GEU196664 GOA196646:GOQ196664 GXW196646:GYM196664 HHS196646:HII196664 HRO196646:HSE196664 IBK196646:ICA196664 ILG196646:ILW196664 IVC196646:IVS196664 JEY196646:JFO196664 JOU196646:JPK196664 JYQ196646:JZG196664 KIM196646:KJC196664 KSI196646:KSY196664 LCE196646:LCU196664 LMA196646:LMQ196664 LVW196646:LWM196664 MFS196646:MGI196664 MPO196646:MQE196664 MZK196646:NAA196664 NJG196646:NJW196664 NTC196646:NTS196664 OCY196646:ODO196664 OMU196646:ONK196664 OWQ196646:OXG196664 PGM196646:PHC196664 PQI196646:PQY196664 QAE196646:QAU196664 QKA196646:QKQ196664 QTW196646:QUM196664 RDS196646:REI196664 RNO196646:ROE196664 RXK196646:RYA196664 SHG196646:SHW196664 SRC196646:SRS196664 TAY196646:TBO196664 TKU196646:TLK196664 TUQ196646:TVG196664 UEM196646:UFC196664 UOI196646:UOY196664 UYE196646:UYU196664 VIA196646:VIQ196664 VRW196646:VSM196664 WBS196646:WCI196664 WLO196646:WME196664 WVK196646:WWA196664 D262182:T262200 IY262182:JO262200 SU262182:TK262200 ACQ262182:ADG262200 AMM262182:ANC262200 AWI262182:AWY262200 BGE262182:BGU262200 BQA262182:BQQ262200 BZW262182:CAM262200 CJS262182:CKI262200 CTO262182:CUE262200 DDK262182:DEA262200 DNG262182:DNW262200 DXC262182:DXS262200 EGY262182:EHO262200 EQU262182:ERK262200 FAQ262182:FBG262200 FKM262182:FLC262200 FUI262182:FUY262200 GEE262182:GEU262200 GOA262182:GOQ262200 GXW262182:GYM262200 HHS262182:HII262200 HRO262182:HSE262200 IBK262182:ICA262200 ILG262182:ILW262200 IVC262182:IVS262200 JEY262182:JFO262200 JOU262182:JPK262200 JYQ262182:JZG262200 KIM262182:KJC262200 KSI262182:KSY262200 LCE262182:LCU262200 LMA262182:LMQ262200 LVW262182:LWM262200 MFS262182:MGI262200 MPO262182:MQE262200 MZK262182:NAA262200 NJG262182:NJW262200 NTC262182:NTS262200 OCY262182:ODO262200 OMU262182:ONK262200 OWQ262182:OXG262200 PGM262182:PHC262200 PQI262182:PQY262200 QAE262182:QAU262200 QKA262182:QKQ262200 QTW262182:QUM262200 RDS262182:REI262200 RNO262182:ROE262200 RXK262182:RYA262200 SHG262182:SHW262200 SRC262182:SRS262200 TAY262182:TBO262200 TKU262182:TLK262200 TUQ262182:TVG262200 UEM262182:UFC262200 UOI262182:UOY262200 UYE262182:UYU262200 VIA262182:VIQ262200 VRW262182:VSM262200 WBS262182:WCI262200 WLO262182:WME262200 WVK262182:WWA262200 D327718:T327736 IY327718:JO327736 SU327718:TK327736 ACQ327718:ADG327736 AMM327718:ANC327736 AWI327718:AWY327736 BGE327718:BGU327736 BQA327718:BQQ327736 BZW327718:CAM327736 CJS327718:CKI327736 CTO327718:CUE327736 DDK327718:DEA327736 DNG327718:DNW327736 DXC327718:DXS327736 EGY327718:EHO327736 EQU327718:ERK327736 FAQ327718:FBG327736 FKM327718:FLC327736 FUI327718:FUY327736 GEE327718:GEU327736 GOA327718:GOQ327736 GXW327718:GYM327736 HHS327718:HII327736 HRO327718:HSE327736 IBK327718:ICA327736 ILG327718:ILW327736 IVC327718:IVS327736 JEY327718:JFO327736 JOU327718:JPK327736 JYQ327718:JZG327736 KIM327718:KJC327736 KSI327718:KSY327736 LCE327718:LCU327736 LMA327718:LMQ327736 LVW327718:LWM327736 MFS327718:MGI327736 MPO327718:MQE327736 MZK327718:NAA327736 NJG327718:NJW327736 NTC327718:NTS327736 OCY327718:ODO327736 OMU327718:ONK327736 OWQ327718:OXG327736 PGM327718:PHC327736 PQI327718:PQY327736 QAE327718:QAU327736 QKA327718:QKQ327736 QTW327718:QUM327736 RDS327718:REI327736 RNO327718:ROE327736 RXK327718:RYA327736 SHG327718:SHW327736 SRC327718:SRS327736 TAY327718:TBO327736 TKU327718:TLK327736 TUQ327718:TVG327736 UEM327718:UFC327736 UOI327718:UOY327736 UYE327718:UYU327736 VIA327718:VIQ327736 VRW327718:VSM327736 WBS327718:WCI327736 WLO327718:WME327736 WVK327718:WWA327736 D393254:T393272 IY393254:JO393272 SU393254:TK393272 ACQ393254:ADG393272 AMM393254:ANC393272 AWI393254:AWY393272 BGE393254:BGU393272 BQA393254:BQQ393272 BZW393254:CAM393272 CJS393254:CKI393272 CTO393254:CUE393272 DDK393254:DEA393272 DNG393254:DNW393272 DXC393254:DXS393272 EGY393254:EHO393272 EQU393254:ERK393272 FAQ393254:FBG393272 FKM393254:FLC393272 FUI393254:FUY393272 GEE393254:GEU393272 GOA393254:GOQ393272 GXW393254:GYM393272 HHS393254:HII393272 HRO393254:HSE393272 IBK393254:ICA393272 ILG393254:ILW393272 IVC393254:IVS393272 JEY393254:JFO393272 JOU393254:JPK393272 JYQ393254:JZG393272 KIM393254:KJC393272 KSI393254:KSY393272 LCE393254:LCU393272 LMA393254:LMQ393272 LVW393254:LWM393272 MFS393254:MGI393272 MPO393254:MQE393272 MZK393254:NAA393272 NJG393254:NJW393272 NTC393254:NTS393272 OCY393254:ODO393272 OMU393254:ONK393272 OWQ393254:OXG393272 PGM393254:PHC393272 PQI393254:PQY393272 QAE393254:QAU393272 QKA393254:QKQ393272 QTW393254:QUM393272 RDS393254:REI393272 RNO393254:ROE393272 RXK393254:RYA393272 SHG393254:SHW393272 SRC393254:SRS393272 TAY393254:TBO393272 TKU393254:TLK393272 TUQ393254:TVG393272 UEM393254:UFC393272 UOI393254:UOY393272 UYE393254:UYU393272 VIA393254:VIQ393272 VRW393254:VSM393272 WBS393254:WCI393272 WLO393254:WME393272 WVK393254:WWA393272 D458790:T458808 IY458790:JO458808 SU458790:TK458808 ACQ458790:ADG458808 AMM458790:ANC458808 AWI458790:AWY458808 BGE458790:BGU458808 BQA458790:BQQ458808 BZW458790:CAM458808 CJS458790:CKI458808 CTO458790:CUE458808 DDK458790:DEA458808 DNG458790:DNW458808 DXC458790:DXS458808 EGY458790:EHO458808 EQU458790:ERK458808 FAQ458790:FBG458808 FKM458790:FLC458808 FUI458790:FUY458808 GEE458790:GEU458808 GOA458790:GOQ458808 GXW458790:GYM458808 HHS458790:HII458808 HRO458790:HSE458808 IBK458790:ICA458808 ILG458790:ILW458808 IVC458790:IVS458808 JEY458790:JFO458808 JOU458790:JPK458808 JYQ458790:JZG458808 KIM458790:KJC458808 KSI458790:KSY458808 LCE458790:LCU458808 LMA458790:LMQ458808 LVW458790:LWM458808 MFS458790:MGI458808 MPO458790:MQE458808 MZK458790:NAA458808 NJG458790:NJW458808 NTC458790:NTS458808 OCY458790:ODO458808 OMU458790:ONK458808 OWQ458790:OXG458808 PGM458790:PHC458808 PQI458790:PQY458808 QAE458790:QAU458808 QKA458790:QKQ458808 QTW458790:QUM458808 RDS458790:REI458808 RNO458790:ROE458808 RXK458790:RYA458808 SHG458790:SHW458808 SRC458790:SRS458808 TAY458790:TBO458808 TKU458790:TLK458808 TUQ458790:TVG458808 UEM458790:UFC458808 UOI458790:UOY458808 UYE458790:UYU458808 VIA458790:VIQ458808 VRW458790:VSM458808 WBS458790:WCI458808 WLO458790:WME458808 WVK458790:WWA458808 D524326:T524344 IY524326:JO524344 SU524326:TK524344 ACQ524326:ADG524344 AMM524326:ANC524344 AWI524326:AWY524344 BGE524326:BGU524344 BQA524326:BQQ524344 BZW524326:CAM524344 CJS524326:CKI524344 CTO524326:CUE524344 DDK524326:DEA524344 DNG524326:DNW524344 DXC524326:DXS524344 EGY524326:EHO524344 EQU524326:ERK524344 FAQ524326:FBG524344 FKM524326:FLC524344 FUI524326:FUY524344 GEE524326:GEU524344 GOA524326:GOQ524344 GXW524326:GYM524344 HHS524326:HII524344 HRO524326:HSE524344 IBK524326:ICA524344 ILG524326:ILW524344 IVC524326:IVS524344 JEY524326:JFO524344 JOU524326:JPK524344 JYQ524326:JZG524344 KIM524326:KJC524344 KSI524326:KSY524344 LCE524326:LCU524344 LMA524326:LMQ524344 LVW524326:LWM524344 MFS524326:MGI524344 MPO524326:MQE524344 MZK524326:NAA524344 NJG524326:NJW524344 NTC524326:NTS524344 OCY524326:ODO524344 OMU524326:ONK524344 OWQ524326:OXG524344 PGM524326:PHC524344 PQI524326:PQY524344 QAE524326:QAU524344 QKA524326:QKQ524344 QTW524326:QUM524344 RDS524326:REI524344 RNO524326:ROE524344 RXK524326:RYA524344 SHG524326:SHW524344 SRC524326:SRS524344 TAY524326:TBO524344 TKU524326:TLK524344 TUQ524326:TVG524344 UEM524326:UFC524344 UOI524326:UOY524344 UYE524326:UYU524344 VIA524326:VIQ524344 VRW524326:VSM524344 WBS524326:WCI524344 WLO524326:WME524344 WVK524326:WWA524344 D589862:T589880 IY589862:JO589880 SU589862:TK589880 ACQ589862:ADG589880 AMM589862:ANC589880 AWI589862:AWY589880 BGE589862:BGU589880 BQA589862:BQQ589880 BZW589862:CAM589880 CJS589862:CKI589880 CTO589862:CUE589880 DDK589862:DEA589880 DNG589862:DNW589880 DXC589862:DXS589880 EGY589862:EHO589880 EQU589862:ERK589880 FAQ589862:FBG589880 FKM589862:FLC589880 FUI589862:FUY589880 GEE589862:GEU589880 GOA589862:GOQ589880 GXW589862:GYM589880 HHS589862:HII589880 HRO589862:HSE589880 IBK589862:ICA589880 ILG589862:ILW589880 IVC589862:IVS589880 JEY589862:JFO589880 JOU589862:JPK589880 JYQ589862:JZG589880 KIM589862:KJC589880 KSI589862:KSY589880 LCE589862:LCU589880 LMA589862:LMQ589880 LVW589862:LWM589880 MFS589862:MGI589880 MPO589862:MQE589880 MZK589862:NAA589880 NJG589862:NJW589880 NTC589862:NTS589880 OCY589862:ODO589880 OMU589862:ONK589880 OWQ589862:OXG589880 PGM589862:PHC589880 PQI589862:PQY589880 QAE589862:QAU589880 QKA589862:QKQ589880 QTW589862:QUM589880 RDS589862:REI589880 RNO589862:ROE589880 RXK589862:RYA589880 SHG589862:SHW589880 SRC589862:SRS589880 TAY589862:TBO589880 TKU589862:TLK589880 TUQ589862:TVG589880 UEM589862:UFC589880 UOI589862:UOY589880 UYE589862:UYU589880 VIA589862:VIQ589880 VRW589862:VSM589880 WBS589862:WCI589880 WLO589862:WME589880 WVK589862:WWA589880 D655398:T655416 IY655398:JO655416 SU655398:TK655416 ACQ655398:ADG655416 AMM655398:ANC655416 AWI655398:AWY655416 BGE655398:BGU655416 BQA655398:BQQ655416 BZW655398:CAM655416 CJS655398:CKI655416 CTO655398:CUE655416 DDK655398:DEA655416 DNG655398:DNW655416 DXC655398:DXS655416 EGY655398:EHO655416 EQU655398:ERK655416 FAQ655398:FBG655416 FKM655398:FLC655416 FUI655398:FUY655416 GEE655398:GEU655416 GOA655398:GOQ655416 GXW655398:GYM655416 HHS655398:HII655416 HRO655398:HSE655416 IBK655398:ICA655416 ILG655398:ILW655416 IVC655398:IVS655416 JEY655398:JFO655416 JOU655398:JPK655416 JYQ655398:JZG655416 KIM655398:KJC655416 KSI655398:KSY655416 LCE655398:LCU655416 LMA655398:LMQ655416 LVW655398:LWM655416 MFS655398:MGI655416 MPO655398:MQE655416 MZK655398:NAA655416 NJG655398:NJW655416 NTC655398:NTS655416 OCY655398:ODO655416 OMU655398:ONK655416 OWQ655398:OXG655416 PGM655398:PHC655416 PQI655398:PQY655416 QAE655398:QAU655416 QKA655398:QKQ655416 QTW655398:QUM655416 RDS655398:REI655416 RNO655398:ROE655416 RXK655398:RYA655416 SHG655398:SHW655416 SRC655398:SRS655416 TAY655398:TBO655416 TKU655398:TLK655416 TUQ655398:TVG655416 UEM655398:UFC655416 UOI655398:UOY655416 UYE655398:UYU655416 VIA655398:VIQ655416 VRW655398:VSM655416 WBS655398:WCI655416 WLO655398:WME655416 WVK655398:WWA655416 D720934:T720952 IY720934:JO720952 SU720934:TK720952 ACQ720934:ADG720952 AMM720934:ANC720952 AWI720934:AWY720952 BGE720934:BGU720952 BQA720934:BQQ720952 BZW720934:CAM720952 CJS720934:CKI720952 CTO720934:CUE720952 DDK720934:DEA720952 DNG720934:DNW720952 DXC720934:DXS720952 EGY720934:EHO720952 EQU720934:ERK720952 FAQ720934:FBG720952 FKM720934:FLC720952 FUI720934:FUY720952 GEE720934:GEU720952 GOA720934:GOQ720952 GXW720934:GYM720952 HHS720934:HII720952 HRO720934:HSE720952 IBK720934:ICA720952 ILG720934:ILW720952 IVC720934:IVS720952 JEY720934:JFO720952 JOU720934:JPK720952 JYQ720934:JZG720952 KIM720934:KJC720952 KSI720934:KSY720952 LCE720934:LCU720952 LMA720934:LMQ720952 LVW720934:LWM720952 MFS720934:MGI720952 MPO720934:MQE720952 MZK720934:NAA720952 NJG720934:NJW720952 NTC720934:NTS720952 OCY720934:ODO720952 OMU720934:ONK720952 OWQ720934:OXG720952 PGM720934:PHC720952 PQI720934:PQY720952 QAE720934:QAU720952 QKA720934:QKQ720952 QTW720934:QUM720952 RDS720934:REI720952 RNO720934:ROE720952 RXK720934:RYA720952 SHG720934:SHW720952 SRC720934:SRS720952 TAY720934:TBO720952 TKU720934:TLK720952 TUQ720934:TVG720952 UEM720934:UFC720952 UOI720934:UOY720952 UYE720934:UYU720952 VIA720934:VIQ720952 VRW720934:VSM720952 WBS720934:WCI720952 WLO720934:WME720952 WVK720934:WWA720952 D786470:T786488 IY786470:JO786488 SU786470:TK786488 ACQ786470:ADG786488 AMM786470:ANC786488 AWI786470:AWY786488 BGE786470:BGU786488 BQA786470:BQQ786488 BZW786470:CAM786488 CJS786470:CKI786488 CTO786470:CUE786488 DDK786470:DEA786488 DNG786470:DNW786488 DXC786470:DXS786488 EGY786470:EHO786488 EQU786470:ERK786488 FAQ786470:FBG786488 FKM786470:FLC786488 FUI786470:FUY786488 GEE786470:GEU786488 GOA786470:GOQ786488 GXW786470:GYM786488 HHS786470:HII786488 HRO786470:HSE786488 IBK786470:ICA786488 ILG786470:ILW786488 IVC786470:IVS786488 JEY786470:JFO786488 JOU786470:JPK786488 JYQ786470:JZG786488 KIM786470:KJC786488 KSI786470:KSY786488 LCE786470:LCU786488 LMA786470:LMQ786488 LVW786470:LWM786488 MFS786470:MGI786488 MPO786470:MQE786488 MZK786470:NAA786488 NJG786470:NJW786488 NTC786470:NTS786488 OCY786470:ODO786488 OMU786470:ONK786488 OWQ786470:OXG786488 PGM786470:PHC786488 PQI786470:PQY786488 QAE786470:QAU786488 QKA786470:QKQ786488 QTW786470:QUM786488 RDS786470:REI786488 RNO786470:ROE786488 RXK786470:RYA786488 SHG786470:SHW786488 SRC786470:SRS786488 TAY786470:TBO786488 TKU786470:TLK786488 TUQ786470:TVG786488 UEM786470:UFC786488 UOI786470:UOY786488 UYE786470:UYU786488 VIA786470:VIQ786488 VRW786470:VSM786488 WBS786470:WCI786488 WLO786470:WME786488 WVK786470:WWA786488 D852006:T852024 IY852006:JO852024 SU852006:TK852024 ACQ852006:ADG852024 AMM852006:ANC852024 AWI852006:AWY852024 BGE852006:BGU852024 BQA852006:BQQ852024 BZW852006:CAM852024 CJS852006:CKI852024 CTO852006:CUE852024 DDK852006:DEA852024 DNG852006:DNW852024 DXC852006:DXS852024 EGY852006:EHO852024 EQU852006:ERK852024 FAQ852006:FBG852024 FKM852006:FLC852024 FUI852006:FUY852024 GEE852006:GEU852024 GOA852006:GOQ852024 GXW852006:GYM852024 HHS852006:HII852024 HRO852006:HSE852024 IBK852006:ICA852024 ILG852006:ILW852024 IVC852006:IVS852024 JEY852006:JFO852024 JOU852006:JPK852024 JYQ852006:JZG852024 KIM852006:KJC852024 KSI852006:KSY852024 LCE852006:LCU852024 LMA852006:LMQ852024 LVW852006:LWM852024 MFS852006:MGI852024 MPO852006:MQE852024 MZK852006:NAA852024 NJG852006:NJW852024 NTC852006:NTS852024 OCY852006:ODO852024 OMU852006:ONK852024 OWQ852006:OXG852024 PGM852006:PHC852024 PQI852006:PQY852024 QAE852006:QAU852024 QKA852006:QKQ852024 QTW852006:QUM852024 RDS852006:REI852024 RNO852006:ROE852024 RXK852006:RYA852024 SHG852006:SHW852024 SRC852006:SRS852024 TAY852006:TBO852024 TKU852006:TLK852024 TUQ852006:TVG852024 UEM852006:UFC852024 UOI852006:UOY852024 UYE852006:UYU852024 VIA852006:VIQ852024 VRW852006:VSM852024 WBS852006:WCI852024 WLO852006:WME852024 WVK852006:WWA852024 D917542:T917560 IY917542:JO917560 SU917542:TK917560 ACQ917542:ADG917560 AMM917542:ANC917560 AWI917542:AWY917560 BGE917542:BGU917560 BQA917542:BQQ917560 BZW917542:CAM917560 CJS917542:CKI917560 CTO917542:CUE917560 DDK917542:DEA917560 DNG917542:DNW917560 DXC917542:DXS917560 EGY917542:EHO917560 EQU917542:ERK917560 FAQ917542:FBG917560 FKM917542:FLC917560 FUI917542:FUY917560 GEE917542:GEU917560 GOA917542:GOQ917560 GXW917542:GYM917560 HHS917542:HII917560 HRO917542:HSE917560 IBK917542:ICA917560 ILG917542:ILW917560 IVC917542:IVS917560 JEY917542:JFO917560 JOU917542:JPK917560 JYQ917542:JZG917560 KIM917542:KJC917560 KSI917542:KSY917560 LCE917542:LCU917560 LMA917542:LMQ917560 LVW917542:LWM917560 MFS917542:MGI917560 MPO917542:MQE917560 MZK917542:NAA917560 NJG917542:NJW917560 NTC917542:NTS917560 OCY917542:ODO917560 OMU917542:ONK917560 OWQ917542:OXG917560 PGM917542:PHC917560 PQI917542:PQY917560 QAE917542:QAU917560 QKA917542:QKQ917560 QTW917542:QUM917560 RDS917542:REI917560 RNO917542:ROE917560 RXK917542:RYA917560 SHG917542:SHW917560 SRC917542:SRS917560 TAY917542:TBO917560 TKU917542:TLK917560 TUQ917542:TVG917560 UEM917542:UFC917560 UOI917542:UOY917560 UYE917542:UYU917560 VIA917542:VIQ917560 VRW917542:VSM917560 WBS917542:WCI917560 WLO917542:WME917560 WVK917542:WWA917560 D983078:T983096 IY983078:JO983096 SU983078:TK983096 ACQ983078:ADG983096 AMM983078:ANC983096 AWI983078:AWY983096 BGE983078:BGU983096 BQA983078:BQQ983096 BZW983078:CAM983096 CJS983078:CKI983096 CTO983078:CUE983096 DDK983078:DEA983096 DNG983078:DNW983096 DXC983078:DXS983096 EGY983078:EHO983096 EQU983078:ERK983096 FAQ983078:FBG983096 FKM983078:FLC983096 FUI983078:FUY983096 GEE983078:GEU983096 GOA983078:GOQ983096 GXW983078:GYM983096 HHS983078:HII983096 HRO983078:HSE983096 IBK983078:ICA983096 ILG983078:ILW983096 IVC983078:IVS983096 JEY983078:JFO983096 JOU983078:JPK983096 JYQ983078:JZG983096 KIM983078:KJC983096 KSI983078:KSY983096 LCE983078:LCU983096 LMA983078:LMQ983096 LVW983078:LWM983096 MFS983078:MGI983096 MPO983078:MQE983096 MZK983078:NAA983096 NJG983078:NJW983096 NTC983078:NTS983096 OCY983078:ODO983096 OMU983078:ONK983096 OWQ983078:OXG983096 PGM983078:PHC983096 PQI983078:PQY983096 QAE983078:QAU983096 QKA983078:QKQ983096 QTW983078:QUM983096 RDS983078:REI983096 RNO983078:ROE983096 RXK983078:RYA983096 SHG983078:SHW983096 SRC983078:SRS983096 TAY983078:TBO983096 TKU983078:TLK983096 TUQ983078:TVG983096 UEM983078:UFC983096 UOI983078:UOY983096 UYE983078:UYU983096 VIA983078:VIQ983096 VRW983078:VSM983096 WBS983078:WCI983096 WLO983078:WME983096 WVK983078:WWA983096 D7:L25 IY7:JG25 SU7:TC25 ACQ7:ACY25 AMM7:AMU25 AWI7:AWQ25 BGE7:BGM25 BQA7:BQI25 BZW7:CAE25 CJS7:CKA25 CTO7:CTW25 DDK7:DDS25 DNG7:DNO25 DXC7:DXK25 EGY7:EHG25 EQU7:ERC25 FAQ7:FAY25 FKM7:FKU25 FUI7:FUQ25 GEE7:GEM25 GOA7:GOI25 GXW7:GYE25 HHS7:HIA25 HRO7:HRW25 IBK7:IBS25 ILG7:ILO25 IVC7:IVK25 JEY7:JFG25 JOU7:JPC25 JYQ7:JYY25 KIM7:KIU25 KSI7:KSQ25 LCE7:LCM25 LMA7:LMI25 LVW7:LWE25 MFS7:MGA25 MPO7:MPW25 MZK7:MZS25 NJG7:NJO25 NTC7:NTK25 OCY7:ODG25 OMU7:ONC25 OWQ7:OWY25 PGM7:PGU25 PQI7:PQQ25 QAE7:QAM25 QKA7:QKI25 QTW7:QUE25 RDS7:REA25 RNO7:RNW25 RXK7:RXS25 SHG7:SHO25 SRC7:SRK25 TAY7:TBG25 TKU7:TLC25 TUQ7:TUY25 UEM7:UEU25 UOI7:UOQ25 UYE7:UYM25 VIA7:VII25 VRW7:VSE25 WBS7:WCA25 WLO7:WLW25 WVK7:WVS25 D65540:L65558 IY65540:JG65558 SU65540:TC65558 ACQ65540:ACY65558 AMM65540:AMU65558 AWI65540:AWQ65558 BGE65540:BGM65558 BQA65540:BQI65558 BZW65540:CAE65558 CJS65540:CKA65558 CTO65540:CTW65558 DDK65540:DDS65558 DNG65540:DNO65558 DXC65540:DXK65558 EGY65540:EHG65558 EQU65540:ERC65558 FAQ65540:FAY65558 FKM65540:FKU65558 FUI65540:FUQ65558 GEE65540:GEM65558 GOA65540:GOI65558 GXW65540:GYE65558 HHS65540:HIA65558 HRO65540:HRW65558 IBK65540:IBS65558 ILG65540:ILO65558 IVC65540:IVK65558 JEY65540:JFG65558 JOU65540:JPC65558 JYQ65540:JYY65558 KIM65540:KIU65558 KSI65540:KSQ65558 LCE65540:LCM65558 LMA65540:LMI65558 LVW65540:LWE65558 MFS65540:MGA65558 MPO65540:MPW65558 MZK65540:MZS65558 NJG65540:NJO65558 NTC65540:NTK65558 OCY65540:ODG65558 OMU65540:ONC65558 OWQ65540:OWY65558 PGM65540:PGU65558 PQI65540:PQQ65558 QAE65540:QAM65558 QKA65540:QKI65558 QTW65540:QUE65558 RDS65540:REA65558 RNO65540:RNW65558 RXK65540:RXS65558 SHG65540:SHO65558 SRC65540:SRK65558 TAY65540:TBG65558 TKU65540:TLC65558 TUQ65540:TUY65558 UEM65540:UEU65558 UOI65540:UOQ65558 UYE65540:UYM65558 VIA65540:VII65558 VRW65540:VSE65558 WBS65540:WCA65558 WLO65540:WLW65558 WVK65540:WVS65558 D131076:L131094 IY131076:JG131094 SU131076:TC131094 ACQ131076:ACY131094 AMM131076:AMU131094 AWI131076:AWQ131094 BGE131076:BGM131094 BQA131076:BQI131094 BZW131076:CAE131094 CJS131076:CKA131094 CTO131076:CTW131094 DDK131076:DDS131094 DNG131076:DNO131094 DXC131076:DXK131094 EGY131076:EHG131094 EQU131076:ERC131094 FAQ131076:FAY131094 FKM131076:FKU131094 FUI131076:FUQ131094 GEE131076:GEM131094 GOA131076:GOI131094 GXW131076:GYE131094 HHS131076:HIA131094 HRO131076:HRW131094 IBK131076:IBS131094 ILG131076:ILO131094 IVC131076:IVK131094 JEY131076:JFG131094 JOU131076:JPC131094 JYQ131076:JYY131094 KIM131076:KIU131094 KSI131076:KSQ131094 LCE131076:LCM131094 LMA131076:LMI131094 LVW131076:LWE131094 MFS131076:MGA131094 MPO131076:MPW131094 MZK131076:MZS131094 NJG131076:NJO131094 NTC131076:NTK131094 OCY131076:ODG131094 OMU131076:ONC131094 OWQ131076:OWY131094 PGM131076:PGU131094 PQI131076:PQQ131094 QAE131076:QAM131094 QKA131076:QKI131094 QTW131076:QUE131094 RDS131076:REA131094 RNO131076:RNW131094 RXK131076:RXS131094 SHG131076:SHO131094 SRC131076:SRK131094 TAY131076:TBG131094 TKU131076:TLC131094 TUQ131076:TUY131094 UEM131076:UEU131094 UOI131076:UOQ131094 UYE131076:UYM131094 VIA131076:VII131094 VRW131076:VSE131094 WBS131076:WCA131094 WLO131076:WLW131094 WVK131076:WVS131094 D196612:L196630 IY196612:JG196630 SU196612:TC196630 ACQ196612:ACY196630 AMM196612:AMU196630 AWI196612:AWQ196630 BGE196612:BGM196630 BQA196612:BQI196630 BZW196612:CAE196630 CJS196612:CKA196630 CTO196612:CTW196630 DDK196612:DDS196630 DNG196612:DNO196630 DXC196612:DXK196630 EGY196612:EHG196630 EQU196612:ERC196630 FAQ196612:FAY196630 FKM196612:FKU196630 FUI196612:FUQ196630 GEE196612:GEM196630 GOA196612:GOI196630 GXW196612:GYE196630 HHS196612:HIA196630 HRO196612:HRW196630 IBK196612:IBS196630 ILG196612:ILO196630 IVC196612:IVK196630 JEY196612:JFG196630 JOU196612:JPC196630 JYQ196612:JYY196630 KIM196612:KIU196630 KSI196612:KSQ196630 LCE196612:LCM196630 LMA196612:LMI196630 LVW196612:LWE196630 MFS196612:MGA196630 MPO196612:MPW196630 MZK196612:MZS196630 NJG196612:NJO196630 NTC196612:NTK196630 OCY196612:ODG196630 OMU196612:ONC196630 OWQ196612:OWY196630 PGM196612:PGU196630 PQI196612:PQQ196630 QAE196612:QAM196630 QKA196612:QKI196630 QTW196612:QUE196630 RDS196612:REA196630 RNO196612:RNW196630 RXK196612:RXS196630 SHG196612:SHO196630 SRC196612:SRK196630 TAY196612:TBG196630 TKU196612:TLC196630 TUQ196612:TUY196630 UEM196612:UEU196630 UOI196612:UOQ196630 UYE196612:UYM196630 VIA196612:VII196630 VRW196612:VSE196630 WBS196612:WCA196630 WLO196612:WLW196630 WVK196612:WVS196630 D262148:L262166 IY262148:JG262166 SU262148:TC262166 ACQ262148:ACY262166 AMM262148:AMU262166 AWI262148:AWQ262166 BGE262148:BGM262166 BQA262148:BQI262166 BZW262148:CAE262166 CJS262148:CKA262166 CTO262148:CTW262166 DDK262148:DDS262166 DNG262148:DNO262166 DXC262148:DXK262166 EGY262148:EHG262166 EQU262148:ERC262166 FAQ262148:FAY262166 FKM262148:FKU262166 FUI262148:FUQ262166 GEE262148:GEM262166 GOA262148:GOI262166 GXW262148:GYE262166 HHS262148:HIA262166 HRO262148:HRW262166 IBK262148:IBS262166 ILG262148:ILO262166 IVC262148:IVK262166 JEY262148:JFG262166 JOU262148:JPC262166 JYQ262148:JYY262166 KIM262148:KIU262166 KSI262148:KSQ262166 LCE262148:LCM262166 LMA262148:LMI262166 LVW262148:LWE262166 MFS262148:MGA262166 MPO262148:MPW262166 MZK262148:MZS262166 NJG262148:NJO262166 NTC262148:NTK262166 OCY262148:ODG262166 OMU262148:ONC262166 OWQ262148:OWY262166 PGM262148:PGU262166 PQI262148:PQQ262166 QAE262148:QAM262166 QKA262148:QKI262166 QTW262148:QUE262166 RDS262148:REA262166 RNO262148:RNW262166 RXK262148:RXS262166 SHG262148:SHO262166 SRC262148:SRK262166 TAY262148:TBG262166 TKU262148:TLC262166 TUQ262148:TUY262166 UEM262148:UEU262166 UOI262148:UOQ262166 UYE262148:UYM262166 VIA262148:VII262166 VRW262148:VSE262166 WBS262148:WCA262166 WLO262148:WLW262166 WVK262148:WVS262166 D327684:L327702 IY327684:JG327702 SU327684:TC327702 ACQ327684:ACY327702 AMM327684:AMU327702 AWI327684:AWQ327702 BGE327684:BGM327702 BQA327684:BQI327702 BZW327684:CAE327702 CJS327684:CKA327702 CTO327684:CTW327702 DDK327684:DDS327702 DNG327684:DNO327702 DXC327684:DXK327702 EGY327684:EHG327702 EQU327684:ERC327702 FAQ327684:FAY327702 FKM327684:FKU327702 FUI327684:FUQ327702 GEE327684:GEM327702 GOA327684:GOI327702 GXW327684:GYE327702 HHS327684:HIA327702 HRO327684:HRW327702 IBK327684:IBS327702 ILG327684:ILO327702 IVC327684:IVK327702 JEY327684:JFG327702 JOU327684:JPC327702 JYQ327684:JYY327702 KIM327684:KIU327702 KSI327684:KSQ327702 LCE327684:LCM327702 LMA327684:LMI327702 LVW327684:LWE327702 MFS327684:MGA327702 MPO327684:MPW327702 MZK327684:MZS327702 NJG327684:NJO327702 NTC327684:NTK327702 OCY327684:ODG327702 OMU327684:ONC327702 OWQ327684:OWY327702 PGM327684:PGU327702 PQI327684:PQQ327702 QAE327684:QAM327702 QKA327684:QKI327702 QTW327684:QUE327702 RDS327684:REA327702 RNO327684:RNW327702 RXK327684:RXS327702 SHG327684:SHO327702 SRC327684:SRK327702 TAY327684:TBG327702 TKU327684:TLC327702 TUQ327684:TUY327702 UEM327684:UEU327702 UOI327684:UOQ327702 UYE327684:UYM327702 VIA327684:VII327702 VRW327684:VSE327702 WBS327684:WCA327702 WLO327684:WLW327702 WVK327684:WVS327702 D393220:L393238 IY393220:JG393238 SU393220:TC393238 ACQ393220:ACY393238 AMM393220:AMU393238 AWI393220:AWQ393238 BGE393220:BGM393238 BQA393220:BQI393238 BZW393220:CAE393238 CJS393220:CKA393238 CTO393220:CTW393238 DDK393220:DDS393238 DNG393220:DNO393238 DXC393220:DXK393238 EGY393220:EHG393238 EQU393220:ERC393238 FAQ393220:FAY393238 FKM393220:FKU393238 FUI393220:FUQ393238 GEE393220:GEM393238 GOA393220:GOI393238 GXW393220:GYE393238 HHS393220:HIA393238 HRO393220:HRW393238 IBK393220:IBS393238 ILG393220:ILO393238 IVC393220:IVK393238 JEY393220:JFG393238 JOU393220:JPC393238 JYQ393220:JYY393238 KIM393220:KIU393238 KSI393220:KSQ393238 LCE393220:LCM393238 LMA393220:LMI393238 LVW393220:LWE393238 MFS393220:MGA393238 MPO393220:MPW393238 MZK393220:MZS393238 NJG393220:NJO393238 NTC393220:NTK393238 OCY393220:ODG393238 OMU393220:ONC393238 OWQ393220:OWY393238 PGM393220:PGU393238 PQI393220:PQQ393238 QAE393220:QAM393238 QKA393220:QKI393238 QTW393220:QUE393238 RDS393220:REA393238 RNO393220:RNW393238 RXK393220:RXS393238 SHG393220:SHO393238 SRC393220:SRK393238 TAY393220:TBG393238 TKU393220:TLC393238 TUQ393220:TUY393238 UEM393220:UEU393238 UOI393220:UOQ393238 UYE393220:UYM393238 VIA393220:VII393238 VRW393220:VSE393238 WBS393220:WCA393238 WLO393220:WLW393238 WVK393220:WVS393238 D458756:L458774 IY458756:JG458774 SU458756:TC458774 ACQ458756:ACY458774 AMM458756:AMU458774 AWI458756:AWQ458774 BGE458756:BGM458774 BQA458756:BQI458774 BZW458756:CAE458774 CJS458756:CKA458774 CTO458756:CTW458774 DDK458756:DDS458774 DNG458756:DNO458774 DXC458756:DXK458774 EGY458756:EHG458774 EQU458756:ERC458774 FAQ458756:FAY458774 FKM458756:FKU458774 FUI458756:FUQ458774 GEE458756:GEM458774 GOA458756:GOI458774 GXW458756:GYE458774 HHS458756:HIA458774 HRO458756:HRW458774 IBK458756:IBS458774 ILG458756:ILO458774 IVC458756:IVK458774 JEY458756:JFG458774 JOU458756:JPC458774 JYQ458756:JYY458774 KIM458756:KIU458774 KSI458756:KSQ458774 LCE458756:LCM458774 LMA458756:LMI458774 LVW458756:LWE458774 MFS458756:MGA458774 MPO458756:MPW458774 MZK458756:MZS458774 NJG458756:NJO458774 NTC458756:NTK458774 OCY458756:ODG458774 OMU458756:ONC458774 OWQ458756:OWY458774 PGM458756:PGU458774 PQI458756:PQQ458774 QAE458756:QAM458774 QKA458756:QKI458774 QTW458756:QUE458774 RDS458756:REA458774 RNO458756:RNW458774 RXK458756:RXS458774 SHG458756:SHO458774 SRC458756:SRK458774 TAY458756:TBG458774 TKU458756:TLC458774 TUQ458756:TUY458774 UEM458756:UEU458774 UOI458756:UOQ458774 UYE458756:UYM458774 VIA458756:VII458774 VRW458756:VSE458774 WBS458756:WCA458774 WLO458756:WLW458774 WVK458756:WVS458774 D524292:L524310 IY524292:JG524310 SU524292:TC524310 ACQ524292:ACY524310 AMM524292:AMU524310 AWI524292:AWQ524310 BGE524292:BGM524310 BQA524292:BQI524310 BZW524292:CAE524310 CJS524292:CKA524310 CTO524292:CTW524310 DDK524292:DDS524310 DNG524292:DNO524310 DXC524292:DXK524310 EGY524292:EHG524310 EQU524292:ERC524310 FAQ524292:FAY524310 FKM524292:FKU524310 FUI524292:FUQ524310 GEE524292:GEM524310 GOA524292:GOI524310 GXW524292:GYE524310 HHS524292:HIA524310 HRO524292:HRW524310 IBK524292:IBS524310 ILG524292:ILO524310 IVC524292:IVK524310 JEY524292:JFG524310 JOU524292:JPC524310 JYQ524292:JYY524310 KIM524292:KIU524310 KSI524292:KSQ524310 LCE524292:LCM524310 LMA524292:LMI524310 LVW524292:LWE524310 MFS524292:MGA524310 MPO524292:MPW524310 MZK524292:MZS524310 NJG524292:NJO524310 NTC524292:NTK524310 OCY524292:ODG524310 OMU524292:ONC524310 OWQ524292:OWY524310 PGM524292:PGU524310 PQI524292:PQQ524310 QAE524292:QAM524310 QKA524292:QKI524310 QTW524292:QUE524310 RDS524292:REA524310 RNO524292:RNW524310 RXK524292:RXS524310 SHG524292:SHO524310 SRC524292:SRK524310 TAY524292:TBG524310 TKU524292:TLC524310 TUQ524292:TUY524310 UEM524292:UEU524310 UOI524292:UOQ524310 UYE524292:UYM524310 VIA524292:VII524310 VRW524292:VSE524310 WBS524292:WCA524310 WLO524292:WLW524310 WVK524292:WVS524310 D589828:L589846 IY589828:JG589846 SU589828:TC589846 ACQ589828:ACY589846 AMM589828:AMU589846 AWI589828:AWQ589846 BGE589828:BGM589846 BQA589828:BQI589846 BZW589828:CAE589846 CJS589828:CKA589846 CTO589828:CTW589846 DDK589828:DDS589846 DNG589828:DNO589846 DXC589828:DXK589846 EGY589828:EHG589846 EQU589828:ERC589846 FAQ589828:FAY589846 FKM589828:FKU589846 FUI589828:FUQ589846 GEE589828:GEM589846 GOA589828:GOI589846 GXW589828:GYE589846 HHS589828:HIA589846 HRO589828:HRW589846 IBK589828:IBS589846 ILG589828:ILO589846 IVC589828:IVK589846 JEY589828:JFG589846 JOU589828:JPC589846 JYQ589828:JYY589846 KIM589828:KIU589846 KSI589828:KSQ589846 LCE589828:LCM589846 LMA589828:LMI589846 LVW589828:LWE589846 MFS589828:MGA589846 MPO589828:MPW589846 MZK589828:MZS589846 NJG589828:NJO589846 NTC589828:NTK589846 OCY589828:ODG589846 OMU589828:ONC589846 OWQ589828:OWY589846 PGM589828:PGU589846 PQI589828:PQQ589846 QAE589828:QAM589846 QKA589828:QKI589846 QTW589828:QUE589846 RDS589828:REA589846 RNO589828:RNW589846 RXK589828:RXS589846 SHG589828:SHO589846 SRC589828:SRK589846 TAY589828:TBG589846 TKU589828:TLC589846 TUQ589828:TUY589846 UEM589828:UEU589846 UOI589828:UOQ589846 UYE589828:UYM589846 VIA589828:VII589846 VRW589828:VSE589846 WBS589828:WCA589846 WLO589828:WLW589846 WVK589828:WVS589846 D655364:L655382 IY655364:JG655382 SU655364:TC655382 ACQ655364:ACY655382 AMM655364:AMU655382 AWI655364:AWQ655382 BGE655364:BGM655382 BQA655364:BQI655382 BZW655364:CAE655382 CJS655364:CKA655382 CTO655364:CTW655382 DDK655364:DDS655382 DNG655364:DNO655382 DXC655364:DXK655382 EGY655364:EHG655382 EQU655364:ERC655382 FAQ655364:FAY655382 FKM655364:FKU655382 FUI655364:FUQ655382 GEE655364:GEM655382 GOA655364:GOI655382 GXW655364:GYE655382 HHS655364:HIA655382 HRO655364:HRW655382 IBK655364:IBS655382 ILG655364:ILO655382 IVC655364:IVK655382 JEY655364:JFG655382 JOU655364:JPC655382 JYQ655364:JYY655382 KIM655364:KIU655382 KSI655364:KSQ655382 LCE655364:LCM655382 LMA655364:LMI655382 LVW655364:LWE655382 MFS655364:MGA655382 MPO655364:MPW655382 MZK655364:MZS655382 NJG655364:NJO655382 NTC655364:NTK655382 OCY655364:ODG655382 OMU655364:ONC655382 OWQ655364:OWY655382 PGM655364:PGU655382 PQI655364:PQQ655382 QAE655364:QAM655382 QKA655364:QKI655382 QTW655364:QUE655382 RDS655364:REA655382 RNO655364:RNW655382 RXK655364:RXS655382 SHG655364:SHO655382 SRC655364:SRK655382 TAY655364:TBG655382 TKU655364:TLC655382 TUQ655364:TUY655382 UEM655364:UEU655382 UOI655364:UOQ655382 UYE655364:UYM655382 VIA655364:VII655382 VRW655364:VSE655382 WBS655364:WCA655382 WLO655364:WLW655382 WVK655364:WVS655382 D720900:L720918 IY720900:JG720918 SU720900:TC720918 ACQ720900:ACY720918 AMM720900:AMU720918 AWI720900:AWQ720918 BGE720900:BGM720918 BQA720900:BQI720918 BZW720900:CAE720918 CJS720900:CKA720918 CTO720900:CTW720918 DDK720900:DDS720918 DNG720900:DNO720918 DXC720900:DXK720918 EGY720900:EHG720918 EQU720900:ERC720918 FAQ720900:FAY720918 FKM720900:FKU720918 FUI720900:FUQ720918 GEE720900:GEM720918 GOA720900:GOI720918 GXW720900:GYE720918 HHS720900:HIA720918 HRO720900:HRW720918 IBK720900:IBS720918 ILG720900:ILO720918 IVC720900:IVK720918 JEY720900:JFG720918 JOU720900:JPC720918 JYQ720900:JYY720918 KIM720900:KIU720918 KSI720900:KSQ720918 LCE720900:LCM720918 LMA720900:LMI720918 LVW720900:LWE720918 MFS720900:MGA720918 MPO720900:MPW720918 MZK720900:MZS720918 NJG720900:NJO720918 NTC720900:NTK720918 OCY720900:ODG720918 OMU720900:ONC720918 OWQ720900:OWY720918 PGM720900:PGU720918 PQI720900:PQQ720918 QAE720900:QAM720918 QKA720900:QKI720918 QTW720900:QUE720918 RDS720900:REA720918 RNO720900:RNW720918 RXK720900:RXS720918 SHG720900:SHO720918 SRC720900:SRK720918 TAY720900:TBG720918 TKU720900:TLC720918 TUQ720900:TUY720918 UEM720900:UEU720918 UOI720900:UOQ720918 UYE720900:UYM720918 VIA720900:VII720918 VRW720900:VSE720918 WBS720900:WCA720918 WLO720900:WLW720918 WVK720900:WVS720918 D786436:L786454 IY786436:JG786454 SU786436:TC786454 ACQ786436:ACY786454 AMM786436:AMU786454 AWI786436:AWQ786454 BGE786436:BGM786454 BQA786436:BQI786454 BZW786436:CAE786454 CJS786436:CKA786454 CTO786436:CTW786454 DDK786436:DDS786454 DNG786436:DNO786454 DXC786436:DXK786454 EGY786436:EHG786454 EQU786436:ERC786454 FAQ786436:FAY786454 FKM786436:FKU786454 FUI786436:FUQ786454 GEE786436:GEM786454 GOA786436:GOI786454 GXW786436:GYE786454 HHS786436:HIA786454 HRO786436:HRW786454 IBK786436:IBS786454 ILG786436:ILO786454 IVC786436:IVK786454 JEY786436:JFG786454 JOU786436:JPC786454 JYQ786436:JYY786454 KIM786436:KIU786454 KSI786436:KSQ786454 LCE786436:LCM786454 LMA786436:LMI786454 LVW786436:LWE786454 MFS786436:MGA786454 MPO786436:MPW786454 MZK786436:MZS786454 NJG786436:NJO786454 NTC786436:NTK786454 OCY786436:ODG786454 OMU786436:ONC786454 OWQ786436:OWY786454 PGM786436:PGU786454 PQI786436:PQQ786454 QAE786436:QAM786454 QKA786436:QKI786454 QTW786436:QUE786454 RDS786436:REA786454 RNO786436:RNW786454 RXK786436:RXS786454 SHG786436:SHO786454 SRC786436:SRK786454 TAY786436:TBG786454 TKU786436:TLC786454 TUQ786436:TUY786454 UEM786436:UEU786454 UOI786436:UOQ786454 UYE786436:UYM786454 VIA786436:VII786454 VRW786436:VSE786454 WBS786436:WCA786454 WLO786436:WLW786454 WVK786436:WVS786454 D851972:L851990 IY851972:JG851990 SU851972:TC851990 ACQ851972:ACY851990 AMM851972:AMU851990 AWI851972:AWQ851990 BGE851972:BGM851990 BQA851972:BQI851990 BZW851972:CAE851990 CJS851972:CKA851990 CTO851972:CTW851990 DDK851972:DDS851990 DNG851972:DNO851990 DXC851972:DXK851990 EGY851972:EHG851990 EQU851972:ERC851990 FAQ851972:FAY851990 FKM851972:FKU851990 FUI851972:FUQ851990 GEE851972:GEM851990 GOA851972:GOI851990 GXW851972:GYE851990 HHS851972:HIA851990 HRO851972:HRW851990 IBK851972:IBS851990 ILG851972:ILO851990 IVC851972:IVK851990 JEY851972:JFG851990 JOU851972:JPC851990 JYQ851972:JYY851990 KIM851972:KIU851990 KSI851972:KSQ851990 LCE851972:LCM851990 LMA851972:LMI851990 LVW851972:LWE851990 MFS851972:MGA851990 MPO851972:MPW851990 MZK851972:MZS851990 NJG851972:NJO851990 NTC851972:NTK851990 OCY851972:ODG851990 OMU851972:ONC851990 OWQ851972:OWY851990 PGM851972:PGU851990 PQI851972:PQQ851990 QAE851972:QAM851990 QKA851972:QKI851990 QTW851972:QUE851990 RDS851972:REA851990 RNO851972:RNW851990 RXK851972:RXS851990 SHG851972:SHO851990 SRC851972:SRK851990 TAY851972:TBG851990 TKU851972:TLC851990 TUQ851972:TUY851990 UEM851972:UEU851990 UOI851972:UOQ851990 UYE851972:UYM851990 VIA851972:VII851990 VRW851972:VSE851990 WBS851972:WCA851990 WLO851972:WLW851990 WVK851972:WVS851990 D917508:L917526 IY917508:JG917526 SU917508:TC917526 ACQ917508:ACY917526 AMM917508:AMU917526 AWI917508:AWQ917526 BGE917508:BGM917526 BQA917508:BQI917526 BZW917508:CAE917526 CJS917508:CKA917526 CTO917508:CTW917526 DDK917508:DDS917526 DNG917508:DNO917526 DXC917508:DXK917526 EGY917508:EHG917526 EQU917508:ERC917526 FAQ917508:FAY917526 FKM917508:FKU917526 FUI917508:FUQ917526 GEE917508:GEM917526 GOA917508:GOI917526 GXW917508:GYE917526 HHS917508:HIA917526 HRO917508:HRW917526 IBK917508:IBS917526 ILG917508:ILO917526 IVC917508:IVK917526 JEY917508:JFG917526 JOU917508:JPC917526 JYQ917508:JYY917526 KIM917508:KIU917526 KSI917508:KSQ917526 LCE917508:LCM917526 LMA917508:LMI917526 LVW917508:LWE917526 MFS917508:MGA917526 MPO917508:MPW917526 MZK917508:MZS917526 NJG917508:NJO917526 NTC917508:NTK917526 OCY917508:ODG917526 OMU917508:ONC917526 OWQ917508:OWY917526 PGM917508:PGU917526 PQI917508:PQQ917526 QAE917508:QAM917526 QKA917508:QKI917526 QTW917508:QUE917526 RDS917508:REA917526 RNO917508:RNW917526 RXK917508:RXS917526 SHG917508:SHO917526 SRC917508:SRK917526 TAY917508:TBG917526 TKU917508:TLC917526 TUQ917508:TUY917526 UEM917508:UEU917526 UOI917508:UOQ917526 UYE917508:UYM917526 VIA917508:VII917526 VRW917508:VSE917526 WBS917508:WCA917526 WLO917508:WLW917526 WVK917508:WVS917526 D983044:L983062 IY983044:JG983062 SU983044:TC983062 ACQ983044:ACY983062 AMM983044:AMU983062 AWI983044:AWQ983062 BGE983044:BGM983062 BQA983044:BQI983062 BZW983044:CAE983062 CJS983044:CKA983062 CTO983044:CTW983062 DDK983044:DDS983062 DNG983044:DNO983062 DXC983044:DXK983062 EGY983044:EHG983062 EQU983044:ERC983062 FAQ983044:FAY983062 FKM983044:FKU983062 FUI983044:FUQ983062 GEE983044:GEM983062 GOA983044:GOI983062 GXW983044:GYE983062 HHS983044:HIA983062 HRO983044:HRW983062 IBK983044:IBS983062 ILG983044:ILO983062 IVC983044:IVK983062 JEY983044:JFG983062 JOU983044:JPC983062 JYQ983044:JYY983062 KIM983044:KIU983062 KSI983044:KSQ983062 LCE983044:LCM983062 LMA983044:LMI983062 LVW983044:LWE983062 MFS983044:MGA983062 MPO983044:MPW983062 MZK983044:MZS983062 NJG983044:NJO983062 NTC983044:NTK983062 OCY983044:ODG983062 OMU983044:ONC983062 OWQ983044:OWY983062 PGM983044:PGU983062 PQI983044:PQQ983062 QAE983044:QAM983062 QKA983044:QKI983062 QTW983044:QUE983062 RDS983044:REA983062 RNO983044:RNW983062 RXK983044:RXS983062 SHG983044:SHO983062 SRC983044:SRK983062 TAY983044:TBG983062 TKU983044:TLC983062 TUQ983044:TUY983062 UEM983044:UEU983062 UOI983044:UOQ983062 UYE983044:UYM983062 VIA983044:VII983062 VRW983044:VSE983062 WBS983044:WCA983062 WLO983044:WLW983062 WVK983044:WVS983062 WVU68:WVU76 WLY68:WLY76 WCC68:WCC76 VSG68:VSG76 VIK68:VIK76 UYO68:UYO76 UOS68:UOS76 UEW68:UEW76 TVA68:TVA76 TLE68:TLE76 TBI68:TBI76 SRM68:SRM76 SHQ68:SHQ76 RXU68:RXU76 RNY68:RNY76 REC68:REC76 QUG68:QUG76 QKK68:QKK76 QAO68:QAO76 PQS68:PQS76 PGW68:PGW76 OXA68:OXA76 ONE68:ONE76 ODI68:ODI76 NTM68:NTM76 NJQ68:NJQ76 MZU68:MZU76 MPY68:MPY76 MGC68:MGC76 LWG68:LWG76 LMK68:LMK76 LCO68:LCO76 KSS68:KSS76 KIW68:KIW76 JZA68:JZA76 JPE68:JPE76 JFI68:JFI76 IVM68:IVM76 ILQ68:ILQ76 IBU68:IBU76 HRY68:HRY76 HIC68:HIC76 GYG68:GYG76 GOK68:GOK76 GEO68:GEO76 FUS68:FUS76 FKW68:FKW76 FBA68:FBA76 ERE68:ERE76 EHI68:EHI76 DXM68:DXM76 DNQ68:DNQ76 DDU68:DDU76 CTY68:CTY76 CKC68:CKC76 CAG68:CAG76 BQK68:BQK76 BGO68:BGO76 AWS68:AWS76 AMW68:AMW76 ADA68:ADA76 TE68:TE76 JI68:JI76 N68:N76"/>
  </dataValidations>
  <printOptions horizontalCentered="1" verticalCentered="1"/>
  <pageMargins left="0.59055118110236227" right="0.59055118110236227" top="0.59055118110236227" bottom="0.19685039370078741" header="0.19685039370078741" footer="0.19685039370078741"/>
  <pageSetup paperSize="9" scale="90" firstPageNumber="0" orientation="portrait" r:id="rId2"/>
  <headerFooter alignWithMargins="0"/>
  <colBreaks count="1" manualBreakCount="1">
    <brk id="12" max="1048575" man="1"/>
  </colBreaks>
  <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J75"/>
  <sheetViews>
    <sheetView showGridLines="0" view="pageBreakPreview" topLeftCell="A37" zoomScale="85" zoomScaleNormal="85" zoomScaleSheetLayoutView="85" workbookViewId="0">
      <selection activeCell="W28" sqref="W28"/>
    </sheetView>
  </sheetViews>
  <sheetFormatPr defaultRowHeight="12" x14ac:dyDescent="0.15"/>
  <cols>
    <col min="1" max="21" width="9" style="213" customWidth="1"/>
    <col min="22" max="22" width="1.25" style="213" customWidth="1"/>
    <col min="23" max="30" width="9" style="213" customWidth="1"/>
    <col min="31" max="16384" width="9" style="213"/>
  </cols>
  <sheetData>
    <row r="1" spans="1:36" ht="13.5" customHeight="1" x14ac:dyDescent="0.15">
      <c r="A1" s="117"/>
      <c r="B1" s="117"/>
      <c r="C1" s="117"/>
      <c r="D1" s="117"/>
      <c r="E1" s="117"/>
      <c r="F1" s="117"/>
      <c r="G1" s="117"/>
      <c r="H1" s="117"/>
      <c r="I1" s="117"/>
      <c r="J1" s="117"/>
      <c r="K1" s="117"/>
      <c r="L1" s="117"/>
      <c r="M1" s="117"/>
      <c r="N1" s="117"/>
      <c r="O1" s="117"/>
      <c r="P1" s="117"/>
      <c r="Q1" s="117"/>
      <c r="R1" s="295"/>
      <c r="S1" s="295"/>
      <c r="T1" s="295"/>
      <c r="U1" s="295"/>
      <c r="V1" s="295"/>
      <c r="W1" s="295"/>
      <c r="X1" s="295"/>
      <c r="Y1" s="295"/>
      <c r="Z1" s="295"/>
      <c r="AA1" s="1546"/>
      <c r="AB1" s="117"/>
      <c r="AC1" s="117"/>
      <c r="AD1" s="117"/>
      <c r="AE1" s="1256"/>
    </row>
    <row r="2" spans="1:36" ht="13.5" customHeight="1" x14ac:dyDescent="0.15">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547"/>
      <c r="AE2" s="1256"/>
    </row>
    <row r="3" spans="1:36" ht="13.5" customHeight="1" x14ac:dyDescent="0.15">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256"/>
    </row>
    <row r="4" spans="1:36" ht="13.5" customHeight="1" x14ac:dyDescent="0.15">
      <c r="A4" s="117"/>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256"/>
      <c r="AJ4" s="1049"/>
    </row>
    <row r="5" spans="1:36" ht="13.5" customHeight="1" x14ac:dyDescent="0.15">
      <c r="A5" s="117"/>
      <c r="B5" s="117"/>
      <c r="C5" s="117"/>
      <c r="D5" s="117"/>
      <c r="E5" s="117"/>
      <c r="F5" s="117"/>
      <c r="G5" s="117"/>
      <c r="H5" s="1548"/>
      <c r="I5" s="117"/>
      <c r="J5" s="117"/>
      <c r="K5" s="117"/>
      <c r="L5" s="117"/>
      <c r="M5" s="117"/>
      <c r="N5" s="117"/>
      <c r="O5" s="117"/>
      <c r="P5" s="117"/>
      <c r="Q5" s="117"/>
      <c r="R5" s="117"/>
      <c r="S5" s="117"/>
      <c r="T5" s="117"/>
      <c r="U5" s="117"/>
      <c r="V5" s="117"/>
      <c r="W5" s="117"/>
      <c r="X5" s="117"/>
      <c r="Y5" s="117"/>
      <c r="Z5" s="117"/>
      <c r="AA5" s="117"/>
      <c r="AB5" s="117"/>
      <c r="AC5" s="272"/>
      <c r="AD5" s="1416"/>
      <c r="AE5" s="1256"/>
    </row>
    <row r="6" spans="1:36" ht="13.5" customHeight="1" x14ac:dyDescent="0.15">
      <c r="A6" s="117"/>
      <c r="B6" s="117"/>
      <c r="C6" s="117"/>
      <c r="D6" s="117"/>
      <c r="E6" s="117"/>
      <c r="F6" s="117"/>
      <c r="G6" s="117"/>
      <c r="H6" s="117"/>
      <c r="I6" s="99"/>
      <c r="J6" s="93"/>
      <c r="K6" s="99"/>
      <c r="L6" s="93"/>
      <c r="M6" s="99"/>
      <c r="N6" s="1549"/>
      <c r="O6" s="1550"/>
      <c r="P6" s="1551"/>
      <c r="Q6" s="1552"/>
      <c r="R6" s="93"/>
      <c r="S6" s="1552"/>
      <c r="T6" s="93"/>
      <c r="U6" s="1552"/>
      <c r="V6" s="1504"/>
      <c r="W6" s="117"/>
      <c r="X6" s="117"/>
      <c r="Y6" s="117"/>
      <c r="Z6" s="117"/>
      <c r="AA6" s="117"/>
      <c r="AB6" s="117"/>
      <c r="AC6" s="117"/>
      <c r="AD6" s="117"/>
      <c r="AE6" s="1256"/>
    </row>
    <row r="7" spans="1:36" ht="13.5" customHeight="1" x14ac:dyDescent="0.15">
      <c r="A7" s="1554"/>
      <c r="B7" s="1554"/>
      <c r="C7" s="1554"/>
      <c r="D7" s="1554"/>
      <c r="E7" s="1554"/>
      <c r="F7" s="117"/>
      <c r="G7" s="117"/>
      <c r="H7" s="99"/>
      <c r="I7" s="99"/>
      <c r="J7" s="99"/>
      <c r="K7" s="99"/>
      <c r="L7" s="99"/>
      <c r="M7" s="99"/>
      <c r="N7" s="1550"/>
      <c r="O7" s="1550"/>
      <c r="P7" s="1552"/>
      <c r="Q7" s="1552"/>
      <c r="R7" s="1552"/>
      <c r="S7" s="1552"/>
      <c r="T7" s="1552"/>
      <c r="U7" s="1552"/>
      <c r="V7" s="1553"/>
      <c r="W7" s="93"/>
      <c r="X7" s="93"/>
      <c r="Y7" s="93"/>
      <c r="Z7" s="93"/>
      <c r="AA7" s="1504"/>
      <c r="AB7" s="1504"/>
      <c r="AC7" s="1555"/>
      <c r="AD7" s="16"/>
      <c r="AE7" s="1256"/>
    </row>
    <row r="8" spans="1:36" ht="13.5" customHeight="1" x14ac:dyDescent="0.15">
      <c r="A8" s="1427"/>
      <c r="B8" s="90"/>
      <c r="C8" s="90"/>
      <c r="D8" s="90"/>
      <c r="E8" s="90"/>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c r="AD8" s="1556"/>
      <c r="AE8" s="1256"/>
    </row>
    <row r="9" spans="1:36" ht="13.5" customHeight="1" x14ac:dyDescent="0.15">
      <c r="A9" s="1425"/>
      <c r="B9" s="372"/>
      <c r="C9" s="1557"/>
      <c r="D9" s="1558"/>
      <c r="E9" s="90"/>
      <c r="F9" s="258"/>
      <c r="G9" s="1543"/>
      <c r="H9" s="1543"/>
      <c r="I9" s="1543"/>
      <c r="J9" s="1543"/>
      <c r="K9" s="1543"/>
      <c r="L9" s="1543"/>
      <c r="M9" s="1543"/>
      <c r="N9" s="1543"/>
      <c r="O9" s="1543"/>
      <c r="P9" s="1543"/>
      <c r="Q9" s="1543"/>
      <c r="R9" s="1543"/>
      <c r="S9" s="1543"/>
      <c r="T9" s="1543"/>
      <c r="U9" s="1543"/>
      <c r="V9" s="1543"/>
      <c r="W9" s="1543"/>
      <c r="X9" s="1543"/>
      <c r="Y9" s="1543"/>
      <c r="Z9" s="1543"/>
      <c r="AA9" s="1543"/>
      <c r="AB9" s="1543"/>
      <c r="AC9" s="1543"/>
      <c r="AD9" s="1543"/>
      <c r="AE9" s="1256"/>
    </row>
    <row r="10" spans="1:36" ht="13.5" customHeight="1" x14ac:dyDescent="0.15">
      <c r="A10" s="1425"/>
      <c r="B10" s="372"/>
      <c r="C10" s="1557"/>
      <c r="D10" s="1558"/>
      <c r="E10" s="90"/>
      <c r="F10" s="258"/>
      <c r="G10" s="1543"/>
      <c r="H10" s="259"/>
      <c r="I10" s="1543"/>
      <c r="J10" s="259"/>
      <c r="K10" s="1543"/>
      <c r="L10" s="259"/>
      <c r="M10" s="1543"/>
      <c r="N10" s="259"/>
      <c r="O10" s="1543"/>
      <c r="P10" s="259"/>
      <c r="Q10" s="1543"/>
      <c r="R10" s="259"/>
      <c r="S10" s="1543"/>
      <c r="T10" s="1543"/>
      <c r="U10" s="1543"/>
      <c r="V10" s="259"/>
      <c r="W10" s="1543"/>
      <c r="X10" s="1543"/>
      <c r="Y10" s="259"/>
      <c r="Z10" s="1543"/>
      <c r="AA10" s="1543"/>
      <c r="AB10" s="1543"/>
      <c r="AC10" s="1543"/>
      <c r="AD10" s="1543"/>
      <c r="AE10" s="1256"/>
    </row>
    <row r="11" spans="1:36" ht="13.5" customHeight="1" x14ac:dyDescent="0.15">
      <c r="A11" s="1425"/>
      <c r="B11" s="1065"/>
      <c r="C11" s="1065"/>
      <c r="D11" s="1065"/>
      <c r="E11" s="1430"/>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1256"/>
    </row>
    <row r="12" spans="1:36" s="77" customFormat="1" ht="13.5" customHeight="1" x14ac:dyDescent="0.15">
      <c r="A12" s="1425"/>
      <c r="B12" s="431"/>
      <c r="C12" s="431"/>
      <c r="D12" s="1156"/>
      <c r="E12" s="1541"/>
      <c r="F12" s="258"/>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117"/>
    </row>
    <row r="13" spans="1:36" s="77" customFormat="1" ht="13.5" customHeight="1" x14ac:dyDescent="0.15">
      <c r="A13" s="1425"/>
      <c r="B13" s="431"/>
      <c r="C13" s="431"/>
      <c r="D13" s="1156"/>
      <c r="E13" s="117"/>
      <c r="F13" s="258"/>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117"/>
    </row>
    <row r="14" spans="1:36" s="77" customFormat="1" ht="13.5" customHeight="1" x14ac:dyDescent="0.15">
      <c r="A14" s="1425"/>
      <c r="B14" s="431"/>
      <c r="C14" s="431"/>
      <c r="D14" s="1156"/>
      <c r="E14" s="1541"/>
      <c r="F14" s="258"/>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117"/>
    </row>
    <row r="15" spans="1:36" s="77" customFormat="1" ht="13.5" customHeight="1" x14ac:dyDescent="0.15">
      <c r="A15" s="1425"/>
      <c r="B15" s="431"/>
      <c r="C15" s="431"/>
      <c r="D15" s="1156"/>
      <c r="E15" s="1541"/>
      <c r="F15" s="258"/>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117"/>
    </row>
    <row r="16" spans="1:36" s="77" customFormat="1" ht="13.5" customHeight="1" x14ac:dyDescent="0.15">
      <c r="A16" s="1425"/>
      <c r="B16" s="431"/>
      <c r="C16" s="431"/>
      <c r="D16" s="1156"/>
      <c r="E16" s="1541"/>
      <c r="F16" s="258"/>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117"/>
    </row>
    <row r="17" spans="1:32" s="77" customFormat="1" ht="13.5" customHeight="1" x14ac:dyDescent="0.15">
      <c r="A17" s="1425"/>
      <c r="B17" s="431"/>
      <c r="C17" s="431"/>
      <c r="D17" s="1156"/>
      <c r="E17" s="1541"/>
      <c r="F17" s="258"/>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117"/>
    </row>
    <row r="18" spans="1:32" s="77" customFormat="1" ht="13.5" customHeight="1" x14ac:dyDescent="0.15">
      <c r="A18" s="1425"/>
      <c r="B18" s="431"/>
      <c r="C18" s="431"/>
      <c r="D18" s="1156"/>
      <c r="E18" s="1541"/>
      <c r="F18" s="258"/>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117"/>
    </row>
    <row r="19" spans="1:32" s="1222" customFormat="1" ht="13.5" customHeight="1" x14ac:dyDescent="0.15">
      <c r="A19" s="1425"/>
      <c r="B19" s="431"/>
      <c r="C19" s="431"/>
      <c r="D19" s="1156"/>
      <c r="E19" s="1541"/>
      <c r="F19" s="258"/>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117"/>
    </row>
    <row r="20" spans="1:32" s="1222" customFormat="1" ht="13.5" customHeight="1" x14ac:dyDescent="0.15">
      <c r="A20" s="1425"/>
      <c r="B20" s="431"/>
      <c r="C20" s="431"/>
      <c r="D20" s="1156"/>
      <c r="E20" s="1541"/>
      <c r="F20" s="258"/>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117"/>
    </row>
    <row r="21" spans="1:32" s="1222" customFormat="1" ht="13.5" customHeight="1" x14ac:dyDescent="0.15">
      <c r="A21" s="1425"/>
      <c r="B21" s="431"/>
      <c r="C21" s="431"/>
      <c r="D21" s="1156"/>
      <c r="E21" s="1541"/>
      <c r="F21" s="258"/>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117"/>
    </row>
    <row r="22" spans="1:32" s="1222" customFormat="1" ht="13.5" customHeight="1" x14ac:dyDescent="0.15">
      <c r="A22" s="1425"/>
      <c r="B22" s="431"/>
      <c r="C22" s="431"/>
      <c r="D22" s="1156"/>
      <c r="E22" s="1541"/>
      <c r="F22" s="258"/>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117"/>
    </row>
    <row r="23" spans="1:32" s="1222" customFormat="1" ht="13.5" customHeight="1" x14ac:dyDescent="0.15">
      <c r="A23" s="1425"/>
      <c r="B23" s="431"/>
      <c r="C23" s="431"/>
      <c r="D23" s="1156"/>
      <c r="E23" s="1541"/>
      <c r="F23" s="1057"/>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117"/>
    </row>
    <row r="24" spans="1:32" s="1222" customFormat="1" ht="13.5" customHeight="1" x14ac:dyDescent="0.15">
      <c r="A24" s="1425"/>
      <c r="B24" s="1559"/>
      <c r="C24" s="1559"/>
      <c r="D24" s="1157"/>
      <c r="E24" s="1542"/>
      <c r="F24" s="1057"/>
      <c r="G24" s="1543"/>
      <c r="H24" s="1543"/>
      <c r="I24" s="1543"/>
      <c r="J24" s="1543"/>
      <c r="K24" s="1543"/>
      <c r="L24" s="1543"/>
      <c r="M24" s="1543"/>
      <c r="N24" s="1543"/>
      <c r="O24" s="1543"/>
      <c r="P24" s="1543"/>
      <c r="Q24" s="1543"/>
      <c r="R24" s="1543"/>
      <c r="S24" s="1543"/>
      <c r="T24" s="1543"/>
      <c r="U24" s="1543"/>
      <c r="V24" s="1543"/>
      <c r="W24" s="1543"/>
      <c r="X24" s="1543"/>
      <c r="Y24" s="1543"/>
      <c r="Z24" s="1543"/>
      <c r="AA24" s="1543"/>
      <c r="AB24" s="1543"/>
      <c r="AC24" s="1543"/>
      <c r="AD24" s="1543"/>
      <c r="AE24" s="90"/>
    </row>
    <row r="25" spans="1:32" s="836" customFormat="1" ht="13.5" customHeight="1" x14ac:dyDescent="0.15">
      <c r="A25" s="1425"/>
      <c r="B25" s="1560"/>
      <c r="C25" s="1560"/>
      <c r="D25" s="1560"/>
      <c r="E25" s="1560"/>
      <c r="F25" s="1544"/>
      <c r="G25" s="1545"/>
      <c r="H25" s="1543"/>
      <c r="I25" s="1545"/>
      <c r="J25" s="1543"/>
      <c r="K25" s="1545"/>
      <c r="L25" s="1543"/>
      <c r="M25" s="1543"/>
      <c r="N25" s="1543"/>
      <c r="O25" s="1543"/>
      <c r="P25" s="1543"/>
      <c r="Q25" s="1543"/>
      <c r="R25" s="1543"/>
      <c r="S25" s="1545"/>
      <c r="T25" s="1543"/>
      <c r="U25" s="1543"/>
      <c r="V25" s="1543"/>
      <c r="W25" s="1543"/>
      <c r="X25" s="1543"/>
      <c r="Y25" s="1543"/>
      <c r="Z25" s="1543"/>
      <c r="AA25" s="1543"/>
      <c r="AB25" s="1545"/>
      <c r="AC25" s="1543"/>
      <c r="AD25" s="1545"/>
      <c r="AE25" s="1062"/>
      <c r="AF25" s="1063"/>
    </row>
    <row r="26" spans="1:32" s="77" customFormat="1" ht="13.5" customHeight="1" x14ac:dyDescent="0.15">
      <c r="A26" s="1427"/>
      <c r="B26" s="90"/>
      <c r="C26" s="90"/>
      <c r="D26" s="90"/>
      <c r="E26" s="90"/>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17"/>
    </row>
    <row r="27" spans="1:32" s="77" customFormat="1" ht="13.5" customHeight="1" x14ac:dyDescent="0.15">
      <c r="A27" s="1425"/>
      <c r="B27" s="372"/>
      <c r="C27" s="1557"/>
      <c r="D27" s="1558"/>
      <c r="E27" s="90"/>
      <c r="F27" s="258"/>
      <c r="G27" s="1426"/>
      <c r="H27" s="1426"/>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17"/>
    </row>
    <row r="28" spans="1:32" s="77" customFormat="1" ht="13.5" customHeight="1" x14ac:dyDescent="0.15">
      <c r="A28" s="1425"/>
      <c r="B28" s="372"/>
      <c r="C28" s="1557"/>
      <c r="D28" s="1558"/>
      <c r="E28" s="90"/>
      <c r="F28" s="259"/>
      <c r="G28" s="1426"/>
      <c r="H28" s="259"/>
      <c r="I28" s="1426"/>
      <c r="J28" s="259"/>
      <c r="K28" s="1426"/>
      <c r="L28" s="259"/>
      <c r="M28" s="1426"/>
      <c r="N28" s="259"/>
      <c r="O28" s="1426"/>
      <c r="P28" s="1426"/>
      <c r="Q28" s="1426"/>
      <c r="R28" s="259"/>
      <c r="S28" s="1426"/>
      <c r="T28" s="1426"/>
      <c r="U28" s="1426"/>
      <c r="V28" s="259"/>
      <c r="W28" s="1426"/>
      <c r="X28" s="1426"/>
      <c r="Y28" s="259"/>
      <c r="Z28" s="1426"/>
      <c r="AA28" s="1426"/>
      <c r="AB28" s="1426"/>
      <c r="AC28" s="259"/>
      <c r="AD28" s="1426"/>
      <c r="AE28" s="117"/>
    </row>
    <row r="29" spans="1:32" s="77" customFormat="1" ht="13.5" customHeight="1" x14ac:dyDescent="0.15">
      <c r="A29" s="1425"/>
      <c r="B29" s="1065"/>
      <c r="C29" s="1065"/>
      <c r="D29" s="1065"/>
      <c r="E29" s="1430"/>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117"/>
    </row>
    <row r="30" spans="1:32" s="77" customFormat="1" ht="13.5" customHeight="1" x14ac:dyDescent="0.15">
      <c r="A30" s="1425"/>
      <c r="B30" s="431"/>
      <c r="C30" s="431"/>
      <c r="D30" s="1156"/>
      <c r="E30" s="1541"/>
      <c r="F30" s="259"/>
      <c r="G30" s="1066"/>
      <c r="H30" s="259"/>
      <c r="I30" s="1066"/>
      <c r="J30" s="259"/>
      <c r="K30" s="1066"/>
      <c r="L30" s="259"/>
      <c r="M30" s="1066"/>
      <c r="N30" s="259"/>
      <c r="O30" s="1066"/>
      <c r="P30" s="259"/>
      <c r="Q30" s="1066"/>
      <c r="R30" s="259"/>
      <c r="S30" s="1066"/>
      <c r="T30" s="259"/>
      <c r="U30" s="1066"/>
      <c r="V30" s="259"/>
      <c r="W30" s="259"/>
      <c r="X30" s="1066"/>
      <c r="Y30" s="259"/>
      <c r="Z30" s="1066"/>
      <c r="AA30" s="259"/>
      <c r="AB30" s="1066"/>
      <c r="AC30" s="259"/>
      <c r="AD30" s="1066"/>
      <c r="AE30" s="117"/>
    </row>
    <row r="31" spans="1:32" s="77" customFormat="1" ht="13.5" customHeight="1" x14ac:dyDescent="0.15">
      <c r="A31" s="1425"/>
      <c r="B31" s="431"/>
      <c r="C31" s="431"/>
      <c r="D31" s="1156"/>
      <c r="E31" s="117"/>
      <c r="F31" s="259"/>
      <c r="G31" s="1066"/>
      <c r="H31" s="259"/>
      <c r="I31" s="1066"/>
      <c r="J31" s="259"/>
      <c r="K31" s="1066"/>
      <c r="L31" s="259"/>
      <c r="M31" s="1066"/>
      <c r="N31" s="259"/>
      <c r="O31" s="1066"/>
      <c r="P31" s="259"/>
      <c r="Q31" s="1066"/>
      <c r="R31" s="259"/>
      <c r="S31" s="1066"/>
      <c r="T31" s="259"/>
      <c r="U31" s="1066"/>
      <c r="V31" s="259"/>
      <c r="W31" s="259"/>
      <c r="X31" s="1066"/>
      <c r="Y31" s="259"/>
      <c r="Z31" s="1066"/>
      <c r="AA31" s="259"/>
      <c r="AB31" s="1066"/>
      <c r="AC31" s="259"/>
      <c r="AD31" s="1066"/>
      <c r="AE31" s="117"/>
    </row>
    <row r="32" spans="1:32" s="77" customFormat="1" ht="13.5" customHeight="1" x14ac:dyDescent="0.15">
      <c r="A32" s="1425"/>
      <c r="B32" s="431"/>
      <c r="C32" s="431"/>
      <c r="D32" s="1156"/>
      <c r="E32" s="1541"/>
      <c r="F32" s="259"/>
      <c r="G32" s="1066"/>
      <c r="H32" s="259"/>
      <c r="I32" s="1066"/>
      <c r="J32" s="259"/>
      <c r="K32" s="1066"/>
      <c r="L32" s="259"/>
      <c r="M32" s="1066"/>
      <c r="N32" s="259"/>
      <c r="O32" s="1066"/>
      <c r="P32" s="259"/>
      <c r="Q32" s="1066"/>
      <c r="R32" s="259"/>
      <c r="S32" s="1066"/>
      <c r="T32" s="259"/>
      <c r="U32" s="1066"/>
      <c r="V32" s="259"/>
      <c r="W32" s="259"/>
      <c r="X32" s="1066"/>
      <c r="Y32" s="259"/>
      <c r="Z32" s="1066"/>
      <c r="AA32" s="259"/>
      <c r="AB32" s="1066"/>
      <c r="AC32" s="259"/>
      <c r="AD32" s="1066"/>
      <c r="AE32" s="117"/>
    </row>
    <row r="33" spans="1:32" s="77" customFormat="1" ht="13.5" customHeight="1" x14ac:dyDescent="0.15">
      <c r="A33" s="1425"/>
      <c r="B33" s="431"/>
      <c r="C33" s="431"/>
      <c r="D33" s="1156"/>
      <c r="E33" s="1541"/>
      <c r="F33" s="259"/>
      <c r="G33" s="1066"/>
      <c r="H33" s="259"/>
      <c r="I33" s="1066"/>
      <c r="J33" s="259"/>
      <c r="K33" s="1066"/>
      <c r="L33" s="259"/>
      <c r="M33" s="1066"/>
      <c r="N33" s="259"/>
      <c r="O33" s="1066"/>
      <c r="P33" s="259"/>
      <c r="Q33" s="1066"/>
      <c r="R33" s="259"/>
      <c r="S33" s="1066"/>
      <c r="T33" s="259"/>
      <c r="U33" s="1066"/>
      <c r="V33" s="259"/>
      <c r="W33" s="259"/>
      <c r="X33" s="1066"/>
      <c r="Y33" s="259"/>
      <c r="Z33" s="1066"/>
      <c r="AA33" s="259"/>
      <c r="AB33" s="1066"/>
      <c r="AC33" s="259"/>
      <c r="AD33" s="1066"/>
      <c r="AE33" s="117"/>
    </row>
    <row r="34" spans="1:32" s="77" customFormat="1" ht="13.5" customHeight="1" x14ac:dyDescent="0.15">
      <c r="A34" s="1425"/>
      <c r="B34" s="431"/>
      <c r="C34" s="431"/>
      <c r="D34" s="1156"/>
      <c r="E34" s="1541"/>
      <c r="F34" s="259"/>
      <c r="G34" s="1066"/>
      <c r="H34" s="259"/>
      <c r="I34" s="1066"/>
      <c r="J34" s="259"/>
      <c r="K34" s="1066"/>
      <c r="L34" s="259"/>
      <c r="M34" s="1066"/>
      <c r="N34" s="259"/>
      <c r="O34" s="1066"/>
      <c r="P34" s="259"/>
      <c r="Q34" s="1066"/>
      <c r="R34" s="259"/>
      <c r="S34" s="1066"/>
      <c r="T34" s="259"/>
      <c r="U34" s="1066"/>
      <c r="V34" s="259"/>
      <c r="W34" s="259"/>
      <c r="X34" s="1066"/>
      <c r="Y34" s="259"/>
      <c r="Z34" s="1066"/>
      <c r="AA34" s="259"/>
      <c r="AB34" s="1066"/>
      <c r="AC34" s="259"/>
      <c r="AD34" s="1066"/>
      <c r="AE34" s="117"/>
    </row>
    <row r="35" spans="1:32" s="77" customFormat="1" ht="13.5" customHeight="1" x14ac:dyDescent="0.15">
      <c r="A35" s="1425"/>
      <c r="B35" s="431"/>
      <c r="C35" s="431"/>
      <c r="D35" s="1156"/>
      <c r="E35" s="1541"/>
      <c r="F35" s="259"/>
      <c r="G35" s="1066"/>
      <c r="H35" s="259"/>
      <c r="I35" s="1066"/>
      <c r="J35" s="259"/>
      <c r="K35" s="1066"/>
      <c r="L35" s="259"/>
      <c r="M35" s="1066"/>
      <c r="N35" s="259"/>
      <c r="O35" s="1066"/>
      <c r="P35" s="259"/>
      <c r="Q35" s="1066"/>
      <c r="R35" s="259"/>
      <c r="S35" s="1066"/>
      <c r="T35" s="259"/>
      <c r="U35" s="1066"/>
      <c r="V35" s="259"/>
      <c r="W35" s="259"/>
      <c r="X35" s="1066"/>
      <c r="Y35" s="259"/>
      <c r="Z35" s="1066"/>
      <c r="AA35" s="259"/>
      <c r="AB35" s="1066"/>
      <c r="AC35" s="259"/>
      <c r="AD35" s="1066"/>
      <c r="AE35" s="117"/>
    </row>
    <row r="36" spans="1:32" s="77" customFormat="1" ht="13.5" customHeight="1" x14ac:dyDescent="0.15">
      <c r="A36" s="1425"/>
      <c r="B36" s="431"/>
      <c r="C36" s="431"/>
      <c r="D36" s="1156"/>
      <c r="E36" s="1541"/>
      <c r="F36" s="259"/>
      <c r="G36" s="1066"/>
      <c r="H36" s="259"/>
      <c r="I36" s="1066"/>
      <c r="J36" s="259"/>
      <c r="K36" s="1066"/>
      <c r="L36" s="259"/>
      <c r="M36" s="1066"/>
      <c r="N36" s="259"/>
      <c r="O36" s="1066"/>
      <c r="P36" s="259"/>
      <c r="Q36" s="1066"/>
      <c r="R36" s="259"/>
      <c r="S36" s="1066"/>
      <c r="T36" s="259"/>
      <c r="U36" s="1066"/>
      <c r="V36" s="259"/>
      <c r="W36" s="259"/>
      <c r="X36" s="1066"/>
      <c r="Y36" s="259"/>
      <c r="Z36" s="1066"/>
      <c r="AA36" s="259"/>
      <c r="AB36" s="1066"/>
      <c r="AC36" s="259"/>
      <c r="AD36" s="1066"/>
      <c r="AE36" s="117"/>
    </row>
    <row r="37" spans="1:32" s="77" customFormat="1" ht="13.5" customHeight="1" x14ac:dyDescent="0.15">
      <c r="A37" s="1425"/>
      <c r="B37" s="431"/>
      <c r="C37" s="431"/>
      <c r="D37" s="1156"/>
      <c r="E37" s="1541"/>
      <c r="F37" s="259"/>
      <c r="G37" s="1066"/>
      <c r="H37" s="259"/>
      <c r="I37" s="1066"/>
      <c r="J37" s="259"/>
      <c r="K37" s="1066"/>
      <c r="L37" s="259"/>
      <c r="M37" s="1066"/>
      <c r="N37" s="259"/>
      <c r="O37" s="1066"/>
      <c r="P37" s="259"/>
      <c r="Q37" s="1066"/>
      <c r="R37" s="259"/>
      <c r="S37" s="1066"/>
      <c r="T37" s="259"/>
      <c r="U37" s="1066"/>
      <c r="V37" s="259"/>
      <c r="W37" s="259"/>
      <c r="X37" s="1066"/>
      <c r="Y37" s="259"/>
      <c r="Z37" s="1066"/>
      <c r="AA37" s="259"/>
      <c r="AB37" s="1066"/>
      <c r="AC37" s="259"/>
      <c r="AD37" s="1066"/>
      <c r="AE37" s="117"/>
    </row>
    <row r="38" spans="1:32" s="77" customFormat="1" ht="13.5" customHeight="1" x14ac:dyDescent="0.15">
      <c r="A38" s="1425"/>
      <c r="B38" s="431"/>
      <c r="C38" s="431"/>
      <c r="D38" s="1156"/>
      <c r="E38" s="1541"/>
      <c r="F38" s="259"/>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17"/>
    </row>
    <row r="39" spans="1:32" s="77" customFormat="1" ht="13.5" customHeight="1" x14ac:dyDescent="0.15">
      <c r="A39" s="1425"/>
      <c r="B39" s="431"/>
      <c r="C39" s="431"/>
      <c r="D39" s="1156"/>
      <c r="E39" s="1541"/>
      <c r="F39" s="259"/>
      <c r="G39" s="1066"/>
      <c r="H39" s="1066"/>
      <c r="I39" s="1066"/>
      <c r="J39" s="1066"/>
      <c r="K39" s="1066"/>
      <c r="L39" s="1066"/>
      <c r="M39" s="1066"/>
      <c r="N39" s="1066"/>
      <c r="O39" s="1066"/>
      <c r="P39" s="1066"/>
      <c r="Q39" s="1066"/>
      <c r="R39" s="1066"/>
      <c r="S39" s="1066"/>
      <c r="T39" s="1066"/>
      <c r="U39" s="1066"/>
      <c r="V39" s="1066"/>
      <c r="W39" s="1066"/>
      <c r="X39" s="1066"/>
      <c r="Y39" s="1066"/>
      <c r="Z39" s="1066"/>
      <c r="AA39" s="1066"/>
      <c r="AB39" s="1066"/>
      <c r="AC39" s="1066"/>
      <c r="AD39" s="1066"/>
      <c r="AE39" s="117"/>
    </row>
    <row r="40" spans="1:32" s="77" customFormat="1" ht="13.5" customHeight="1" x14ac:dyDescent="0.15">
      <c r="A40" s="1425"/>
      <c r="B40" s="431"/>
      <c r="C40" s="431"/>
      <c r="D40" s="1156"/>
      <c r="E40" s="1541"/>
      <c r="F40" s="258"/>
      <c r="G40" s="1066"/>
      <c r="H40" s="1066"/>
      <c r="I40" s="1066"/>
      <c r="J40" s="1066"/>
      <c r="K40" s="1066"/>
      <c r="L40" s="1066"/>
      <c r="M40" s="1066"/>
      <c r="N40" s="1066"/>
      <c r="O40" s="1066"/>
      <c r="P40" s="1066"/>
      <c r="Q40" s="1066"/>
      <c r="R40" s="1066"/>
      <c r="S40" s="1066"/>
      <c r="T40" s="1066"/>
      <c r="U40" s="1066"/>
      <c r="V40" s="1066"/>
      <c r="W40" s="1066"/>
      <c r="X40" s="1066"/>
      <c r="Y40" s="1066"/>
      <c r="Z40" s="1066"/>
      <c r="AA40" s="1066"/>
      <c r="AB40" s="1066"/>
      <c r="AC40" s="1066"/>
      <c r="AD40" s="1066"/>
      <c r="AE40" s="117"/>
      <c r="AF40" s="117"/>
    </row>
    <row r="41" spans="1:32" s="77" customFormat="1" ht="13.5" customHeight="1" x14ac:dyDescent="0.15">
      <c r="A41" s="1425"/>
      <c r="B41" s="431"/>
      <c r="C41" s="431"/>
      <c r="D41" s="1156"/>
      <c r="E41" s="1541"/>
      <c r="F41" s="258"/>
      <c r="G41" s="1066"/>
      <c r="H41" s="1066"/>
      <c r="I41" s="1066"/>
      <c r="J41" s="1066"/>
      <c r="K41" s="1066"/>
      <c r="L41" s="1066"/>
      <c r="M41" s="1066"/>
      <c r="N41" s="1066"/>
      <c r="O41" s="1066"/>
      <c r="P41" s="1066"/>
      <c r="Q41" s="1066"/>
      <c r="R41" s="1066"/>
      <c r="S41" s="1066"/>
      <c r="T41" s="1066"/>
      <c r="U41" s="1066"/>
      <c r="V41" s="1066"/>
      <c r="W41" s="1066"/>
      <c r="X41" s="1066"/>
      <c r="Y41" s="1066"/>
      <c r="Z41" s="1066"/>
      <c r="AA41" s="1066"/>
      <c r="AB41" s="1066"/>
      <c r="AC41" s="1066"/>
      <c r="AD41" s="1066"/>
      <c r="AE41" s="117"/>
      <c r="AF41" s="117"/>
    </row>
    <row r="42" spans="1:32" s="77" customFormat="1" ht="13.5" customHeight="1" x14ac:dyDescent="0.15">
      <c r="A42" s="1425"/>
      <c r="B42" s="1559"/>
      <c r="C42" s="1559"/>
      <c r="D42" s="1157"/>
      <c r="E42" s="1542"/>
      <c r="F42" s="1057"/>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17"/>
    </row>
    <row r="43" spans="1:32" s="836" customFormat="1" ht="13.5" customHeight="1" x14ac:dyDescent="0.15">
      <c r="A43" s="1425"/>
      <c r="B43" s="1560"/>
      <c r="C43" s="1560"/>
      <c r="D43" s="1560"/>
      <c r="E43" s="1560"/>
      <c r="F43" s="1544"/>
      <c r="G43" s="1545"/>
      <c r="H43" s="1426"/>
      <c r="I43" s="1545"/>
      <c r="J43" s="1545"/>
      <c r="K43" s="1545"/>
      <c r="L43" s="1545"/>
      <c r="M43" s="1545"/>
      <c r="N43" s="1545"/>
      <c r="O43" s="1545"/>
      <c r="P43" s="1426"/>
      <c r="Q43" s="1426"/>
      <c r="R43" s="1426"/>
      <c r="S43" s="1545"/>
      <c r="T43" s="1426"/>
      <c r="U43" s="1426"/>
      <c r="V43" s="1426"/>
      <c r="W43" s="1426"/>
      <c r="X43" s="1426"/>
      <c r="Y43" s="1426"/>
      <c r="Z43" s="1426"/>
      <c r="AA43" s="1426"/>
      <c r="AB43" s="1545"/>
      <c r="AC43" s="1545"/>
      <c r="AD43" s="1545"/>
      <c r="AE43" s="412"/>
    </row>
    <row r="44" spans="1:32" s="77" customFormat="1" ht="13.5" customHeight="1" x14ac:dyDescent="0.15">
      <c r="A44" s="1427"/>
      <c r="B44" s="90"/>
      <c r="C44" s="90"/>
      <c r="D44" s="90"/>
      <c r="E44" s="90"/>
      <c r="F44" s="1562"/>
      <c r="G44" s="1562"/>
      <c r="H44" s="1562"/>
      <c r="I44" s="1562"/>
      <c r="J44" s="1562"/>
      <c r="K44" s="1562"/>
      <c r="L44" s="1562"/>
      <c r="M44" s="1562"/>
      <c r="N44" s="1562"/>
      <c r="O44" s="1562"/>
      <c r="P44" s="1562"/>
      <c r="Q44" s="1562"/>
      <c r="R44" s="1562"/>
      <c r="S44" s="1562"/>
      <c r="T44" s="1562"/>
      <c r="U44" s="1562"/>
      <c r="V44" s="1562"/>
      <c r="W44" s="1562"/>
      <c r="X44" s="1562"/>
      <c r="Y44" s="1562"/>
      <c r="Z44" s="1562"/>
      <c r="AA44" s="1562"/>
      <c r="AB44" s="1562"/>
      <c r="AC44" s="1562"/>
      <c r="AD44" s="1562"/>
      <c r="AE44" s="117"/>
    </row>
    <row r="45" spans="1:32" s="77" customFormat="1" ht="13.5" customHeight="1" x14ac:dyDescent="0.15">
      <c r="A45" s="1427"/>
      <c r="B45" s="372"/>
      <c r="C45" s="1557"/>
      <c r="D45" s="1558"/>
      <c r="E45" s="90"/>
      <c r="F45" s="258"/>
      <c r="G45" s="1428"/>
      <c r="H45" s="1428"/>
      <c r="I45" s="1428"/>
      <c r="J45" s="1428"/>
      <c r="K45" s="1428"/>
      <c r="L45" s="1428"/>
      <c r="M45" s="1428"/>
      <c r="N45" s="1428"/>
      <c r="O45" s="1428"/>
      <c r="P45" s="1428"/>
      <c r="Q45" s="1428"/>
      <c r="R45" s="1428"/>
      <c r="S45" s="1428"/>
      <c r="T45" s="1428"/>
      <c r="U45" s="1428"/>
      <c r="V45" s="1428"/>
      <c r="W45" s="1428"/>
      <c r="X45" s="1428"/>
      <c r="Y45" s="1428"/>
      <c r="Z45" s="1428"/>
      <c r="AA45" s="1428"/>
      <c r="AB45" s="1428"/>
      <c r="AC45" s="1428"/>
      <c r="AD45" s="1428"/>
      <c r="AE45" s="117"/>
    </row>
    <row r="46" spans="1:32" s="77" customFormat="1" ht="13.5" customHeight="1" x14ac:dyDescent="0.15">
      <c r="A46" s="1427"/>
      <c r="B46" s="372"/>
      <c r="C46" s="1557"/>
      <c r="D46" s="1558"/>
      <c r="E46" s="90"/>
      <c r="F46" s="259"/>
      <c r="G46" s="1428"/>
      <c r="H46" s="1428"/>
      <c r="I46" s="1428"/>
      <c r="J46" s="1428"/>
      <c r="K46" s="1428"/>
      <c r="L46" s="259"/>
      <c r="M46" s="1428"/>
      <c r="N46" s="259"/>
      <c r="O46" s="1428"/>
      <c r="P46" s="1428"/>
      <c r="Q46" s="1428"/>
      <c r="R46" s="259"/>
      <c r="S46" s="1428"/>
      <c r="T46" s="1428"/>
      <c r="U46" s="1428"/>
      <c r="V46" s="1428"/>
      <c r="W46" s="1428"/>
      <c r="X46" s="1428"/>
      <c r="Y46" s="1428"/>
      <c r="Z46" s="1428"/>
      <c r="AA46" s="1428"/>
      <c r="AB46" s="1428"/>
      <c r="AC46" s="1428"/>
      <c r="AD46" s="1428"/>
      <c r="AE46" s="117"/>
    </row>
    <row r="47" spans="1:32" s="77" customFormat="1" ht="13.5" customHeight="1" x14ac:dyDescent="0.15">
      <c r="A47" s="1427"/>
      <c r="B47" s="1065"/>
      <c r="C47" s="1065"/>
      <c r="D47" s="1065"/>
      <c r="E47" s="1430"/>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117"/>
    </row>
    <row r="48" spans="1:32" s="77" customFormat="1" ht="13.5" customHeight="1" x14ac:dyDescent="0.15">
      <c r="A48" s="1427"/>
      <c r="B48" s="431"/>
      <c r="C48" s="431"/>
      <c r="D48" s="1156"/>
      <c r="E48" s="1541"/>
      <c r="F48" s="259"/>
      <c r="G48" s="261"/>
      <c r="H48" s="259"/>
      <c r="I48" s="261"/>
      <c r="J48" s="259"/>
      <c r="K48" s="261"/>
      <c r="L48" s="259"/>
      <c r="M48" s="261"/>
      <c r="N48" s="259"/>
      <c r="O48" s="261"/>
      <c r="P48" s="259"/>
      <c r="Q48" s="261"/>
      <c r="R48" s="259"/>
      <c r="S48" s="261"/>
      <c r="T48" s="261"/>
      <c r="U48" s="261"/>
      <c r="V48" s="259"/>
      <c r="W48" s="259"/>
      <c r="X48" s="261"/>
      <c r="Y48" s="261"/>
      <c r="Z48" s="261"/>
      <c r="AA48" s="259"/>
      <c r="AB48" s="261"/>
      <c r="AC48" s="259"/>
      <c r="AD48" s="261"/>
      <c r="AE48" s="117"/>
    </row>
    <row r="49" spans="1:31" s="77" customFormat="1" ht="13.5" customHeight="1" x14ac:dyDescent="0.15">
      <c r="A49" s="1427"/>
      <c r="B49" s="431"/>
      <c r="C49" s="431"/>
      <c r="D49" s="1156"/>
      <c r="E49" s="117"/>
      <c r="F49" s="259"/>
      <c r="G49" s="261"/>
      <c r="H49" s="259"/>
      <c r="I49" s="261"/>
      <c r="J49" s="259"/>
      <c r="K49" s="261"/>
      <c r="L49" s="259"/>
      <c r="M49" s="261"/>
      <c r="N49" s="259"/>
      <c r="O49" s="261"/>
      <c r="P49" s="259"/>
      <c r="Q49" s="261"/>
      <c r="R49" s="259"/>
      <c r="S49" s="261"/>
      <c r="T49" s="261"/>
      <c r="U49" s="261"/>
      <c r="V49" s="259"/>
      <c r="W49" s="259"/>
      <c r="X49" s="261"/>
      <c r="Y49" s="261"/>
      <c r="Z49" s="261"/>
      <c r="AA49" s="259"/>
      <c r="AB49" s="261"/>
      <c r="AC49" s="259"/>
      <c r="AD49" s="261"/>
      <c r="AE49" s="117"/>
    </row>
    <row r="50" spans="1:31" s="77" customFormat="1" ht="13.5" customHeight="1" x14ac:dyDescent="0.15">
      <c r="A50" s="1427"/>
      <c r="B50" s="431"/>
      <c r="C50" s="431"/>
      <c r="D50" s="1156"/>
      <c r="E50" s="1541"/>
      <c r="F50" s="259"/>
      <c r="G50" s="261"/>
      <c r="H50" s="259"/>
      <c r="I50" s="261"/>
      <c r="J50" s="259"/>
      <c r="K50" s="261"/>
      <c r="L50" s="259"/>
      <c r="M50" s="261"/>
      <c r="N50" s="259"/>
      <c r="O50" s="261"/>
      <c r="P50" s="259"/>
      <c r="Q50" s="261"/>
      <c r="R50" s="259"/>
      <c r="S50" s="261"/>
      <c r="T50" s="261"/>
      <c r="U50" s="261"/>
      <c r="V50" s="259"/>
      <c r="W50" s="259"/>
      <c r="X50" s="261"/>
      <c r="Y50" s="261"/>
      <c r="Z50" s="261"/>
      <c r="AA50" s="259"/>
      <c r="AB50" s="261"/>
      <c r="AC50" s="259"/>
      <c r="AD50" s="261"/>
      <c r="AE50" s="117"/>
    </row>
    <row r="51" spans="1:31" s="77" customFormat="1" ht="13.5" customHeight="1" x14ac:dyDescent="0.15">
      <c r="A51" s="1427"/>
      <c r="B51" s="431"/>
      <c r="C51" s="431"/>
      <c r="D51" s="1156"/>
      <c r="E51" s="1541"/>
      <c r="F51" s="259"/>
      <c r="G51" s="261"/>
      <c r="H51" s="259"/>
      <c r="I51" s="261"/>
      <c r="J51" s="259"/>
      <c r="K51" s="261"/>
      <c r="L51" s="259"/>
      <c r="M51" s="261"/>
      <c r="N51" s="259"/>
      <c r="O51" s="261"/>
      <c r="P51" s="259"/>
      <c r="Q51" s="261"/>
      <c r="R51" s="259"/>
      <c r="S51" s="261"/>
      <c r="T51" s="261"/>
      <c r="U51" s="261"/>
      <c r="V51" s="259"/>
      <c r="W51" s="259"/>
      <c r="X51" s="261"/>
      <c r="Y51" s="261"/>
      <c r="Z51" s="261"/>
      <c r="AA51" s="259"/>
      <c r="AB51" s="261"/>
      <c r="AC51" s="259"/>
      <c r="AD51" s="261"/>
      <c r="AE51" s="117"/>
    </row>
    <row r="52" spans="1:31" s="77" customFormat="1" ht="13.5" customHeight="1" x14ac:dyDescent="0.15">
      <c r="A52" s="1427"/>
      <c r="B52" s="431"/>
      <c r="C52" s="431"/>
      <c r="D52" s="1156"/>
      <c r="E52" s="1541"/>
      <c r="F52" s="259"/>
      <c r="G52" s="261"/>
      <c r="H52" s="259"/>
      <c r="I52" s="261"/>
      <c r="J52" s="259"/>
      <c r="K52" s="261"/>
      <c r="L52" s="259"/>
      <c r="M52" s="261"/>
      <c r="N52" s="259"/>
      <c r="O52" s="261"/>
      <c r="P52" s="259"/>
      <c r="Q52" s="261"/>
      <c r="R52" s="259"/>
      <c r="S52" s="261"/>
      <c r="T52" s="261"/>
      <c r="U52" s="261"/>
      <c r="V52" s="259"/>
      <c r="W52" s="259"/>
      <c r="X52" s="261"/>
      <c r="Y52" s="261"/>
      <c r="Z52" s="261"/>
      <c r="AA52" s="259"/>
      <c r="AB52" s="261"/>
      <c r="AC52" s="259"/>
      <c r="AD52" s="261"/>
      <c r="AE52" s="117"/>
    </row>
    <row r="53" spans="1:31" s="77" customFormat="1" ht="13.5" customHeight="1" x14ac:dyDescent="0.15">
      <c r="A53" s="1427"/>
      <c r="B53" s="431"/>
      <c r="C53" s="431"/>
      <c r="D53" s="1156"/>
      <c r="E53" s="1541"/>
      <c r="F53" s="259"/>
      <c r="G53" s="261"/>
      <c r="H53" s="259"/>
      <c r="I53" s="261"/>
      <c r="J53" s="259"/>
      <c r="K53" s="261"/>
      <c r="L53" s="259"/>
      <c r="M53" s="261"/>
      <c r="N53" s="259"/>
      <c r="O53" s="261"/>
      <c r="P53" s="259"/>
      <c r="Q53" s="261"/>
      <c r="R53" s="259"/>
      <c r="S53" s="261"/>
      <c r="T53" s="261"/>
      <c r="U53" s="261"/>
      <c r="V53" s="259"/>
      <c r="W53" s="259"/>
      <c r="X53" s="261"/>
      <c r="Y53" s="261"/>
      <c r="Z53" s="261"/>
      <c r="AA53" s="259"/>
      <c r="AB53" s="261"/>
      <c r="AC53" s="259"/>
      <c r="AD53" s="261"/>
      <c r="AE53" s="117"/>
    </row>
    <row r="54" spans="1:31" s="77" customFormat="1" ht="13.5" customHeight="1" x14ac:dyDescent="0.15">
      <c r="A54" s="1427"/>
      <c r="B54" s="431"/>
      <c r="C54" s="431"/>
      <c r="D54" s="1156"/>
      <c r="E54" s="1541"/>
      <c r="F54" s="259"/>
      <c r="G54" s="261"/>
      <c r="H54" s="259"/>
      <c r="I54" s="261"/>
      <c r="J54" s="259"/>
      <c r="K54" s="261"/>
      <c r="L54" s="259"/>
      <c r="M54" s="261"/>
      <c r="N54" s="259"/>
      <c r="O54" s="261"/>
      <c r="P54" s="259"/>
      <c r="Q54" s="261"/>
      <c r="R54" s="259"/>
      <c r="S54" s="261"/>
      <c r="T54" s="261"/>
      <c r="U54" s="261"/>
      <c r="V54" s="259"/>
      <c r="W54" s="259"/>
      <c r="X54" s="261"/>
      <c r="Y54" s="261"/>
      <c r="Z54" s="261"/>
      <c r="AA54" s="259"/>
      <c r="AB54" s="261"/>
      <c r="AC54" s="259"/>
      <c r="AD54" s="261"/>
      <c r="AE54" s="117"/>
    </row>
    <row r="55" spans="1:31" s="77" customFormat="1" ht="13.5" customHeight="1" x14ac:dyDescent="0.15">
      <c r="A55" s="1427"/>
      <c r="B55" s="431"/>
      <c r="C55" s="431"/>
      <c r="D55" s="1156"/>
      <c r="E55" s="1541"/>
      <c r="F55" s="259"/>
      <c r="G55" s="261"/>
      <c r="H55" s="259"/>
      <c r="I55" s="261"/>
      <c r="J55" s="259"/>
      <c r="K55" s="261"/>
      <c r="L55" s="259"/>
      <c r="M55" s="261"/>
      <c r="N55" s="259"/>
      <c r="O55" s="261"/>
      <c r="P55" s="259"/>
      <c r="Q55" s="261"/>
      <c r="R55" s="259"/>
      <c r="S55" s="261"/>
      <c r="T55" s="261"/>
      <c r="U55" s="261"/>
      <c r="V55" s="259"/>
      <c r="W55" s="259"/>
      <c r="X55" s="261"/>
      <c r="Y55" s="261"/>
      <c r="Z55" s="261"/>
      <c r="AA55" s="259"/>
      <c r="AB55" s="261"/>
      <c r="AC55" s="259"/>
      <c r="AD55" s="261"/>
      <c r="AE55" s="117"/>
    </row>
    <row r="56" spans="1:31" s="77" customFormat="1" ht="13.5" customHeight="1" x14ac:dyDescent="0.15">
      <c r="A56" s="1427"/>
      <c r="B56" s="431"/>
      <c r="C56" s="431"/>
      <c r="D56" s="1156"/>
      <c r="E56" s="1541"/>
      <c r="F56" s="259"/>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117"/>
    </row>
    <row r="57" spans="1:31" s="77" customFormat="1" ht="13.5" customHeight="1" x14ac:dyDescent="0.15">
      <c r="A57" s="1427"/>
      <c r="B57" s="431"/>
      <c r="C57" s="431"/>
      <c r="D57" s="1156"/>
      <c r="E57" s="1541"/>
      <c r="F57" s="259"/>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117"/>
    </row>
    <row r="58" spans="1:31" s="77" customFormat="1" ht="13.5" customHeight="1" x14ac:dyDescent="0.15">
      <c r="A58" s="1427"/>
      <c r="B58" s="431"/>
      <c r="C58" s="431"/>
      <c r="D58" s="1156"/>
      <c r="E58" s="1541"/>
      <c r="F58" s="258"/>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117"/>
    </row>
    <row r="59" spans="1:31" s="77" customFormat="1" ht="13.5" customHeight="1" x14ac:dyDescent="0.15">
      <c r="A59" s="1427"/>
      <c r="B59" s="431"/>
      <c r="C59" s="431"/>
      <c r="D59" s="1156"/>
      <c r="E59" s="1541"/>
      <c r="F59" s="258"/>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117"/>
    </row>
    <row r="60" spans="1:31" s="77" customFormat="1" ht="13.5" customHeight="1" x14ac:dyDescent="0.15">
      <c r="A60" s="1427"/>
      <c r="B60" s="1559"/>
      <c r="C60" s="1559"/>
      <c r="D60" s="1157"/>
      <c r="E60" s="1542"/>
      <c r="F60" s="1057"/>
      <c r="G60" s="1428"/>
      <c r="H60" s="1428"/>
      <c r="I60" s="1428"/>
      <c r="J60" s="1428"/>
      <c r="K60" s="1428"/>
      <c r="L60" s="1428"/>
      <c r="M60" s="1428"/>
      <c r="N60" s="1428"/>
      <c r="O60" s="1428"/>
      <c r="P60" s="1428"/>
      <c r="Q60" s="1428"/>
      <c r="R60" s="1428"/>
      <c r="S60" s="1428"/>
      <c r="T60" s="1428"/>
      <c r="U60" s="1428"/>
      <c r="V60" s="1428"/>
      <c r="W60" s="1428"/>
      <c r="X60" s="1428"/>
      <c r="Y60" s="1428"/>
      <c r="Z60" s="1428"/>
      <c r="AA60" s="1428"/>
      <c r="AB60" s="1428"/>
      <c r="AC60" s="1428"/>
      <c r="AD60" s="1428"/>
      <c r="AE60" s="117"/>
    </row>
    <row r="61" spans="1:31" s="836" customFormat="1" ht="8.25" customHeight="1" x14ac:dyDescent="0.15">
      <c r="A61" s="1427"/>
      <c r="B61" s="1560"/>
      <c r="C61" s="1560"/>
      <c r="D61" s="1560"/>
      <c r="E61" s="1560"/>
      <c r="F61" s="1544"/>
      <c r="G61" s="1428"/>
      <c r="H61" s="1428"/>
      <c r="I61" s="1545"/>
      <c r="J61" s="1428"/>
      <c r="K61" s="1428"/>
      <c r="L61" s="1428"/>
      <c r="M61" s="1428"/>
      <c r="N61" s="1428"/>
      <c r="O61" s="1545"/>
      <c r="P61" s="1428"/>
      <c r="Q61" s="1428"/>
      <c r="R61" s="1428"/>
      <c r="S61" s="1545"/>
      <c r="T61" s="1428"/>
      <c r="U61" s="1428"/>
      <c r="V61" s="1428"/>
      <c r="W61" s="1545"/>
      <c r="X61" s="1545"/>
      <c r="Y61" s="1545"/>
      <c r="Z61" s="1428"/>
      <c r="AA61" s="1545"/>
      <c r="AB61" s="1545"/>
      <c r="AC61" s="1545"/>
      <c r="AD61" s="1545"/>
      <c r="AE61" s="412"/>
    </row>
    <row r="62" spans="1:31" ht="13.5" customHeight="1" x14ac:dyDescent="0.15">
      <c r="A62" s="117"/>
      <c r="B62" s="117"/>
      <c r="C62" s="117"/>
      <c r="D62" s="117"/>
      <c r="E62" s="853"/>
      <c r="F62" s="853"/>
      <c r="G62" s="853"/>
      <c r="H62" s="853"/>
      <c r="I62" s="853"/>
      <c r="J62" s="853"/>
      <c r="K62" s="853"/>
      <c r="L62" s="117"/>
      <c r="M62" s="117"/>
      <c r="N62" s="117"/>
      <c r="O62" s="117"/>
      <c r="P62" s="117"/>
      <c r="Q62" s="117"/>
      <c r="R62" s="117"/>
      <c r="S62" s="117"/>
      <c r="T62" s="117"/>
      <c r="U62" s="117"/>
      <c r="V62" s="117"/>
      <c r="W62" s="117"/>
      <c r="X62" s="117"/>
      <c r="Y62" s="117"/>
      <c r="Z62" s="117"/>
      <c r="AA62" s="117"/>
      <c r="AB62" s="117"/>
      <c r="AC62" s="117"/>
      <c r="AD62" s="117"/>
      <c r="AE62" s="1256"/>
    </row>
    <row r="63" spans="1:31" ht="13.5" customHeight="1" x14ac:dyDescent="0.15">
      <c r="A63" s="117"/>
      <c r="B63" s="117"/>
      <c r="C63" s="117"/>
      <c r="D63" s="117"/>
      <c r="E63" s="853"/>
      <c r="F63" s="853"/>
      <c r="G63" s="853"/>
      <c r="H63" s="853"/>
      <c r="I63" s="853"/>
      <c r="J63" s="853"/>
      <c r="K63" s="853"/>
      <c r="L63" s="853"/>
      <c r="M63" s="853"/>
      <c r="N63" s="853"/>
      <c r="O63" s="853"/>
      <c r="P63" s="853"/>
      <c r="Q63" s="853"/>
      <c r="R63" s="853"/>
      <c r="S63" s="853"/>
      <c r="T63" s="853"/>
      <c r="U63" s="853"/>
      <c r="V63" s="853"/>
      <c r="W63" s="117"/>
      <c r="X63" s="117"/>
      <c r="Y63" s="117"/>
      <c r="Z63" s="117"/>
      <c r="AA63" s="117"/>
      <c r="AB63" s="117"/>
      <c r="AC63" s="117"/>
      <c r="AD63" s="117"/>
      <c r="AE63" s="1256"/>
    </row>
    <row r="64" spans="1:31"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sheetData>
  <phoneticPr fontId="60"/>
  <printOptions horizontalCentered="1"/>
  <pageMargins left="0.39370078740157483" right="0.39370078740157483" top="0.78740157480314965" bottom="0.39370078740157483" header="0.59055118110236227" footer="0.59055118110236227"/>
  <pageSetup paperSize="9" scale="95" firstPageNumber="0"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X64"/>
  <sheetViews>
    <sheetView showGridLines="0" view="pageBreakPreview" zoomScaleNormal="115" zoomScaleSheetLayoutView="100" workbookViewId="0">
      <selection activeCell="P18" sqref="P18"/>
    </sheetView>
  </sheetViews>
  <sheetFormatPr defaultRowHeight="12" x14ac:dyDescent="0.15"/>
  <cols>
    <col min="1" max="11" width="9" style="213" customWidth="1"/>
    <col min="12" max="12" width="0.625" style="213" customWidth="1"/>
    <col min="13" max="16384" width="9" style="213"/>
  </cols>
  <sheetData>
    <row r="1" spans="1:11" ht="13.5" customHeight="1" x14ac:dyDescent="0.15">
      <c r="A1" s="1563"/>
      <c r="B1" s="1563"/>
      <c r="C1" s="1563"/>
      <c r="D1" s="1563"/>
      <c r="E1" s="1563"/>
      <c r="F1" s="1563"/>
      <c r="G1" s="1563"/>
      <c r="H1" s="1563"/>
      <c r="I1" s="1563"/>
      <c r="J1" s="1563"/>
      <c r="K1" s="1563"/>
    </row>
    <row r="2" spans="1:11" ht="13.5" customHeight="1" x14ac:dyDescent="0.15">
      <c r="A2" s="266"/>
      <c r="B2" s="266"/>
      <c r="C2" s="266"/>
      <c r="D2" s="267"/>
      <c r="E2" s="267"/>
      <c r="F2" s="267"/>
      <c r="G2" s="267"/>
      <c r="H2" s="267"/>
      <c r="K2" s="1257"/>
    </row>
    <row r="3" spans="1:11" ht="13.5" customHeight="1" x14ac:dyDescent="0.15">
      <c r="A3" s="266"/>
      <c r="B3" s="266"/>
      <c r="C3" s="266"/>
      <c r="D3" s="267"/>
      <c r="E3" s="267"/>
      <c r="F3" s="267"/>
      <c r="G3" s="267"/>
      <c r="H3" s="267"/>
      <c r="K3" s="1225"/>
    </row>
    <row r="4" spans="1:11" ht="13.5" customHeight="1" x14ac:dyDescent="0.15">
      <c r="A4" s="269"/>
      <c r="B4" s="269"/>
      <c r="C4" s="269"/>
      <c r="D4" s="1172"/>
      <c r="E4" s="270"/>
      <c r="F4" s="270"/>
      <c r="G4" s="1430"/>
      <c r="H4" s="1540"/>
      <c r="I4" s="1540"/>
      <c r="J4" s="1430"/>
      <c r="K4" s="1430"/>
    </row>
    <row r="5" spans="1:11" ht="13.5" customHeight="1" x14ac:dyDescent="0.15">
      <c r="A5" s="1430"/>
      <c r="B5" s="269"/>
      <c r="C5" s="1430"/>
      <c r="D5" s="1172"/>
      <c r="E5" s="270"/>
      <c r="F5" s="270"/>
      <c r="G5" s="1430"/>
      <c r="H5" s="1430"/>
      <c r="I5" s="1430"/>
      <c r="J5" s="1430"/>
      <c r="K5" s="93"/>
    </row>
    <row r="6" spans="1:11" ht="13.5" customHeight="1" x14ac:dyDescent="0.15">
      <c r="A6" s="1430"/>
      <c r="B6" s="269"/>
      <c r="C6" s="1430"/>
      <c r="D6" s="1172"/>
      <c r="E6" s="270"/>
      <c r="F6" s="270"/>
      <c r="G6" s="1430"/>
      <c r="H6" s="1430"/>
      <c r="I6" s="1430"/>
      <c r="J6" s="1430"/>
      <c r="K6" s="93"/>
    </row>
    <row r="7" spans="1:11" ht="13.5" customHeight="1" x14ac:dyDescent="0.15">
      <c r="A7" s="1430"/>
      <c r="B7" s="269"/>
      <c r="C7" s="1430"/>
      <c r="D7" s="1172"/>
      <c r="E7" s="270"/>
      <c r="F7" s="270"/>
      <c r="G7" s="1430"/>
      <c r="H7" s="1430"/>
      <c r="I7" s="1430"/>
      <c r="J7" s="1430"/>
      <c r="K7" s="93"/>
    </row>
    <row r="8" spans="1:11" ht="13.5" customHeight="1" x14ac:dyDescent="0.15">
      <c r="A8" s="1430"/>
      <c r="B8" s="269"/>
      <c r="C8" s="1430"/>
      <c r="D8" s="1172"/>
      <c r="E8" s="270"/>
      <c r="F8" s="270"/>
      <c r="G8" s="1430"/>
      <c r="H8" s="1430"/>
      <c r="I8" s="1430"/>
      <c r="J8" s="1430"/>
      <c r="K8" s="93"/>
    </row>
    <row r="9" spans="1:11" ht="13.5" customHeight="1" x14ac:dyDescent="0.15">
      <c r="A9" s="1430"/>
      <c r="B9" s="269"/>
      <c r="C9" s="1430"/>
      <c r="D9" s="1172"/>
      <c r="E9" s="270"/>
      <c r="F9" s="270"/>
      <c r="G9" s="1430"/>
      <c r="H9" s="1430"/>
      <c r="I9" s="1430"/>
      <c r="J9" s="1430"/>
      <c r="K9" s="93"/>
    </row>
    <row r="10" spans="1:11" ht="13.5" customHeight="1" x14ac:dyDescent="0.15">
      <c r="A10" s="1430"/>
      <c r="B10" s="269"/>
      <c r="C10" s="1430"/>
      <c r="D10" s="1172"/>
      <c r="E10" s="270"/>
      <c r="F10" s="270"/>
      <c r="G10" s="1430"/>
      <c r="H10" s="1430"/>
      <c r="I10" s="1430"/>
      <c r="J10" s="1430"/>
      <c r="K10" s="93"/>
    </row>
    <row r="11" spans="1:11" ht="13.5" customHeight="1" x14ac:dyDescent="0.15">
      <c r="A11" s="1430"/>
      <c r="B11" s="269"/>
      <c r="C11" s="1430"/>
      <c r="D11" s="1172"/>
      <c r="E11" s="270"/>
      <c r="F11" s="270"/>
      <c r="G11" s="1430"/>
      <c r="H11" s="1430"/>
      <c r="I11" s="1430"/>
      <c r="J11" s="1430"/>
      <c r="K11" s="93"/>
    </row>
    <row r="12" spans="1:11" ht="13.5" customHeight="1" x14ac:dyDescent="0.15">
      <c r="A12" s="1430"/>
      <c r="B12" s="269"/>
      <c r="C12" s="1430"/>
      <c r="D12" s="1172"/>
      <c r="E12" s="270"/>
      <c r="F12" s="270"/>
      <c r="G12" s="1430"/>
      <c r="H12" s="1430"/>
      <c r="I12" s="1430"/>
      <c r="J12" s="1430"/>
      <c r="K12" s="93"/>
    </row>
    <row r="13" spans="1:11" ht="13.5" customHeight="1" x14ac:dyDescent="0.15">
      <c r="A13" s="1430"/>
      <c r="B13" s="269"/>
      <c r="C13" s="1430"/>
      <c r="D13" s="1172"/>
      <c r="E13" s="270"/>
      <c r="F13" s="270"/>
      <c r="G13" s="1430"/>
      <c r="H13" s="1430"/>
      <c r="I13" s="1430"/>
      <c r="J13" s="1430"/>
      <c r="K13" s="93"/>
    </row>
    <row r="14" spans="1:11" ht="13.5" customHeight="1" x14ac:dyDescent="0.15">
      <c r="A14" s="1430"/>
      <c r="B14" s="269"/>
      <c r="C14" s="1430"/>
      <c r="D14" s="1172"/>
      <c r="E14" s="270"/>
      <c r="F14" s="270"/>
      <c r="G14" s="1430"/>
      <c r="H14" s="1430"/>
      <c r="I14" s="1430"/>
      <c r="J14" s="1430"/>
      <c r="K14" s="93"/>
    </row>
    <row r="15" spans="1:11" ht="13.5" customHeight="1" x14ac:dyDescent="0.15">
      <c r="A15" s="1430"/>
      <c r="B15" s="269"/>
      <c r="C15" s="1430"/>
      <c r="D15" s="1172"/>
      <c r="E15" s="270"/>
      <c r="F15" s="270"/>
      <c r="G15" s="1430"/>
      <c r="H15" s="1430"/>
      <c r="I15" s="1430"/>
      <c r="J15" s="1430"/>
      <c r="K15" s="93"/>
    </row>
    <row r="16" spans="1:11" ht="13.5" customHeight="1" x14ac:dyDescent="0.15">
      <c r="A16" s="1430"/>
      <c r="B16" s="269"/>
      <c r="C16" s="1430"/>
      <c r="D16" s="1172"/>
      <c r="E16" s="270"/>
      <c r="F16" s="270"/>
      <c r="G16" s="1430"/>
      <c r="H16" s="1430"/>
      <c r="I16" s="1430"/>
      <c r="J16" s="1430"/>
      <c r="K16" s="93"/>
    </row>
    <row r="17" spans="1:11" ht="13.5" customHeight="1" x14ac:dyDescent="0.15">
      <c r="A17" s="1430"/>
      <c r="B17" s="1430"/>
      <c r="C17" s="1430"/>
      <c r="D17" s="1172"/>
      <c r="E17" s="270"/>
      <c r="F17" s="270"/>
      <c r="G17" s="1430"/>
      <c r="H17" s="272"/>
      <c r="I17" s="272"/>
      <c r="J17" s="272"/>
      <c r="K17" s="93"/>
    </row>
    <row r="18" spans="1:11" ht="13.5" customHeight="1" x14ac:dyDescent="0.15">
      <c r="A18" s="273"/>
      <c r="B18" s="274"/>
      <c r="C18" s="274"/>
      <c r="D18" s="275"/>
      <c r="E18" s="275"/>
      <c r="F18" s="275"/>
      <c r="G18" s="276"/>
      <c r="H18" s="276"/>
      <c r="I18" s="276"/>
      <c r="J18" s="276"/>
      <c r="K18" s="276"/>
    </row>
    <row r="19" spans="1:11" ht="13.5" customHeight="1" x14ac:dyDescent="0.15">
      <c r="A19" s="274"/>
      <c r="B19" s="274"/>
      <c r="C19" s="274"/>
      <c r="D19" s="275"/>
      <c r="E19" s="275"/>
      <c r="F19" s="275"/>
      <c r="G19" s="277"/>
      <c r="H19" s="276"/>
      <c r="I19" s="277"/>
      <c r="J19" s="277"/>
      <c r="K19" s="277"/>
    </row>
    <row r="20" spans="1:11" ht="13.5" customHeight="1" x14ac:dyDescent="0.15">
      <c r="A20" s="274"/>
      <c r="B20" s="274"/>
      <c r="C20" s="274"/>
      <c r="D20" s="275"/>
      <c r="E20" s="275"/>
      <c r="F20" s="275"/>
      <c r="G20" s="277"/>
      <c r="H20" s="277"/>
      <c r="I20" s="277"/>
      <c r="J20" s="276"/>
      <c r="K20" s="276"/>
    </row>
    <row r="21" spans="1:11" ht="13.5" customHeight="1" x14ac:dyDescent="0.15">
      <c r="A21" s="274"/>
      <c r="B21" s="274"/>
      <c r="C21" s="274"/>
      <c r="D21" s="275"/>
      <c r="E21" s="275"/>
      <c r="F21" s="275"/>
      <c r="G21" s="277"/>
      <c r="H21" s="277"/>
      <c r="I21" s="277"/>
      <c r="J21" s="276"/>
      <c r="K21" s="276"/>
    </row>
    <row r="22" spans="1:11" ht="13.5" customHeight="1" x14ac:dyDescent="0.15">
      <c r="A22" s="274"/>
      <c r="B22" s="274"/>
      <c r="C22" s="274"/>
      <c r="D22" s="275"/>
      <c r="E22" s="275"/>
      <c r="F22" s="275"/>
      <c r="G22" s="277"/>
      <c r="H22" s="277"/>
      <c r="I22" s="277"/>
      <c r="J22" s="276"/>
      <c r="K22" s="276"/>
    </row>
    <row r="23" spans="1:11" ht="13.5" customHeight="1" x14ac:dyDescent="0.15">
      <c r="A23" s="274"/>
      <c r="B23" s="274"/>
      <c r="C23" s="274"/>
      <c r="D23" s="275"/>
      <c r="E23" s="275"/>
      <c r="F23" s="275"/>
      <c r="G23" s="277"/>
      <c r="H23" s="277"/>
      <c r="I23" s="277"/>
      <c r="J23" s="276"/>
      <c r="K23" s="276"/>
    </row>
    <row r="24" spans="1:11" ht="13.5" customHeight="1" x14ac:dyDescent="0.15">
      <c r="A24" s="274"/>
      <c r="B24" s="274"/>
      <c r="C24" s="274"/>
      <c r="D24" s="275"/>
      <c r="E24" s="275"/>
      <c r="F24" s="275"/>
      <c r="G24" s="277"/>
      <c r="H24" s="277"/>
      <c r="I24" s="277"/>
      <c r="J24" s="276"/>
      <c r="K24" s="276"/>
    </row>
    <row r="25" spans="1:11" ht="13.5" customHeight="1" x14ac:dyDescent="0.15">
      <c r="A25" s="274"/>
      <c r="B25" s="274"/>
      <c r="C25" s="274"/>
      <c r="D25" s="275"/>
      <c r="E25" s="275"/>
      <c r="F25" s="275"/>
      <c r="G25" s="277"/>
      <c r="H25" s="277"/>
      <c r="I25" s="277"/>
      <c r="J25" s="276"/>
      <c r="K25" s="276"/>
    </row>
    <row r="26" spans="1:11" ht="13.5" customHeight="1" x14ac:dyDescent="0.15">
      <c r="A26" s="274"/>
      <c r="B26" s="274"/>
      <c r="C26" s="274"/>
      <c r="D26" s="275"/>
      <c r="E26" s="275"/>
      <c r="F26" s="275"/>
      <c r="G26" s="277"/>
      <c r="H26" s="277"/>
      <c r="I26" s="277"/>
      <c r="J26" s="276"/>
      <c r="K26" s="276"/>
    </row>
    <row r="27" spans="1:11" ht="13.5" customHeight="1" x14ac:dyDescent="0.15">
      <c r="A27" s="274"/>
      <c r="B27" s="274"/>
      <c r="C27" s="274"/>
      <c r="D27" s="275"/>
      <c r="E27" s="275"/>
      <c r="F27" s="275"/>
      <c r="G27" s="277"/>
      <c r="H27" s="277"/>
      <c r="I27" s="277"/>
      <c r="J27" s="276"/>
      <c r="K27" s="276"/>
    </row>
    <row r="28" spans="1:11" ht="13.5" customHeight="1" x14ac:dyDescent="0.15">
      <c r="A28" s="274"/>
      <c r="B28" s="274"/>
      <c r="C28" s="274"/>
      <c r="D28" s="275"/>
      <c r="E28" s="275"/>
      <c r="F28" s="275"/>
      <c r="G28" s="277"/>
      <c r="H28" s="277"/>
      <c r="I28" s="277"/>
      <c r="J28" s="276"/>
      <c r="K28" s="276"/>
    </row>
    <row r="29" spans="1:11" ht="13.5" customHeight="1" x14ac:dyDescent="0.15">
      <c r="A29" s="274"/>
      <c r="B29" s="274"/>
      <c r="C29" s="274"/>
      <c r="D29" s="275"/>
      <c r="E29" s="275"/>
      <c r="F29" s="275"/>
      <c r="G29" s="277"/>
      <c r="H29" s="277"/>
      <c r="I29" s="277"/>
      <c r="J29" s="276"/>
      <c r="K29" s="276"/>
    </row>
    <row r="30" spans="1:11" ht="13.5" customHeight="1" x14ac:dyDescent="0.15">
      <c r="A30" s="274"/>
      <c r="B30" s="274"/>
      <c r="C30" s="274"/>
      <c r="D30" s="275"/>
      <c r="E30" s="275"/>
      <c r="F30" s="275"/>
      <c r="G30" s="277"/>
      <c r="H30" s="277"/>
      <c r="I30" s="277"/>
      <c r="J30" s="276"/>
      <c r="K30" s="276"/>
    </row>
    <row r="31" spans="1:11" ht="13.5" customHeight="1" x14ac:dyDescent="0.15">
      <c r="A31" s="274"/>
      <c r="B31" s="274"/>
      <c r="C31" s="274"/>
      <c r="D31" s="275"/>
      <c r="E31" s="275"/>
      <c r="F31" s="275"/>
      <c r="G31" s="277"/>
      <c r="H31" s="277"/>
      <c r="I31" s="277"/>
      <c r="J31" s="276"/>
      <c r="K31" s="276"/>
    </row>
    <row r="32" spans="1:11" ht="13.5" customHeight="1" x14ac:dyDescent="0.15">
      <c r="A32" s="274"/>
      <c r="B32" s="274"/>
      <c r="C32" s="274"/>
      <c r="D32" s="275"/>
      <c r="E32" s="275"/>
      <c r="F32" s="275"/>
      <c r="G32" s="277"/>
      <c r="H32" s="277"/>
      <c r="I32" s="277"/>
      <c r="J32" s="276"/>
      <c r="K32" s="276"/>
    </row>
    <row r="33" spans="1:11" ht="13.5" customHeight="1" x14ac:dyDescent="0.15">
      <c r="A33" s="273"/>
      <c r="B33" s="278"/>
      <c r="C33" s="278"/>
      <c r="D33" s="275"/>
      <c r="E33" s="275"/>
      <c r="F33" s="275"/>
      <c r="G33" s="277"/>
      <c r="H33" s="277"/>
      <c r="I33" s="277"/>
      <c r="J33" s="276"/>
      <c r="K33" s="276"/>
    </row>
    <row r="34" spans="1:11" ht="13.5" customHeight="1" x14ac:dyDescent="0.15">
      <c r="A34" s="278"/>
      <c r="B34" s="278"/>
      <c r="C34" s="278"/>
      <c r="D34" s="275"/>
      <c r="E34" s="275"/>
      <c r="F34" s="275"/>
      <c r="G34" s="277"/>
      <c r="H34" s="276"/>
      <c r="I34" s="277"/>
      <c r="J34" s="276"/>
      <c r="K34" s="276"/>
    </row>
    <row r="35" spans="1:11" ht="13.5" customHeight="1" x14ac:dyDescent="0.15">
      <c r="A35" s="274"/>
      <c r="B35" s="274"/>
      <c r="C35" s="274"/>
      <c r="D35" s="275"/>
      <c r="E35" s="275"/>
      <c r="F35" s="275"/>
      <c r="G35" s="277"/>
      <c r="H35" s="276"/>
      <c r="I35" s="277"/>
      <c r="J35" s="277"/>
      <c r="K35" s="277"/>
    </row>
    <row r="36" spans="1:11" ht="13.5" customHeight="1" x14ac:dyDescent="0.15">
      <c r="A36" s="274"/>
      <c r="B36" s="274"/>
      <c r="C36" s="274"/>
      <c r="D36" s="275"/>
      <c r="E36" s="275"/>
      <c r="F36" s="275"/>
      <c r="G36" s="277"/>
      <c r="H36" s="276"/>
      <c r="I36" s="277"/>
      <c r="J36" s="276"/>
      <c r="K36" s="276"/>
    </row>
    <row r="37" spans="1:11" ht="13.5" customHeight="1" x14ac:dyDescent="0.15">
      <c r="A37" s="274"/>
      <c r="B37" s="274"/>
      <c r="C37" s="274"/>
      <c r="D37" s="275"/>
      <c r="E37" s="275"/>
      <c r="F37" s="275"/>
      <c r="G37" s="276"/>
      <c r="H37" s="277"/>
      <c r="I37" s="277"/>
      <c r="J37" s="276"/>
      <c r="K37" s="276"/>
    </row>
    <row r="38" spans="1:11" ht="13.7" customHeight="1" x14ac:dyDescent="0.15">
      <c r="B38" s="273"/>
      <c r="C38" s="273"/>
      <c r="D38" s="275"/>
      <c r="E38" s="275"/>
      <c r="F38" s="275"/>
      <c r="G38" s="276"/>
      <c r="H38" s="277"/>
      <c r="I38" s="277"/>
      <c r="J38" s="276"/>
      <c r="K38" s="276"/>
    </row>
    <row r="39" spans="1:11" ht="13.7" customHeight="1" x14ac:dyDescent="0.15">
      <c r="A39" s="279"/>
      <c r="B39" s="279"/>
      <c r="C39" s="279"/>
      <c r="D39" s="275"/>
      <c r="E39" s="275"/>
      <c r="F39" s="275"/>
      <c r="G39" s="276"/>
      <c r="H39" s="276"/>
      <c r="I39" s="280"/>
      <c r="J39" s="276"/>
      <c r="K39" s="276"/>
    </row>
    <row r="40" spans="1:11" ht="13.7" customHeight="1" x14ac:dyDescent="0.15">
      <c r="A40" s="273"/>
      <c r="B40" s="273"/>
      <c r="C40" s="273"/>
      <c r="D40" s="275"/>
      <c r="E40" s="275"/>
      <c r="F40" s="275"/>
      <c r="G40" s="276"/>
      <c r="H40" s="276"/>
      <c r="I40" s="276"/>
      <c r="J40" s="276"/>
      <c r="K40" s="276"/>
    </row>
    <row r="41" spans="1:11" ht="13.7" customHeight="1" x14ac:dyDescent="0.15">
      <c r="A41" s="274"/>
      <c r="B41" s="274"/>
      <c r="C41" s="274"/>
      <c r="D41" s="275"/>
      <c r="E41" s="275"/>
      <c r="F41" s="275"/>
      <c r="G41" s="277"/>
      <c r="H41" s="276"/>
      <c r="I41" s="277"/>
      <c r="J41" s="276"/>
      <c r="K41" s="276"/>
    </row>
    <row r="42" spans="1:11" ht="13.7" customHeight="1" x14ac:dyDescent="0.15">
      <c r="A42" s="273"/>
      <c r="B42" s="273"/>
      <c r="C42" s="273"/>
      <c r="D42" s="275"/>
      <c r="E42" s="275"/>
      <c r="F42" s="275"/>
      <c r="G42" s="276"/>
      <c r="H42" s="281"/>
      <c r="I42" s="277"/>
      <c r="J42" s="276"/>
      <c r="K42" s="276"/>
    </row>
    <row r="43" spans="1:11" ht="13.7" customHeight="1" x14ac:dyDescent="0.15">
      <c r="A43" s="274"/>
      <c r="B43" s="274"/>
      <c r="C43" s="274"/>
      <c r="D43" s="275"/>
      <c r="E43" s="275"/>
      <c r="F43" s="275"/>
      <c r="G43" s="277"/>
      <c r="H43" s="277"/>
      <c r="I43" s="277"/>
      <c r="J43" s="277"/>
      <c r="K43" s="277"/>
    </row>
    <row r="44" spans="1:11" ht="13.7" customHeight="1" x14ac:dyDescent="0.15">
      <c r="A44" s="282"/>
      <c r="B44" s="282"/>
      <c r="C44" s="282"/>
      <c r="D44" s="275"/>
      <c r="E44" s="275"/>
      <c r="F44" s="275"/>
      <c r="G44" s="277"/>
      <c r="H44" s="276"/>
      <c r="I44" s="277"/>
      <c r="J44" s="277"/>
      <c r="K44" s="277"/>
    </row>
    <row r="45" spans="1:11" ht="13.7" customHeight="1" x14ac:dyDescent="0.15">
      <c r="A45" s="278"/>
      <c r="B45" s="278"/>
      <c r="C45" s="278"/>
      <c r="D45" s="275"/>
      <c r="E45" s="275"/>
      <c r="F45" s="275"/>
      <c r="G45" s="277"/>
      <c r="H45" s="276"/>
      <c r="I45" s="277"/>
      <c r="J45" s="277"/>
      <c r="K45" s="277"/>
    </row>
    <row r="46" spans="1:11" ht="13.7" customHeight="1" x14ac:dyDescent="0.15">
      <c r="A46" s="274"/>
      <c r="B46" s="274"/>
      <c r="C46" s="274"/>
      <c r="D46" s="275"/>
      <c r="E46" s="275"/>
      <c r="F46" s="275"/>
      <c r="G46" s="276"/>
      <c r="H46" s="276"/>
      <c r="I46" s="276"/>
      <c r="J46" s="276"/>
      <c r="K46" s="276"/>
    </row>
    <row r="47" spans="1:11" ht="13.7" customHeight="1" x14ac:dyDescent="0.15">
      <c r="A47" s="274"/>
      <c r="B47" s="274"/>
      <c r="C47" s="274"/>
      <c r="D47" s="275"/>
      <c r="E47" s="275"/>
      <c r="F47" s="275"/>
      <c r="G47" s="277"/>
      <c r="H47" s="276"/>
      <c r="I47" s="277"/>
      <c r="J47" s="277"/>
      <c r="K47" s="277"/>
    </row>
    <row r="48" spans="1:11" ht="13.7" customHeight="1" x14ac:dyDescent="0.15">
      <c r="A48" s="273"/>
      <c r="B48" s="274"/>
      <c r="C48" s="274"/>
      <c r="D48" s="275"/>
      <c r="E48" s="275"/>
      <c r="F48" s="275"/>
      <c r="G48" s="277"/>
      <c r="H48" s="277"/>
      <c r="I48" s="277"/>
      <c r="J48" s="277"/>
      <c r="K48" s="277"/>
    </row>
    <row r="49" spans="1:24" ht="13.7" customHeight="1" x14ac:dyDescent="0.15">
      <c r="A49" s="278"/>
      <c r="B49" s="278"/>
      <c r="C49" s="278"/>
      <c r="D49" s="275"/>
      <c r="E49" s="275"/>
      <c r="F49" s="275"/>
      <c r="G49" s="276"/>
      <c r="H49" s="276"/>
      <c r="I49" s="280"/>
      <c r="J49" s="276"/>
      <c r="K49" s="276"/>
    </row>
    <row r="50" spans="1:24" ht="13.7" customHeight="1" x14ac:dyDescent="0.15">
      <c r="A50" s="274"/>
      <c r="B50" s="274"/>
      <c r="C50" s="274"/>
      <c r="D50" s="275"/>
      <c r="E50" s="275"/>
      <c r="F50" s="275"/>
      <c r="G50" s="276"/>
      <c r="H50" s="276"/>
      <c r="I50" s="276"/>
      <c r="J50" s="276"/>
      <c r="K50" s="276"/>
      <c r="L50" s="283"/>
    </row>
    <row r="51" spans="1:24" ht="13.7" customHeight="1" x14ac:dyDescent="0.15">
      <c r="A51" s="274"/>
      <c r="B51" s="274"/>
      <c r="C51" s="274"/>
      <c r="D51" s="284"/>
      <c r="E51" s="284"/>
      <c r="F51" s="284"/>
      <c r="G51" s="277"/>
      <c r="H51" s="276"/>
      <c r="I51" s="277"/>
      <c r="J51" s="277"/>
      <c r="K51" s="277"/>
      <c r="L51" s="283"/>
    </row>
    <row r="52" spans="1:24" ht="13.7" customHeight="1" x14ac:dyDescent="0.15">
      <c r="A52" s="274"/>
      <c r="B52" s="274"/>
      <c r="C52" s="274"/>
      <c r="D52" s="284"/>
      <c r="E52" s="284"/>
      <c r="F52" s="284"/>
      <c r="G52" s="277"/>
      <c r="H52" s="277"/>
      <c r="I52" s="277"/>
      <c r="J52" s="277"/>
      <c r="K52" s="277"/>
      <c r="L52" s="283"/>
    </row>
    <row r="53" spans="1:24" ht="13.7" customHeight="1" x14ac:dyDescent="0.15">
      <c r="B53" s="273"/>
      <c r="C53" s="273"/>
      <c r="D53" s="275"/>
      <c r="E53" s="275"/>
      <c r="F53" s="275"/>
      <c r="G53" s="276"/>
      <c r="H53" s="276"/>
      <c r="I53" s="276"/>
      <c r="J53" s="276"/>
      <c r="K53" s="276"/>
      <c r="L53" s="283"/>
    </row>
    <row r="54" spans="1:24" ht="13.7" customHeight="1" x14ac:dyDescent="0.15">
      <c r="A54" s="273"/>
      <c r="B54" s="273"/>
      <c r="C54" s="273"/>
      <c r="D54" s="275"/>
      <c r="E54" s="275"/>
      <c r="F54" s="275"/>
      <c r="G54" s="276"/>
      <c r="H54" s="276"/>
      <c r="I54" s="280"/>
      <c r="J54" s="276"/>
      <c r="K54" s="276"/>
      <c r="L54" s="283"/>
    </row>
    <row r="55" spans="1:24" ht="13.7" customHeight="1" x14ac:dyDescent="0.15">
      <c r="A55" s="274"/>
      <c r="B55" s="274"/>
      <c r="C55" s="274"/>
      <c r="D55" s="284"/>
      <c r="E55" s="284"/>
      <c r="F55" s="284"/>
      <c r="G55" s="276"/>
      <c r="H55" s="276"/>
      <c r="I55" s="276"/>
      <c r="J55" s="276"/>
      <c r="K55" s="276"/>
      <c r="L55" s="283"/>
    </row>
    <row r="56" spans="1:24" ht="13.7" customHeight="1" x14ac:dyDescent="0.15">
      <c r="A56" s="274"/>
      <c r="B56" s="274"/>
      <c r="C56" s="274"/>
      <c r="D56" s="275"/>
      <c r="E56" s="275"/>
      <c r="F56" s="275"/>
      <c r="G56" s="276"/>
      <c r="H56" s="276"/>
      <c r="I56" s="276"/>
      <c r="J56" s="276"/>
      <c r="K56" s="276"/>
      <c r="L56" s="283"/>
    </row>
    <row r="57" spans="1:24" ht="13.7" customHeight="1" x14ac:dyDescent="0.15">
      <c r="A57" s="273"/>
      <c r="B57" s="273"/>
      <c r="C57" s="273"/>
      <c r="D57" s="275"/>
      <c r="E57" s="275"/>
      <c r="F57" s="275"/>
      <c r="G57" s="276"/>
      <c r="H57" s="276"/>
      <c r="I57" s="276"/>
      <c r="J57" s="276"/>
      <c r="K57" s="276"/>
      <c r="L57" s="283"/>
    </row>
    <row r="58" spans="1:24" ht="13.7" customHeight="1" x14ac:dyDescent="0.15">
      <c r="A58" s="274"/>
      <c r="B58" s="274"/>
      <c r="C58" s="274"/>
      <c r="D58" s="275"/>
      <c r="E58" s="275"/>
      <c r="F58" s="275"/>
      <c r="G58" s="276"/>
      <c r="H58" s="276"/>
      <c r="I58" s="276"/>
      <c r="J58" s="276"/>
      <c r="K58" s="276"/>
      <c r="L58" s="283"/>
    </row>
    <row r="59" spans="1:24" ht="13.7" customHeight="1" x14ac:dyDescent="0.15">
      <c r="A59" s="278"/>
      <c r="B59" s="278"/>
      <c r="C59" s="278"/>
      <c r="D59" s="284"/>
      <c r="E59" s="284"/>
      <c r="F59" s="284"/>
      <c r="G59" s="276"/>
      <c r="H59" s="276"/>
      <c r="I59" s="280"/>
      <c r="J59" s="276"/>
      <c r="K59" s="276"/>
      <c r="L59" s="283"/>
    </row>
    <row r="60" spans="1:24" ht="13.7" customHeight="1" x14ac:dyDescent="0.15">
      <c r="A60" s="274"/>
      <c r="B60" s="274"/>
      <c r="C60" s="274"/>
      <c r="D60" s="275"/>
      <c r="E60" s="275"/>
      <c r="F60" s="275"/>
      <c r="G60" s="276"/>
      <c r="H60" s="276"/>
      <c r="I60" s="276"/>
      <c r="J60" s="276"/>
      <c r="K60" s="276"/>
      <c r="L60" s="283"/>
    </row>
    <row r="61" spans="1:24" ht="13.7" customHeight="1" x14ac:dyDescent="0.15">
      <c r="A61" s="273"/>
      <c r="B61" s="273"/>
      <c r="C61" s="273"/>
      <c r="D61" s="275"/>
      <c r="E61" s="275"/>
      <c r="F61" s="275"/>
      <c r="G61" s="276"/>
      <c r="H61" s="281"/>
      <c r="I61" s="277"/>
      <c r="J61" s="277"/>
      <c r="K61" s="276"/>
    </row>
    <row r="62" spans="1:24" ht="13.7" customHeight="1" x14ac:dyDescent="0.15">
      <c r="A62" s="274"/>
      <c r="B62" s="274"/>
      <c r="C62" s="274"/>
      <c r="D62" s="275"/>
      <c r="E62" s="275"/>
      <c r="F62" s="275"/>
      <c r="G62" s="276"/>
      <c r="H62" s="276"/>
      <c r="I62" s="277"/>
      <c r="J62" s="276"/>
      <c r="K62" s="276"/>
      <c r="M62" s="199"/>
      <c r="N62" s="199"/>
      <c r="O62" s="199"/>
      <c r="P62" s="199"/>
      <c r="Q62" s="199"/>
      <c r="R62" s="199"/>
      <c r="S62" s="199"/>
      <c r="T62" s="199"/>
      <c r="U62" s="199"/>
      <c r="V62" s="199"/>
      <c r="W62" s="199"/>
      <c r="X62" s="199"/>
    </row>
    <row r="63" spans="1:24" ht="13.7" customHeight="1" x14ac:dyDescent="0.15">
      <c r="A63" s="278"/>
      <c r="B63" s="278"/>
      <c r="C63" s="278"/>
      <c r="D63" s="275"/>
      <c r="E63" s="275"/>
      <c r="F63" s="275"/>
      <c r="G63" s="276"/>
      <c r="H63" s="276"/>
      <c r="I63" s="276"/>
      <c r="J63" s="276"/>
      <c r="K63" s="276"/>
    </row>
    <row r="64" spans="1:24" ht="13.7" customHeight="1" x14ac:dyDescent="0.15">
      <c r="A64" s="274"/>
      <c r="B64" s="274"/>
      <c r="C64" s="274"/>
      <c r="D64" s="275"/>
      <c r="E64" s="275"/>
      <c r="F64" s="275"/>
      <c r="G64" s="277"/>
      <c r="H64" s="276"/>
      <c r="I64" s="276"/>
      <c r="J64" s="276"/>
      <c r="K64" s="276"/>
    </row>
  </sheetData>
  <phoneticPr fontId="60"/>
  <printOptions horizontalCentered="1"/>
  <pageMargins left="0.23622047244094491" right="0.51181102362204722" top="0.19685039370078741" bottom="0.19685039370078741" header="0.19685039370078741" footer="0.19685039370078741"/>
  <pageSetup paperSize="9" scale="97" firstPageNumber="0"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AR68"/>
  <sheetViews>
    <sheetView showGridLines="0" view="pageBreakPreview" zoomScaleNormal="100" zoomScaleSheetLayoutView="100" workbookViewId="0">
      <selection activeCell="M1" sqref="M1"/>
    </sheetView>
  </sheetViews>
  <sheetFormatPr defaultRowHeight="12" x14ac:dyDescent="0.15"/>
  <cols>
    <col min="1" max="11" width="9" style="213" customWidth="1"/>
    <col min="12" max="12" width="0.75" style="213" customWidth="1"/>
    <col min="13" max="16384" width="9" style="213"/>
  </cols>
  <sheetData>
    <row r="1" spans="1:19" ht="13.5" customHeight="1" x14ac:dyDescent="0.15">
      <c r="A1" s="44"/>
      <c r="B1" s="44"/>
      <c r="C1" s="44"/>
      <c r="D1" s="44"/>
      <c r="E1" s="44"/>
      <c r="F1" s="44"/>
      <c r="G1" s="44"/>
      <c r="H1" s="44"/>
      <c r="I1" s="44"/>
      <c r="J1" s="44"/>
      <c r="K1" s="44"/>
    </row>
    <row r="2" spans="1:19" ht="13.5" customHeight="1" x14ac:dyDescent="0.15">
      <c r="A2" s="238"/>
      <c r="B2" s="285"/>
      <c r="C2" s="285"/>
      <c r="D2" s="77"/>
      <c r="E2" s="77"/>
      <c r="F2" s="77"/>
      <c r="G2" s="77"/>
      <c r="H2" s="77"/>
      <c r="I2" s="77"/>
      <c r="J2" s="77"/>
      <c r="K2" s="77"/>
    </row>
    <row r="3" spans="1:19" ht="13.5" customHeight="1" x14ac:dyDescent="0.15">
      <c r="A3" s="117"/>
      <c r="B3" s="117"/>
      <c r="C3" s="117"/>
      <c r="D3" s="117"/>
      <c r="E3" s="117"/>
      <c r="F3" s="117"/>
      <c r="G3" s="99"/>
      <c r="H3" s="99"/>
      <c r="I3" s="99"/>
      <c r="J3" s="99"/>
      <c r="K3" s="99"/>
    </row>
    <row r="4" spans="1:19" ht="13.5" customHeight="1" x14ac:dyDescent="0.15">
      <c r="A4" s="117"/>
      <c r="B4" s="1416"/>
      <c r="C4" s="1416"/>
      <c r="D4" s="117"/>
      <c r="E4" s="117"/>
      <c r="F4" s="117"/>
      <c r="G4" s="117"/>
      <c r="H4" s="117"/>
      <c r="I4" s="117"/>
      <c r="J4" s="117"/>
      <c r="K4" s="117"/>
      <c r="P4" s="286"/>
      <c r="Q4" s="286"/>
      <c r="R4" s="286"/>
      <c r="S4" s="286"/>
    </row>
    <row r="5" spans="1:19" s="229" customFormat="1" ht="13.5" customHeight="1" x14ac:dyDescent="0.15">
      <c r="A5" s="287"/>
      <c r="B5" s="99"/>
      <c r="C5" s="99"/>
      <c r="D5" s="207"/>
      <c r="E5" s="207"/>
      <c r="F5" s="207"/>
      <c r="G5" s="1416"/>
      <c r="H5" s="1416"/>
      <c r="I5" s="1416"/>
      <c r="J5" s="207"/>
      <c r="K5" s="207"/>
    </row>
    <row r="6" spans="1:19" s="1222" customFormat="1" ht="13.5" customHeight="1" x14ac:dyDescent="0.15">
      <c r="A6" s="90"/>
      <c r="B6" s="90"/>
      <c r="C6" s="287"/>
      <c r="D6" s="89"/>
      <c r="E6" s="89"/>
      <c r="F6" s="89"/>
      <c r="G6" s="288"/>
      <c r="H6" s="288"/>
      <c r="I6" s="1416"/>
      <c r="J6" s="289"/>
      <c r="K6" s="289"/>
    </row>
    <row r="7" spans="1:19" ht="13.5" customHeight="1" x14ac:dyDescent="0.15">
      <c r="A7" s="117"/>
      <c r="B7" s="117"/>
      <c r="C7" s="1417"/>
      <c r="D7" s="291"/>
      <c r="E7" s="291"/>
      <c r="F7" s="291"/>
      <c r="G7" s="207"/>
      <c r="H7" s="207"/>
      <c r="I7" s="1417"/>
      <c r="J7" s="291"/>
      <c r="K7" s="207"/>
    </row>
    <row r="8" spans="1:19" ht="13.5" customHeight="1" x14ac:dyDescent="0.15">
      <c r="A8" s="1430"/>
      <c r="B8" s="1430"/>
      <c r="C8" s="1417"/>
      <c r="D8" s="292"/>
      <c r="E8" s="292"/>
      <c r="F8" s="292"/>
      <c r="G8" s="1430"/>
      <c r="H8" s="1430"/>
      <c r="I8" s="1417"/>
      <c r="J8" s="293"/>
      <c r="K8" s="293"/>
    </row>
    <row r="9" spans="1:19" ht="13.5" customHeight="1" x14ac:dyDescent="0.15">
      <c r="A9" s="1430"/>
      <c r="B9" s="1430"/>
      <c r="C9" s="1417"/>
      <c r="D9" s="292"/>
      <c r="E9" s="292"/>
      <c r="F9" s="292"/>
      <c r="G9" s="1430"/>
      <c r="H9" s="1430"/>
      <c r="I9" s="117"/>
      <c r="J9" s="293"/>
      <c r="K9" s="293"/>
    </row>
    <row r="10" spans="1:19" ht="13.5" customHeight="1" x14ac:dyDescent="0.15">
      <c r="A10" s="117"/>
      <c r="B10" s="1430"/>
      <c r="C10" s="117"/>
      <c r="D10" s="292"/>
      <c r="E10" s="292"/>
      <c r="F10" s="292"/>
      <c r="G10" s="1430"/>
      <c r="H10" s="1430"/>
      <c r="I10" s="117"/>
      <c r="J10" s="293"/>
      <c r="K10" s="293"/>
    </row>
    <row r="11" spans="1:19" s="229" customFormat="1" ht="13.5" customHeight="1" x14ac:dyDescent="0.15">
      <c r="A11" s="248"/>
      <c r="B11" s="294"/>
      <c r="C11" s="287"/>
      <c r="D11" s="289"/>
      <c r="E11" s="289"/>
      <c r="F11" s="289"/>
      <c r="G11" s="294"/>
      <c r="H11" s="294"/>
      <c r="I11" s="287"/>
      <c r="J11" s="65"/>
      <c r="K11" s="65"/>
    </row>
    <row r="12" spans="1:19" ht="13.5" customHeight="1" x14ac:dyDescent="0.15">
      <c r="A12" s="117"/>
      <c r="B12" s="117"/>
      <c r="C12" s="117"/>
      <c r="D12" s="117"/>
      <c r="E12" s="117"/>
      <c r="F12" s="117"/>
      <c r="G12" s="117"/>
      <c r="H12" s="117"/>
      <c r="I12" s="117"/>
      <c r="J12" s="117"/>
      <c r="K12" s="117"/>
    </row>
    <row r="13" spans="1:19" ht="13.5" customHeight="1" x14ac:dyDescent="0.15">
      <c r="A13" s="295"/>
      <c r="B13" s="295"/>
      <c r="C13" s="295"/>
      <c r="D13" s="295"/>
      <c r="E13" s="295"/>
      <c r="F13" s="295"/>
      <c r="G13" s="295"/>
      <c r="H13" s="295"/>
      <c r="I13" s="295"/>
      <c r="J13" s="295"/>
      <c r="K13" s="295"/>
    </row>
    <row r="14" spans="1:19" ht="13.5" customHeight="1" x14ac:dyDescent="0.15">
      <c r="A14" s="117"/>
      <c r="B14" s="117"/>
      <c r="C14" s="117"/>
      <c r="D14" s="117"/>
      <c r="E14" s="117"/>
      <c r="F14" s="117"/>
      <c r="G14" s="117"/>
      <c r="H14" s="117"/>
      <c r="I14" s="117"/>
      <c r="J14" s="117"/>
      <c r="K14" s="117"/>
    </row>
    <row r="15" spans="1:19" ht="13.5" customHeight="1" x14ac:dyDescent="0.15">
      <c r="A15" s="117"/>
      <c r="B15" s="117"/>
      <c r="C15" s="117"/>
      <c r="D15" s="117"/>
      <c r="E15" s="117"/>
      <c r="F15" s="117"/>
      <c r="G15" s="117"/>
      <c r="H15" s="117"/>
      <c r="I15" s="117"/>
      <c r="J15" s="117"/>
      <c r="K15" s="117"/>
    </row>
    <row r="16" spans="1:19" ht="13.5" customHeight="1" x14ac:dyDescent="0.15">
      <c r="A16" s="117"/>
      <c r="B16" s="117"/>
      <c r="C16" s="117"/>
      <c r="D16" s="117"/>
      <c r="E16" s="117"/>
      <c r="F16" s="117"/>
      <c r="G16" s="117"/>
      <c r="H16" s="117"/>
      <c r="I16" s="117"/>
      <c r="J16" s="117"/>
      <c r="K16" s="117"/>
    </row>
    <row r="17" spans="1:19" ht="13.5" customHeight="1" x14ac:dyDescent="0.15">
      <c r="A17" s="117"/>
      <c r="B17" s="117"/>
      <c r="C17" s="117"/>
      <c r="D17" s="117"/>
      <c r="E17" s="117"/>
      <c r="F17" s="117"/>
      <c r="G17" s="117"/>
      <c r="H17" s="117"/>
      <c r="I17" s="117"/>
      <c r="J17" s="117"/>
      <c r="K17" s="117"/>
    </row>
    <row r="18" spans="1:19" ht="13.5" customHeight="1" x14ac:dyDescent="0.15">
      <c r="A18" s="238"/>
      <c r="B18" s="296"/>
      <c r="C18" s="296"/>
      <c r="D18" s="296"/>
      <c r="E18" s="296"/>
      <c r="F18" s="296"/>
      <c r="G18" s="99"/>
      <c r="H18" s="99"/>
      <c r="I18" s="99"/>
      <c r="J18" s="99"/>
      <c r="K18" s="99"/>
    </row>
    <row r="19" spans="1:19" ht="13.5" customHeight="1" x14ac:dyDescent="0.15">
      <c r="A19" s="117"/>
      <c r="B19" s="117"/>
      <c r="C19" s="117"/>
      <c r="D19" s="117"/>
      <c r="E19" s="117"/>
      <c r="F19" s="117"/>
      <c r="G19" s="99"/>
      <c r="H19" s="99"/>
      <c r="I19" s="99"/>
      <c r="J19" s="99"/>
      <c r="K19" s="99"/>
    </row>
    <row r="20" spans="1:19" ht="13.5" customHeight="1" x14ac:dyDescent="0.15">
      <c r="A20" s="117"/>
      <c r="B20" s="1416"/>
      <c r="C20" s="1416"/>
      <c r="D20" s="117"/>
      <c r="E20" s="117"/>
      <c r="F20" s="117"/>
      <c r="G20" s="117"/>
      <c r="H20" s="117"/>
      <c r="I20" s="117"/>
      <c r="J20" s="117"/>
      <c r="K20" s="117"/>
      <c r="P20" s="286"/>
      <c r="Q20" s="286"/>
      <c r="R20" s="286"/>
      <c r="S20" s="286"/>
    </row>
    <row r="21" spans="1:19" s="229" customFormat="1" ht="13.5" customHeight="1" x14ac:dyDescent="0.15">
      <c r="A21" s="287"/>
      <c r="B21" s="99"/>
      <c r="C21" s="99"/>
      <c r="D21" s="207"/>
      <c r="E21" s="207"/>
      <c r="F21" s="207"/>
      <c r="G21" s="1416"/>
      <c r="H21" s="1416"/>
      <c r="I21" s="1416"/>
      <c r="J21" s="207"/>
      <c r="K21" s="207"/>
    </row>
    <row r="22" spans="1:19" s="1222" customFormat="1" ht="13.5" customHeight="1" x14ac:dyDescent="0.15">
      <c r="A22" s="90"/>
      <c r="B22" s="90"/>
      <c r="C22" s="287"/>
      <c r="D22" s="89"/>
      <c r="E22" s="89"/>
      <c r="F22" s="89"/>
      <c r="G22" s="288"/>
      <c r="H22" s="288"/>
      <c r="I22" s="1416"/>
      <c r="J22" s="289"/>
      <c r="K22" s="289"/>
    </row>
    <row r="23" spans="1:19" ht="13.5" customHeight="1" x14ac:dyDescent="0.15">
      <c r="A23" s="117"/>
      <c r="B23" s="117"/>
      <c r="C23" s="1417"/>
      <c r="D23" s="291"/>
      <c r="E23" s="291"/>
      <c r="F23" s="291"/>
      <c r="G23" s="207"/>
      <c r="H23" s="207"/>
      <c r="I23" s="1417"/>
      <c r="J23" s="291"/>
      <c r="K23" s="207"/>
    </row>
    <row r="24" spans="1:19" ht="13.5" customHeight="1" x14ac:dyDescent="0.15">
      <c r="A24" s="1430"/>
      <c r="B24" s="1430"/>
      <c r="C24" s="1417"/>
      <c r="D24" s="292"/>
      <c r="E24" s="292"/>
      <c r="F24" s="292"/>
      <c r="G24" s="1430"/>
      <c r="H24" s="1430"/>
      <c r="I24" s="1417"/>
      <c r="J24" s="293"/>
      <c r="K24" s="293"/>
    </row>
    <row r="25" spans="1:19" ht="13.5" customHeight="1" x14ac:dyDescent="0.15">
      <c r="A25" s="1430"/>
      <c r="B25" s="1430"/>
      <c r="C25" s="1417"/>
      <c r="D25" s="292"/>
      <c r="E25" s="292"/>
      <c r="F25" s="292"/>
      <c r="G25" s="1430"/>
      <c r="H25" s="1430"/>
      <c r="I25" s="117"/>
      <c r="J25" s="293"/>
      <c r="K25" s="293"/>
    </row>
    <row r="26" spans="1:19" ht="13.5" customHeight="1" x14ac:dyDescent="0.15">
      <c r="A26" s="117"/>
      <c r="B26" s="1430"/>
      <c r="C26" s="117"/>
      <c r="D26" s="292"/>
      <c r="E26" s="292"/>
      <c r="F26" s="292"/>
      <c r="G26" s="1430"/>
      <c r="H26" s="1430"/>
      <c r="I26" s="117"/>
      <c r="J26" s="293"/>
      <c r="K26" s="293"/>
    </row>
    <row r="27" spans="1:19" s="229" customFormat="1" ht="13.5" customHeight="1" x14ac:dyDescent="0.15">
      <c r="A27" s="248"/>
      <c r="B27" s="294"/>
      <c r="C27" s="287"/>
      <c r="D27" s="289"/>
      <c r="E27" s="289"/>
      <c r="F27" s="289"/>
      <c r="G27" s="294"/>
      <c r="H27" s="294"/>
      <c r="I27" s="287"/>
      <c r="J27" s="65"/>
      <c r="K27" s="65"/>
    </row>
    <row r="28" spans="1:19" ht="13.5" customHeight="1" x14ac:dyDescent="0.15">
      <c r="A28" s="117"/>
      <c r="B28" s="117"/>
      <c r="C28" s="117"/>
      <c r="D28" s="117"/>
      <c r="E28" s="117"/>
      <c r="F28" s="117"/>
      <c r="G28" s="117"/>
      <c r="H28" s="117"/>
      <c r="I28" s="117"/>
      <c r="J28" s="117"/>
      <c r="K28" s="117"/>
    </row>
    <row r="29" spans="1:19" ht="13.5" customHeight="1" x14ac:dyDescent="0.15">
      <c r="A29" s="295"/>
      <c r="B29" s="295"/>
      <c r="C29" s="295"/>
      <c r="D29" s="295"/>
      <c r="E29" s="295"/>
      <c r="F29" s="295"/>
      <c r="G29" s="295"/>
      <c r="H29" s="295"/>
      <c r="I29" s="295"/>
      <c r="J29" s="295"/>
      <c r="K29" s="295"/>
    </row>
    <row r="30" spans="1:19" ht="13.5" customHeight="1" x14ac:dyDescent="0.15">
      <c r="A30" s="117"/>
      <c r="B30" s="117"/>
      <c r="C30" s="117"/>
      <c r="D30" s="117"/>
      <c r="E30" s="117"/>
      <c r="F30" s="117"/>
      <c r="G30" s="117"/>
      <c r="H30" s="117"/>
      <c r="I30" s="117"/>
      <c r="J30" s="117"/>
      <c r="K30" s="117"/>
    </row>
    <row r="31" spans="1:19" ht="13.5" customHeight="1" x14ac:dyDescent="0.15">
      <c r="A31" s="117"/>
      <c r="B31" s="117"/>
      <c r="C31" s="117"/>
      <c r="D31" s="117"/>
      <c r="E31" s="117"/>
      <c r="F31" s="117"/>
      <c r="G31" s="117"/>
      <c r="H31" s="117"/>
      <c r="I31" s="117"/>
      <c r="J31" s="117"/>
      <c r="K31" s="117"/>
    </row>
    <row r="32" spans="1:19" ht="13.5" customHeight="1" x14ac:dyDescent="0.15">
      <c r="A32" s="117"/>
      <c r="B32" s="117"/>
      <c r="C32" s="117"/>
      <c r="D32" s="117"/>
      <c r="E32" s="117"/>
      <c r="F32" s="117"/>
      <c r="G32" s="117"/>
      <c r="H32" s="117"/>
      <c r="I32" s="117"/>
      <c r="J32" s="117"/>
      <c r="K32" s="117"/>
    </row>
    <row r="33" spans="1:44" ht="13.5" customHeight="1" x14ac:dyDescent="0.15">
      <c r="A33" s="117"/>
      <c r="B33" s="117"/>
      <c r="C33" s="117"/>
      <c r="D33" s="117"/>
      <c r="E33" s="117"/>
      <c r="F33" s="117"/>
      <c r="G33" s="117"/>
      <c r="H33" s="117"/>
      <c r="I33" s="117"/>
      <c r="J33" s="117"/>
      <c r="K33" s="117"/>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row>
    <row r="34" spans="1:44" ht="13.5" customHeight="1" x14ac:dyDescent="0.15">
      <c r="A34" s="117"/>
      <c r="B34" s="117"/>
      <c r="C34" s="1075"/>
      <c r="D34" s="1075"/>
      <c r="E34" s="1075"/>
      <c r="F34" s="1075"/>
      <c r="G34" s="1075"/>
      <c r="H34" s="1075"/>
      <c r="I34" s="1075"/>
      <c r="J34" s="1075"/>
      <c r="K34" s="117"/>
      <c r="M34" s="1256"/>
      <c r="N34" s="1256"/>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row>
    <row r="35" spans="1:44" ht="13.5" customHeight="1" x14ac:dyDescent="0.15">
      <c r="A35" s="117"/>
      <c r="B35" s="117"/>
      <c r="C35" s="117"/>
      <c r="D35" s="117"/>
      <c r="E35" s="117"/>
      <c r="F35" s="117"/>
      <c r="G35" s="117"/>
      <c r="H35" s="117"/>
      <c r="I35" s="117"/>
      <c r="J35" s="117"/>
      <c r="K35" s="117"/>
      <c r="L35" s="1256"/>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row>
    <row r="36" spans="1:44" ht="13.5" customHeight="1" x14ac:dyDescent="0.15">
      <c r="A36" s="117"/>
      <c r="B36" s="117"/>
      <c r="C36" s="1076"/>
      <c r="D36" s="1076"/>
      <c r="E36" s="1076"/>
      <c r="F36" s="1076"/>
      <c r="G36" s="1076"/>
      <c r="H36" s="1076"/>
      <c r="I36" s="1076"/>
      <c r="J36" s="1076"/>
      <c r="K36" s="117"/>
      <c r="L36" s="1256"/>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row>
    <row r="37" spans="1:44" ht="13.5" customHeight="1" x14ac:dyDescent="0.15">
      <c r="A37" s="117"/>
      <c r="B37" s="117"/>
      <c r="C37" s="117"/>
      <c r="D37" s="117"/>
      <c r="E37" s="117"/>
      <c r="F37" s="117"/>
      <c r="G37" s="117"/>
      <c r="H37" s="117"/>
      <c r="I37" s="117"/>
      <c r="J37" s="117"/>
      <c r="K37" s="298"/>
      <c r="L37" s="1256"/>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row>
    <row r="38" spans="1:44" ht="13.5" customHeight="1" x14ac:dyDescent="0.25">
      <c r="A38" s="117"/>
      <c r="C38" s="1077"/>
      <c r="D38" s="1077"/>
      <c r="E38" s="1077"/>
      <c r="F38" s="1077"/>
      <c r="G38" s="1077"/>
      <c r="H38" s="1077"/>
      <c r="I38" s="1077"/>
      <c r="J38" s="1077"/>
      <c r="K38" s="298"/>
      <c r="L38" s="1256"/>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row>
    <row r="39" spans="1:44" ht="13.5" customHeight="1" x14ac:dyDescent="0.25">
      <c r="A39" s="117"/>
      <c r="B39" s="117"/>
      <c r="C39" s="117"/>
      <c r="D39" s="117"/>
      <c r="E39" s="117"/>
      <c r="F39" s="1077"/>
      <c r="G39" s="1077"/>
      <c r="H39" s="1077"/>
      <c r="I39" s="1077"/>
      <c r="J39" s="1077"/>
      <c r="K39" s="77"/>
      <c r="M39" s="1256"/>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row>
    <row r="40" spans="1:44" ht="13.5" customHeight="1" x14ac:dyDescent="0.25">
      <c r="A40" s="117"/>
      <c r="B40" s="117"/>
      <c r="C40" s="117"/>
      <c r="D40" s="117"/>
      <c r="E40" s="117"/>
      <c r="F40" s="1077"/>
      <c r="G40" s="1077"/>
      <c r="H40" s="1077"/>
      <c r="I40" s="1077"/>
      <c r="J40" s="1077"/>
      <c r="K40" s="77"/>
      <c r="M40" s="1256"/>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row>
    <row r="41" spans="1:44" ht="13.5" customHeight="1" x14ac:dyDescent="0.25">
      <c r="A41" s="117"/>
      <c r="B41" s="117"/>
      <c r="C41" s="117"/>
      <c r="D41" s="117"/>
      <c r="E41" s="117"/>
      <c r="F41" s="1077"/>
      <c r="G41" s="1077"/>
      <c r="H41" s="1077"/>
      <c r="I41" s="1077"/>
      <c r="J41" s="1077"/>
      <c r="K41" s="77"/>
      <c r="M41" s="1256"/>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row>
    <row r="42" spans="1:44" ht="13.5" customHeight="1" x14ac:dyDescent="0.25">
      <c r="A42" s="117"/>
      <c r="B42" s="117"/>
      <c r="C42" s="117"/>
      <c r="D42" s="117"/>
      <c r="E42" s="117"/>
      <c r="F42" s="1077"/>
      <c r="G42" s="1077"/>
      <c r="H42" s="1077"/>
      <c r="I42" s="1077"/>
      <c r="J42" s="1077"/>
      <c r="K42" s="77"/>
      <c r="M42" s="1256"/>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row>
    <row r="43" spans="1:44" ht="13.5" customHeight="1" x14ac:dyDescent="0.15">
      <c r="A43" s="117"/>
      <c r="B43" s="117"/>
      <c r="C43" s="117"/>
      <c r="D43" s="117"/>
      <c r="E43" s="117"/>
      <c r="F43" s="1077"/>
      <c r="G43" s="1077"/>
      <c r="H43" s="1077"/>
      <c r="I43" s="1077"/>
      <c r="J43" s="1077"/>
      <c r="K43" s="77"/>
      <c r="L43" s="1256"/>
      <c r="M43" s="300"/>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row>
    <row r="44" spans="1:44" ht="13.5" customHeight="1" x14ac:dyDescent="0.15">
      <c r="A44" s="117"/>
      <c r="B44" s="117"/>
      <c r="C44" s="117"/>
      <c r="D44" s="117"/>
      <c r="E44" s="117"/>
      <c r="F44" s="1077"/>
      <c r="G44" s="1077"/>
      <c r="H44" s="1077"/>
      <c r="I44" s="1077"/>
      <c r="J44" s="1077"/>
      <c r="K44" s="77"/>
      <c r="L44" s="1256"/>
      <c r="M44" s="300"/>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row>
    <row r="45" spans="1:44" ht="13.5" customHeight="1" x14ac:dyDescent="0.15">
      <c r="A45" s="117"/>
      <c r="B45" s="117"/>
      <c r="C45" s="117"/>
      <c r="D45" s="117"/>
      <c r="E45" s="117"/>
      <c r="F45" s="1077"/>
      <c r="G45" s="1077"/>
      <c r="H45" s="1077"/>
      <c r="I45" s="1077"/>
      <c r="J45" s="1077"/>
      <c r="K45" s="77"/>
      <c r="L45" s="1256"/>
      <c r="M45" s="300"/>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row>
    <row r="46" spans="1:44" ht="13.5" customHeight="1" x14ac:dyDescent="0.15">
      <c r="A46" s="117"/>
      <c r="B46" s="117"/>
      <c r="C46" s="117"/>
      <c r="D46" s="117"/>
      <c r="E46" s="117"/>
      <c r="F46" s="1077"/>
      <c r="G46" s="1077"/>
      <c r="H46" s="1077"/>
      <c r="I46" s="1077"/>
      <c r="J46" s="1077"/>
      <c r="K46" s="77"/>
      <c r="L46" s="302"/>
      <c r="M46" s="303"/>
      <c r="N46" s="304"/>
      <c r="O46" s="304"/>
      <c r="P46" s="304"/>
      <c r="Q46" s="304"/>
      <c r="R46" s="304"/>
      <c r="S46" s="304"/>
      <c r="T46" s="304"/>
      <c r="U46" s="304"/>
      <c r="V46" s="304"/>
      <c r="W46" s="304"/>
      <c r="X46" s="304"/>
      <c r="Y46" s="304"/>
      <c r="Z46" s="304"/>
      <c r="AA46" s="304"/>
      <c r="AB46" s="304"/>
      <c r="AC46" s="1256"/>
      <c r="AD46" s="1256"/>
      <c r="AE46" s="1256"/>
      <c r="AF46" s="1256"/>
      <c r="AG46" s="1256"/>
      <c r="AH46" s="1256"/>
      <c r="AI46" s="1256"/>
      <c r="AJ46" s="1256"/>
      <c r="AK46" s="1256"/>
      <c r="AL46" s="1256"/>
      <c r="AM46" s="1256"/>
      <c r="AN46" s="1256"/>
      <c r="AO46" s="1256"/>
      <c r="AP46" s="303"/>
    </row>
    <row r="47" spans="1:44" ht="13.5" customHeight="1" x14ac:dyDescent="0.15">
      <c r="A47" s="117"/>
      <c r="B47" s="117"/>
      <c r="C47" s="117"/>
      <c r="D47" s="117"/>
      <c r="E47" s="117"/>
      <c r="F47" s="1077"/>
      <c r="G47" s="1077"/>
      <c r="H47" s="1077"/>
      <c r="I47" s="1077"/>
      <c r="J47" s="1077"/>
      <c r="K47" s="77"/>
      <c r="L47" s="302"/>
      <c r="M47" s="303"/>
      <c r="N47" s="304"/>
      <c r="O47" s="304"/>
      <c r="P47" s="304"/>
      <c r="Q47" s="304"/>
      <c r="R47" s="304"/>
      <c r="S47" s="304"/>
      <c r="T47" s="304"/>
      <c r="U47" s="304"/>
      <c r="V47" s="304"/>
      <c r="W47" s="304"/>
      <c r="X47" s="304"/>
      <c r="Y47" s="304"/>
      <c r="Z47" s="304"/>
      <c r="AA47" s="304"/>
      <c r="AB47" s="304"/>
      <c r="AC47" s="1256"/>
      <c r="AD47" s="1256"/>
      <c r="AE47" s="1256"/>
      <c r="AF47" s="1256"/>
      <c r="AG47" s="1256"/>
      <c r="AH47" s="1256"/>
      <c r="AI47" s="1256"/>
      <c r="AJ47" s="1256"/>
      <c r="AK47" s="1256"/>
      <c r="AL47" s="1256"/>
      <c r="AM47" s="1256"/>
      <c r="AN47" s="1256"/>
      <c r="AO47" s="1256"/>
      <c r="AP47" s="303"/>
    </row>
    <row r="48" spans="1:44" ht="13.5" customHeight="1" x14ac:dyDescent="0.15">
      <c r="A48" s="117"/>
      <c r="B48" s="117"/>
      <c r="C48" s="117"/>
      <c r="D48" s="117"/>
      <c r="E48" s="117"/>
      <c r="F48" s="1077"/>
      <c r="G48" s="1077"/>
      <c r="H48" s="1077"/>
      <c r="I48" s="1077"/>
      <c r="J48" s="1077"/>
      <c r="K48" s="77"/>
      <c r="L48" s="302"/>
      <c r="M48" s="303"/>
      <c r="N48" s="304"/>
      <c r="O48" s="304"/>
      <c r="P48" s="304"/>
      <c r="Q48" s="304"/>
      <c r="R48" s="304"/>
      <c r="S48" s="304"/>
      <c r="T48" s="304"/>
      <c r="U48" s="304"/>
      <c r="V48" s="304"/>
      <c r="W48" s="304"/>
      <c r="X48" s="304"/>
      <c r="Y48" s="304"/>
      <c r="Z48" s="304"/>
      <c r="AA48" s="304"/>
      <c r="AB48" s="304"/>
      <c r="AC48" s="1256"/>
      <c r="AD48" s="1256"/>
      <c r="AE48" s="1256"/>
      <c r="AF48" s="1256"/>
      <c r="AG48" s="1256"/>
      <c r="AH48" s="1256"/>
      <c r="AI48" s="1256"/>
      <c r="AJ48" s="1256"/>
      <c r="AK48" s="1256"/>
      <c r="AL48" s="1256"/>
      <c r="AM48" s="1256"/>
      <c r="AN48" s="1256"/>
      <c r="AO48" s="1256"/>
      <c r="AP48" s="303"/>
    </row>
    <row r="49" spans="1:42" ht="13.5" customHeight="1" x14ac:dyDescent="0.15">
      <c r="A49" s="77"/>
      <c r="B49" s="77"/>
      <c r="C49" s="77"/>
      <c r="D49" s="77"/>
      <c r="E49" s="77"/>
      <c r="F49" s="77"/>
      <c r="G49" s="77"/>
      <c r="H49" s="77"/>
      <c r="I49" s="77"/>
      <c r="J49" s="77"/>
      <c r="K49" s="77"/>
      <c r="L49" s="305"/>
      <c r="M49" s="306"/>
      <c r="N49" s="307"/>
      <c r="O49" s="307"/>
      <c r="P49" s="307"/>
      <c r="Q49" s="307"/>
      <c r="R49" s="307"/>
      <c r="S49" s="307"/>
      <c r="T49" s="307"/>
      <c r="U49" s="307"/>
      <c r="V49" s="307"/>
      <c r="W49" s="307"/>
      <c r="X49" s="307"/>
      <c r="Y49" s="307"/>
      <c r="Z49" s="307"/>
      <c r="AA49" s="307"/>
      <c r="AB49" s="307"/>
      <c r="AP49" s="306"/>
    </row>
    <row r="68" ht="3.75" customHeight="1" x14ac:dyDescent="0.15"/>
  </sheetData>
  <phoneticPr fontId="60"/>
  <printOptions horizontalCentered="1"/>
  <pageMargins left="0.39370078740157483" right="0.19685039370078741" top="0.39370078740157483" bottom="0.39370078740157483" header="0" footer="0.98425196850393704"/>
  <pageSetup paperSize="9" scale="96" firstPageNumber="0"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T58"/>
  <sheetViews>
    <sheetView showGridLines="0" view="pageBreakPreview" zoomScaleNormal="85" zoomScaleSheetLayoutView="100" workbookViewId="0">
      <selection activeCell="U1" sqref="U1"/>
    </sheetView>
  </sheetViews>
  <sheetFormatPr defaultRowHeight="16.5" x14ac:dyDescent="0.15"/>
  <cols>
    <col min="1" max="2" width="9" style="309" customWidth="1"/>
    <col min="3" max="3" width="9" style="310" customWidth="1"/>
    <col min="4" max="9" width="9" style="311" customWidth="1"/>
    <col min="10" max="10" width="8.125" style="311" customWidth="1"/>
    <col min="11" max="15" width="9" style="311" customWidth="1"/>
    <col min="16" max="17" width="9" style="309" customWidth="1"/>
    <col min="18" max="18" width="9" style="310" customWidth="1"/>
    <col min="19" max="20" width="9" style="311" customWidth="1"/>
    <col min="21" max="16384" width="9" style="116"/>
  </cols>
  <sheetData>
    <row r="1" spans="1:20" s="312" customFormat="1" ht="13.5" customHeight="1" x14ac:dyDescent="0.15">
      <c r="A1" s="1564"/>
      <c r="B1" s="1564"/>
      <c r="C1" s="1565"/>
      <c r="D1" s="1565"/>
      <c r="E1" s="1565"/>
      <c r="F1" s="1565"/>
      <c r="G1" s="1565"/>
      <c r="H1" s="1565"/>
      <c r="I1" s="1565"/>
      <c r="J1" s="1565"/>
      <c r="K1" s="1564"/>
      <c r="L1" s="1565"/>
      <c r="M1" s="1565"/>
      <c r="N1" s="1565"/>
      <c r="O1" s="1566"/>
      <c r="P1" s="1565"/>
      <c r="Q1" s="1565"/>
      <c r="R1" s="1565"/>
      <c r="S1" s="1565"/>
      <c r="T1" s="1565"/>
    </row>
    <row r="2" spans="1:20" s="312" customFormat="1" ht="13.5" customHeight="1" x14ac:dyDescent="0.15">
      <c r="A2" s="1567"/>
      <c r="B2" s="1567"/>
      <c r="C2" s="1567"/>
      <c r="D2" s="1567"/>
      <c r="E2" s="1567"/>
      <c r="F2" s="1567"/>
      <c r="G2" s="1567"/>
      <c r="H2" s="1567"/>
      <c r="I2" s="1567"/>
      <c r="J2" s="1567"/>
      <c r="K2" s="1567"/>
      <c r="L2" s="1567"/>
      <c r="M2" s="1567"/>
      <c r="N2" s="1567"/>
      <c r="O2" s="1567"/>
      <c r="P2" s="1568"/>
      <c r="Q2" s="1567"/>
      <c r="R2" s="1567"/>
      <c r="S2" s="1564"/>
      <c r="T2" s="1567"/>
    </row>
    <row r="3" spans="1:20" s="313" customFormat="1" ht="13.5" customHeight="1" x14ac:dyDescent="0.15">
      <c r="A3" s="1569"/>
      <c r="B3" s="1310"/>
      <c r="C3" s="1310"/>
      <c r="D3" s="1310"/>
      <c r="E3" s="321"/>
      <c r="F3" s="321"/>
      <c r="G3" s="321"/>
      <c r="H3" s="1582"/>
      <c r="I3" s="1582"/>
      <c r="J3" s="1582"/>
      <c r="K3" s="321"/>
      <c r="L3" s="321"/>
      <c r="M3" s="321"/>
      <c r="N3" s="1569"/>
      <c r="O3" s="1570"/>
      <c r="P3" s="1569"/>
      <c r="Q3" s="1310"/>
      <c r="R3" s="1310"/>
      <c r="S3" s="1310"/>
      <c r="T3" s="321"/>
    </row>
    <row r="4" spans="1:20" s="313" customFormat="1" ht="13.5" customHeight="1" x14ac:dyDescent="0.15">
      <c r="A4" s="1311"/>
      <c r="B4" s="1310"/>
      <c r="C4" s="1310"/>
      <c r="D4" s="1310"/>
      <c r="E4" s="321"/>
      <c r="F4" s="321"/>
      <c r="G4" s="321"/>
      <c r="H4" s="322"/>
      <c r="I4" s="322"/>
      <c r="J4" s="322"/>
      <c r="K4" s="321"/>
      <c r="L4" s="321"/>
      <c r="M4" s="321"/>
      <c r="N4" s="1570"/>
      <c r="O4" s="1226"/>
      <c r="P4" s="1311"/>
      <c r="Q4" s="1310"/>
      <c r="R4" s="1310"/>
      <c r="S4" s="1310"/>
      <c r="T4" s="321"/>
    </row>
    <row r="5" spans="1:20" s="314" customFormat="1" ht="13.5" customHeight="1" x14ac:dyDescent="0.15">
      <c r="A5" s="1418"/>
      <c r="B5" s="1418"/>
      <c r="C5" s="1418"/>
      <c r="D5" s="1571"/>
      <c r="E5" s="1571"/>
      <c r="F5" s="1571"/>
      <c r="G5" s="1571"/>
      <c r="H5" s="1571"/>
      <c r="I5" s="1571"/>
      <c r="J5" s="1583"/>
      <c r="K5" s="1583"/>
      <c r="L5" s="1583"/>
      <c r="M5" s="1583"/>
      <c r="N5" s="1583"/>
      <c r="O5" s="1583"/>
      <c r="P5" s="1418"/>
      <c r="Q5" s="1418"/>
      <c r="R5" s="1418"/>
      <c r="S5" s="1571"/>
      <c r="T5" s="1571"/>
    </row>
    <row r="6" spans="1:20" s="314" customFormat="1" ht="13.5" customHeight="1" x14ac:dyDescent="0.15">
      <c r="A6" s="1418"/>
      <c r="B6" s="1418"/>
      <c r="C6" s="1418"/>
      <c r="D6" s="1571"/>
      <c r="E6" s="1571"/>
      <c r="F6" s="1571"/>
      <c r="G6" s="1571"/>
      <c r="H6" s="1571"/>
      <c r="I6" s="1571"/>
      <c r="J6" s="1584"/>
      <c r="K6" s="1584"/>
      <c r="L6" s="1584"/>
      <c r="M6" s="1584"/>
      <c r="N6" s="1584"/>
      <c r="O6" s="1584"/>
      <c r="P6" s="1418"/>
      <c r="Q6" s="1418"/>
      <c r="R6" s="1418"/>
      <c r="S6" s="1571"/>
      <c r="T6" s="1571"/>
    </row>
    <row r="7" spans="1:20" s="314" customFormat="1" ht="13.5" customHeight="1" x14ac:dyDescent="0.15">
      <c r="A7" s="1418"/>
      <c r="B7" s="1418"/>
      <c r="C7" s="1418"/>
      <c r="D7" s="1571"/>
      <c r="E7" s="1571"/>
      <c r="F7" s="1571"/>
      <c r="G7" s="1571"/>
      <c r="H7" s="1571"/>
      <c r="I7" s="1571"/>
      <c r="J7" s="1584"/>
      <c r="K7" s="1584"/>
      <c r="L7" s="1584"/>
      <c r="M7" s="1584"/>
      <c r="N7" s="1584"/>
      <c r="O7" s="1584"/>
      <c r="P7" s="1418"/>
      <c r="Q7" s="1418"/>
      <c r="R7" s="1418"/>
      <c r="S7" s="1571"/>
      <c r="T7" s="1571"/>
    </row>
    <row r="8" spans="1:20" s="315" customFormat="1" ht="13.5" customHeight="1" x14ac:dyDescent="0.15">
      <c r="A8" s="1414"/>
      <c r="B8" s="1414"/>
      <c r="C8" s="1414"/>
      <c r="D8" s="1585"/>
      <c r="E8" s="1572"/>
      <c r="F8" s="1573"/>
      <c r="G8" s="1585"/>
      <c r="H8" s="1572"/>
      <c r="I8" s="1573"/>
      <c r="J8" s="1585"/>
      <c r="K8" s="1572"/>
      <c r="L8" s="1573"/>
      <c r="M8" s="1585"/>
      <c r="N8" s="1572"/>
      <c r="O8" s="1573"/>
      <c r="P8" s="1414"/>
      <c r="Q8" s="1414"/>
      <c r="R8" s="1414"/>
      <c r="S8" s="1585"/>
      <c r="T8" s="1572"/>
    </row>
    <row r="9" spans="1:20" s="315" customFormat="1" ht="13.5" customHeight="1" x14ac:dyDescent="0.15">
      <c r="A9" s="1414"/>
      <c r="B9" s="1414"/>
      <c r="C9" s="1414"/>
      <c r="D9" s="1585"/>
      <c r="E9" s="1574"/>
      <c r="F9" s="1574"/>
      <c r="G9" s="1585"/>
      <c r="H9" s="1574"/>
      <c r="I9" s="1574"/>
      <c r="J9" s="1585"/>
      <c r="K9" s="1574"/>
      <c r="L9" s="1574"/>
      <c r="M9" s="1585"/>
      <c r="N9" s="1574"/>
      <c r="O9" s="1574"/>
      <c r="P9" s="1414"/>
      <c r="Q9" s="1414"/>
      <c r="R9" s="1414"/>
      <c r="S9" s="1585"/>
      <c r="T9" s="1574"/>
    </row>
    <row r="10" spans="1:20" s="316" customFormat="1" ht="13.5" customHeight="1" x14ac:dyDescent="0.15">
      <c r="A10" s="1575"/>
      <c r="B10" s="1069"/>
      <c r="C10" s="332"/>
      <c r="D10" s="334"/>
      <c r="E10" s="334"/>
      <c r="F10" s="334"/>
      <c r="G10" s="334"/>
      <c r="H10" s="334"/>
      <c r="I10" s="334"/>
      <c r="J10" s="334"/>
      <c r="K10" s="334"/>
      <c r="L10" s="334"/>
      <c r="M10" s="334"/>
      <c r="N10" s="334"/>
      <c r="O10" s="334"/>
      <c r="P10" s="1575"/>
      <c r="Q10" s="1069"/>
      <c r="R10" s="332"/>
      <c r="S10" s="334"/>
      <c r="T10" s="334"/>
    </row>
    <row r="11" spans="1:20" s="316" customFormat="1" ht="13.5" customHeight="1" x14ac:dyDescent="0.15">
      <c r="A11" s="1575"/>
      <c r="B11" s="1069"/>
      <c r="C11" s="332"/>
      <c r="D11" s="334"/>
      <c r="E11" s="334"/>
      <c r="F11" s="334"/>
      <c r="G11" s="334"/>
      <c r="H11" s="334"/>
      <c r="I11" s="334"/>
      <c r="J11" s="334"/>
      <c r="K11" s="334"/>
      <c r="L11" s="334"/>
      <c r="M11" s="334"/>
      <c r="N11" s="334"/>
      <c r="O11" s="334"/>
      <c r="P11" s="1575"/>
      <c r="Q11" s="1069"/>
      <c r="R11" s="332"/>
      <c r="S11" s="334"/>
      <c r="T11" s="334"/>
    </row>
    <row r="12" spans="1:20" s="317" customFormat="1" ht="13.5" customHeight="1" x14ac:dyDescent="0.15">
      <c r="A12" s="1575"/>
      <c r="B12" s="1069"/>
      <c r="C12" s="332"/>
      <c r="D12" s="334"/>
      <c r="E12" s="334"/>
      <c r="F12" s="334"/>
      <c r="G12" s="334"/>
      <c r="H12" s="334"/>
      <c r="I12" s="334"/>
      <c r="J12" s="334"/>
      <c r="K12" s="334"/>
      <c r="L12" s="334"/>
      <c r="M12" s="334"/>
      <c r="N12" s="334"/>
      <c r="O12" s="334"/>
      <c r="P12" s="1575"/>
      <c r="Q12" s="1069"/>
      <c r="R12" s="332"/>
      <c r="S12" s="334"/>
      <c r="T12" s="334"/>
    </row>
    <row r="13" spans="1:20" s="19" customFormat="1" ht="13.5" customHeight="1" x14ac:dyDescent="0.15">
      <c r="A13" s="1575"/>
      <c r="B13" s="1069"/>
      <c r="C13" s="332"/>
      <c r="D13" s="334"/>
      <c r="E13" s="334"/>
      <c r="F13" s="334"/>
      <c r="G13" s="334"/>
      <c r="H13" s="334"/>
      <c r="I13" s="334"/>
      <c r="J13" s="334"/>
      <c r="K13" s="334"/>
      <c r="L13" s="334"/>
      <c r="M13" s="334"/>
      <c r="N13" s="334"/>
      <c r="O13" s="334"/>
      <c r="P13" s="1575"/>
      <c r="Q13" s="1069"/>
      <c r="R13" s="332"/>
      <c r="S13" s="334"/>
      <c r="T13" s="334"/>
    </row>
    <row r="14" spans="1:20" s="19" customFormat="1" ht="13.5" customHeight="1" x14ac:dyDescent="0.15">
      <c r="A14" s="1575"/>
      <c r="B14" s="1069"/>
      <c r="C14" s="332"/>
      <c r="D14" s="334"/>
      <c r="E14" s="334"/>
      <c r="F14" s="334"/>
      <c r="G14" s="334"/>
      <c r="H14" s="334"/>
      <c r="I14" s="334"/>
      <c r="J14" s="334"/>
      <c r="K14" s="334"/>
      <c r="L14" s="334"/>
      <c r="M14" s="334"/>
      <c r="N14" s="334"/>
      <c r="O14" s="334"/>
      <c r="P14" s="1575"/>
      <c r="Q14" s="1069"/>
      <c r="R14" s="332"/>
      <c r="S14" s="334"/>
      <c r="T14" s="334"/>
    </row>
    <row r="15" spans="1:20" s="19" customFormat="1" ht="13.5" customHeight="1" x14ac:dyDescent="0.15">
      <c r="A15" s="1576"/>
      <c r="B15" s="1577"/>
      <c r="C15" s="1578"/>
      <c r="D15" s="342"/>
      <c r="E15" s="342"/>
      <c r="F15" s="342"/>
      <c r="G15" s="342"/>
      <c r="H15" s="342"/>
      <c r="I15" s="342"/>
      <c r="J15" s="342"/>
      <c r="K15" s="342"/>
      <c r="L15" s="342"/>
      <c r="M15" s="342"/>
      <c r="N15" s="342"/>
      <c r="O15" s="342"/>
      <c r="P15" s="1576"/>
      <c r="Q15" s="1577"/>
      <c r="R15" s="1578"/>
      <c r="S15" s="342"/>
      <c r="T15" s="342"/>
    </row>
    <row r="16" spans="1:20" s="309" customFormat="1" ht="13.5" customHeight="1" x14ac:dyDescent="0.15">
      <c r="A16" s="1418"/>
      <c r="B16" s="1418"/>
      <c r="C16" s="1418"/>
      <c r="D16" s="1418"/>
      <c r="E16" s="1418"/>
      <c r="F16" s="1418"/>
      <c r="G16" s="1571"/>
      <c r="H16" s="1418"/>
      <c r="I16" s="1418"/>
      <c r="J16" s="1418"/>
      <c r="K16" s="1418"/>
      <c r="L16" s="1418"/>
      <c r="M16" s="1418"/>
      <c r="N16" s="1418"/>
      <c r="O16" s="1418"/>
      <c r="P16" s="1418"/>
      <c r="Q16" s="1418"/>
      <c r="R16" s="1418"/>
      <c r="S16" s="1418"/>
      <c r="T16" s="1418"/>
    </row>
    <row r="17" spans="1:20" s="315" customFormat="1" ht="13.5" customHeight="1" x14ac:dyDescent="0.15">
      <c r="A17" s="1418"/>
      <c r="B17" s="1418"/>
      <c r="C17" s="1418"/>
      <c r="D17" s="1418"/>
      <c r="E17" s="1418"/>
      <c r="F17" s="1418"/>
      <c r="G17" s="1418"/>
      <c r="H17" s="1418"/>
      <c r="I17" s="1418"/>
      <c r="J17" s="1418"/>
      <c r="K17" s="1418"/>
      <c r="L17" s="1418"/>
      <c r="M17" s="1418"/>
      <c r="N17" s="1418"/>
      <c r="O17" s="1418"/>
      <c r="P17" s="1418"/>
      <c r="Q17" s="1418"/>
      <c r="R17" s="1418"/>
      <c r="S17" s="1418"/>
      <c r="T17" s="1418"/>
    </row>
    <row r="18" spans="1:20" s="315" customFormat="1" ht="13.5" customHeight="1" x14ac:dyDescent="0.15">
      <c r="A18" s="1418"/>
      <c r="B18" s="1418"/>
      <c r="C18" s="1418"/>
      <c r="D18" s="1418"/>
      <c r="E18" s="1418"/>
      <c r="F18" s="1418"/>
      <c r="G18" s="1418"/>
      <c r="H18" s="1418"/>
      <c r="I18" s="1418"/>
      <c r="J18" s="1418"/>
      <c r="K18" s="1418"/>
      <c r="L18" s="1418"/>
      <c r="M18" s="1418"/>
      <c r="N18" s="1418"/>
      <c r="O18" s="1418"/>
      <c r="P18" s="1418"/>
      <c r="Q18" s="1418"/>
      <c r="R18" s="1418"/>
      <c r="S18" s="1418"/>
      <c r="T18" s="1418"/>
    </row>
    <row r="19" spans="1:20" s="315" customFormat="1" ht="13.5" customHeight="1" x14ac:dyDescent="0.15">
      <c r="A19" s="1414"/>
      <c r="B19" s="1414"/>
      <c r="C19" s="1414"/>
      <c r="D19" s="1585"/>
      <c r="E19" s="1572"/>
      <c r="F19" s="1573"/>
      <c r="G19" s="1585"/>
      <c r="H19" s="1572"/>
      <c r="I19" s="1573"/>
      <c r="J19" s="1585"/>
      <c r="K19" s="1572"/>
      <c r="L19" s="1573"/>
      <c r="M19" s="1585"/>
      <c r="N19" s="1572"/>
      <c r="O19" s="1573"/>
      <c r="P19" s="1414"/>
      <c r="Q19" s="1414"/>
      <c r="R19" s="1414"/>
      <c r="S19" s="1585"/>
      <c r="T19" s="1572"/>
    </row>
    <row r="20" spans="1:20" s="315" customFormat="1" ht="13.5" customHeight="1" x14ac:dyDescent="0.15">
      <c r="A20" s="1414"/>
      <c r="B20" s="1414"/>
      <c r="C20" s="1414"/>
      <c r="D20" s="1585"/>
      <c r="E20" s="1574"/>
      <c r="F20" s="1574"/>
      <c r="G20" s="1585"/>
      <c r="H20" s="1574"/>
      <c r="I20" s="1574"/>
      <c r="J20" s="35"/>
      <c r="K20" s="1574"/>
      <c r="L20" s="1574"/>
      <c r="M20" s="35"/>
      <c r="N20" s="1574"/>
      <c r="O20" s="1574"/>
      <c r="P20" s="1414"/>
      <c r="Q20" s="1414"/>
      <c r="R20" s="1414"/>
      <c r="S20" s="1585"/>
      <c r="T20" s="1574"/>
    </row>
    <row r="21" spans="1:20" s="316" customFormat="1" ht="13.5" customHeight="1" x14ac:dyDescent="0.15">
      <c r="A21" s="1575"/>
      <c r="B21" s="1069"/>
      <c r="C21" s="332"/>
      <c r="D21" s="334"/>
      <c r="E21" s="334"/>
      <c r="F21" s="334"/>
      <c r="G21" s="334"/>
      <c r="H21" s="334"/>
      <c r="I21" s="334"/>
      <c r="J21" s="334"/>
      <c r="K21" s="334"/>
      <c r="L21" s="334"/>
      <c r="M21" s="334"/>
      <c r="N21" s="334"/>
      <c r="O21" s="334"/>
      <c r="P21" s="1575"/>
      <c r="Q21" s="1069"/>
      <c r="R21" s="332"/>
      <c r="S21" s="334"/>
      <c r="T21" s="334"/>
    </row>
    <row r="22" spans="1:20" s="316" customFormat="1" ht="13.5" customHeight="1" x14ac:dyDescent="0.15">
      <c r="A22" s="1575"/>
      <c r="B22" s="1069"/>
      <c r="C22" s="332"/>
      <c r="D22" s="334"/>
      <c r="E22" s="334"/>
      <c r="F22" s="334"/>
      <c r="G22" s="334"/>
      <c r="H22" s="334"/>
      <c r="I22" s="334"/>
      <c r="J22" s="334"/>
      <c r="K22" s="334"/>
      <c r="L22" s="334"/>
      <c r="M22" s="334"/>
      <c r="N22" s="334"/>
      <c r="O22" s="334"/>
      <c r="P22" s="1575"/>
      <c r="Q22" s="1069"/>
      <c r="R22" s="332"/>
      <c r="S22" s="334"/>
      <c r="T22" s="334"/>
    </row>
    <row r="23" spans="1:20" s="317" customFormat="1" ht="13.5" customHeight="1" x14ac:dyDescent="0.15">
      <c r="A23" s="1575"/>
      <c r="B23" s="1069"/>
      <c r="C23" s="332"/>
      <c r="D23" s="334"/>
      <c r="E23" s="334"/>
      <c r="F23" s="334"/>
      <c r="G23" s="334"/>
      <c r="H23" s="334"/>
      <c r="I23" s="334"/>
      <c r="J23" s="334"/>
      <c r="K23" s="334"/>
      <c r="L23" s="334"/>
      <c r="M23" s="334"/>
      <c r="N23" s="334"/>
      <c r="O23" s="334"/>
      <c r="P23" s="1575"/>
      <c r="Q23" s="1069"/>
      <c r="R23" s="332"/>
      <c r="S23" s="334"/>
      <c r="T23" s="334"/>
    </row>
    <row r="24" spans="1:20" s="19" customFormat="1" ht="13.5" customHeight="1" x14ac:dyDescent="0.15">
      <c r="A24" s="1575"/>
      <c r="B24" s="1069"/>
      <c r="C24" s="332"/>
      <c r="D24" s="334"/>
      <c r="E24" s="334"/>
      <c r="F24" s="334"/>
      <c r="G24" s="334"/>
      <c r="H24" s="334"/>
      <c r="I24" s="334"/>
      <c r="J24" s="334"/>
      <c r="K24" s="334"/>
      <c r="L24" s="334"/>
      <c r="M24" s="334"/>
      <c r="N24" s="334"/>
      <c r="O24" s="334"/>
      <c r="P24" s="1575"/>
      <c r="Q24" s="1069"/>
      <c r="R24" s="332"/>
      <c r="S24" s="334"/>
      <c r="T24" s="334"/>
    </row>
    <row r="25" spans="1:20" s="19" customFormat="1" ht="13.5" customHeight="1" x14ac:dyDescent="0.15">
      <c r="A25" s="1575"/>
      <c r="B25" s="1069"/>
      <c r="C25" s="332"/>
      <c r="D25" s="334"/>
      <c r="E25" s="334"/>
      <c r="F25" s="334"/>
      <c r="G25" s="334"/>
      <c r="H25" s="334"/>
      <c r="I25" s="334"/>
      <c r="J25" s="334"/>
      <c r="K25" s="334"/>
      <c r="L25" s="334"/>
      <c r="M25" s="334"/>
      <c r="N25" s="334"/>
      <c r="O25" s="334"/>
      <c r="P25" s="1575"/>
      <c r="Q25" s="1069"/>
      <c r="R25" s="332"/>
      <c r="S25" s="334"/>
      <c r="T25" s="334"/>
    </row>
    <row r="26" spans="1:20" s="19" customFormat="1" ht="13.5" customHeight="1" x14ac:dyDescent="0.15">
      <c r="A26" s="1576"/>
      <c r="B26" s="1577"/>
      <c r="C26" s="1578"/>
      <c r="D26" s="342"/>
      <c r="E26" s="342"/>
      <c r="F26" s="342"/>
      <c r="G26" s="342"/>
      <c r="H26" s="342"/>
      <c r="I26" s="342"/>
      <c r="J26" s="342"/>
      <c r="K26" s="342"/>
      <c r="L26" s="342"/>
      <c r="M26" s="342"/>
      <c r="N26" s="342"/>
      <c r="O26" s="342"/>
      <c r="P26" s="1576"/>
      <c r="Q26" s="1577"/>
      <c r="R26" s="1578"/>
      <c r="S26" s="342"/>
      <c r="T26" s="342"/>
    </row>
    <row r="27" spans="1:20" ht="13.5" customHeight="1" x14ac:dyDescent="0.15">
      <c r="A27" s="1418"/>
      <c r="B27" s="1418"/>
      <c r="C27" s="1418"/>
      <c r="D27" s="1418"/>
      <c r="E27" s="1418"/>
      <c r="F27" s="1418"/>
      <c r="G27" s="1571"/>
      <c r="H27" s="1571"/>
      <c r="I27" s="1571"/>
      <c r="J27" s="1571"/>
      <c r="K27" s="1571"/>
      <c r="L27" s="1571"/>
      <c r="M27" s="1571"/>
      <c r="N27" s="1571"/>
      <c r="O27" s="1571"/>
      <c r="P27" s="1418"/>
      <c r="Q27" s="1418"/>
      <c r="R27" s="1418"/>
      <c r="S27" s="1418"/>
      <c r="T27" s="1418"/>
    </row>
    <row r="28" spans="1:20" ht="13.5" customHeight="1" x14ac:dyDescent="0.15">
      <c r="A28" s="1418"/>
      <c r="B28" s="1418"/>
      <c r="C28" s="1418"/>
      <c r="D28" s="1418"/>
      <c r="E28" s="1418"/>
      <c r="F28" s="1418"/>
      <c r="G28" s="1571"/>
      <c r="H28" s="1571"/>
      <c r="I28" s="1571"/>
      <c r="J28" s="1571"/>
      <c r="K28" s="1571"/>
      <c r="L28" s="1571"/>
      <c r="M28" s="1571"/>
      <c r="N28" s="1571"/>
      <c r="O28" s="1571"/>
      <c r="P28" s="1418"/>
      <c r="Q28" s="1418"/>
      <c r="R28" s="1418"/>
      <c r="S28" s="1418"/>
      <c r="T28" s="1418"/>
    </row>
    <row r="29" spans="1:20" ht="13.5" customHeight="1" x14ac:dyDescent="0.15">
      <c r="A29" s="1418"/>
      <c r="B29" s="1418"/>
      <c r="C29" s="1418"/>
      <c r="D29" s="1418"/>
      <c r="E29" s="1418"/>
      <c r="F29" s="1418"/>
      <c r="G29" s="1571"/>
      <c r="H29" s="1571"/>
      <c r="I29" s="1571"/>
      <c r="J29" s="1571"/>
      <c r="K29" s="1571"/>
      <c r="L29" s="1571"/>
      <c r="M29" s="1571"/>
      <c r="N29" s="1571"/>
      <c r="O29" s="1571"/>
      <c r="P29" s="1418"/>
      <c r="Q29" s="1418"/>
      <c r="R29" s="1418"/>
      <c r="S29" s="1418"/>
      <c r="T29" s="1418"/>
    </row>
    <row r="30" spans="1:20" ht="13.5" customHeight="1" x14ac:dyDescent="0.15">
      <c r="A30" s="1414"/>
      <c r="B30" s="1414"/>
      <c r="C30" s="1414"/>
      <c r="D30" s="1585"/>
      <c r="E30" s="1572"/>
      <c r="F30" s="1573"/>
      <c r="G30" s="1585"/>
      <c r="H30" s="1572"/>
      <c r="I30" s="1573"/>
      <c r="J30" s="1585"/>
      <c r="K30" s="1572"/>
      <c r="L30" s="1573"/>
      <c r="M30" s="1585"/>
      <c r="N30" s="1572"/>
      <c r="O30" s="1573"/>
      <c r="P30" s="1414"/>
      <c r="Q30" s="1414"/>
      <c r="R30" s="1414"/>
      <c r="S30" s="1585"/>
      <c r="T30" s="1572"/>
    </row>
    <row r="31" spans="1:20" ht="13.5" customHeight="1" x14ac:dyDescent="0.15">
      <c r="A31" s="1414"/>
      <c r="B31" s="1414"/>
      <c r="C31" s="1414"/>
      <c r="D31" s="1585"/>
      <c r="E31" s="1574"/>
      <c r="F31" s="1574"/>
      <c r="G31" s="1585"/>
      <c r="H31" s="1574"/>
      <c r="I31" s="1574"/>
      <c r="J31" s="1585"/>
      <c r="K31" s="1574"/>
      <c r="L31" s="1574"/>
      <c r="M31" s="1585"/>
      <c r="N31" s="1574"/>
      <c r="O31" s="1574"/>
      <c r="P31" s="1414"/>
      <c r="Q31" s="1414"/>
      <c r="R31" s="1414"/>
      <c r="S31" s="1585"/>
      <c r="T31" s="1574"/>
    </row>
    <row r="32" spans="1:20" s="316" customFormat="1" ht="13.5" customHeight="1" x14ac:dyDescent="0.15">
      <c r="A32" s="1575"/>
      <c r="B32" s="1069"/>
      <c r="C32" s="332"/>
      <c r="D32" s="334"/>
      <c r="E32" s="334"/>
      <c r="F32" s="334"/>
      <c r="G32" s="334"/>
      <c r="H32" s="334"/>
      <c r="I32" s="334"/>
      <c r="J32" s="334"/>
      <c r="K32" s="334"/>
      <c r="L32" s="334"/>
      <c r="M32" s="334"/>
      <c r="N32" s="334"/>
      <c r="O32" s="334"/>
      <c r="P32" s="1575"/>
      <c r="Q32" s="1069"/>
      <c r="R32" s="332"/>
      <c r="S32" s="334"/>
      <c r="T32" s="334"/>
    </row>
    <row r="33" spans="1:20" s="316" customFormat="1" ht="13.5" customHeight="1" x14ac:dyDescent="0.15">
      <c r="A33" s="1575"/>
      <c r="B33" s="1069"/>
      <c r="C33" s="332"/>
      <c r="D33" s="334"/>
      <c r="E33" s="334"/>
      <c r="F33" s="334"/>
      <c r="G33" s="334"/>
      <c r="H33" s="334"/>
      <c r="I33" s="334"/>
      <c r="J33" s="334"/>
      <c r="K33" s="334"/>
      <c r="L33" s="334"/>
      <c r="M33" s="334"/>
      <c r="N33" s="334"/>
      <c r="O33" s="334"/>
      <c r="P33" s="1575"/>
      <c r="Q33" s="1069"/>
      <c r="R33" s="332"/>
      <c r="S33" s="334"/>
      <c r="T33" s="334"/>
    </row>
    <row r="34" spans="1:20" s="317" customFormat="1" ht="13.5" customHeight="1" x14ac:dyDescent="0.15">
      <c r="A34" s="1575"/>
      <c r="B34" s="1069"/>
      <c r="C34" s="332"/>
      <c r="D34" s="334"/>
      <c r="E34" s="334"/>
      <c r="F34" s="334"/>
      <c r="G34" s="334"/>
      <c r="H34" s="334"/>
      <c r="I34" s="334"/>
      <c r="J34" s="334"/>
      <c r="K34" s="334"/>
      <c r="L34" s="334"/>
      <c r="M34" s="334"/>
      <c r="N34" s="334"/>
      <c r="O34" s="334"/>
      <c r="P34" s="1575"/>
      <c r="Q34" s="1069"/>
      <c r="R34" s="332"/>
      <c r="S34" s="334"/>
      <c r="T34" s="334"/>
    </row>
    <row r="35" spans="1:20" s="19" customFormat="1" ht="13.5" customHeight="1" x14ac:dyDescent="0.15">
      <c r="A35" s="1575"/>
      <c r="B35" s="1069"/>
      <c r="C35" s="332"/>
      <c r="D35" s="334"/>
      <c r="E35" s="334"/>
      <c r="F35" s="334"/>
      <c r="G35" s="334"/>
      <c r="H35" s="334"/>
      <c r="I35" s="334"/>
      <c r="J35" s="334"/>
      <c r="K35" s="334"/>
      <c r="L35" s="334"/>
      <c r="M35" s="334"/>
      <c r="N35" s="334"/>
      <c r="O35" s="334"/>
      <c r="P35" s="1575"/>
      <c r="Q35" s="1069"/>
      <c r="R35" s="332"/>
      <c r="S35" s="334"/>
      <c r="T35" s="334"/>
    </row>
    <row r="36" spans="1:20" s="19" customFormat="1" ht="13.5" customHeight="1" x14ac:dyDescent="0.15">
      <c r="A36" s="1575"/>
      <c r="B36" s="1069"/>
      <c r="C36" s="332"/>
      <c r="D36" s="334"/>
      <c r="E36" s="334"/>
      <c r="F36" s="334"/>
      <c r="G36" s="334"/>
      <c r="H36" s="334"/>
      <c r="I36" s="334"/>
      <c r="J36" s="334"/>
      <c r="K36" s="334"/>
      <c r="L36" s="334"/>
      <c r="M36" s="334"/>
      <c r="N36" s="334"/>
      <c r="O36" s="334"/>
      <c r="P36" s="1575"/>
      <c r="Q36" s="1069"/>
      <c r="R36" s="332"/>
      <c r="S36" s="334"/>
      <c r="T36" s="334"/>
    </row>
    <row r="37" spans="1:20" s="19" customFormat="1" ht="13.5" customHeight="1" x14ac:dyDescent="0.15">
      <c r="A37" s="1576"/>
      <c r="B37" s="1577"/>
      <c r="C37" s="1578"/>
      <c r="D37" s="342"/>
      <c r="E37" s="342"/>
      <c r="F37" s="342"/>
      <c r="G37" s="342"/>
      <c r="H37" s="342"/>
      <c r="I37" s="342"/>
      <c r="J37" s="342"/>
      <c r="K37" s="342"/>
      <c r="L37" s="342"/>
      <c r="M37" s="342"/>
      <c r="N37" s="342"/>
      <c r="O37" s="342"/>
      <c r="P37" s="1576"/>
      <c r="Q37" s="1577"/>
      <c r="R37" s="1578"/>
      <c r="S37" s="342"/>
      <c r="T37" s="342"/>
    </row>
    <row r="38" spans="1:20" ht="13.5" customHeight="1" x14ac:dyDescent="0.15">
      <c r="A38" s="1418"/>
      <c r="B38" s="1418"/>
      <c r="C38" s="1418"/>
      <c r="D38" s="1571"/>
      <c r="E38" s="1571"/>
      <c r="F38" s="1571"/>
      <c r="G38" s="1571"/>
      <c r="H38" s="1571"/>
      <c r="I38" s="1571"/>
      <c r="J38" s="1571"/>
      <c r="K38" s="1571"/>
      <c r="L38" s="1571"/>
      <c r="M38" s="1586"/>
      <c r="N38" s="1586"/>
      <c r="O38" s="1586"/>
      <c r="P38" s="1418"/>
      <c r="Q38" s="1418"/>
      <c r="R38" s="1418"/>
      <c r="S38" s="1571"/>
      <c r="T38" s="1571"/>
    </row>
    <row r="39" spans="1:20" ht="13.5" customHeight="1" x14ac:dyDescent="0.15">
      <c r="A39" s="1418"/>
      <c r="B39" s="1418"/>
      <c r="C39" s="1418"/>
      <c r="D39" s="1571"/>
      <c r="E39" s="1571"/>
      <c r="F39" s="1571"/>
      <c r="G39" s="1571"/>
      <c r="H39" s="1571"/>
      <c r="I39" s="1571"/>
      <c r="J39" s="1571"/>
      <c r="K39" s="1571"/>
      <c r="L39" s="1571"/>
      <c r="M39" s="1586"/>
      <c r="N39" s="1586"/>
      <c r="O39" s="1586"/>
      <c r="P39" s="1418"/>
      <c r="Q39" s="1418"/>
      <c r="R39" s="1418"/>
      <c r="S39" s="1571"/>
      <c r="T39" s="1571"/>
    </row>
    <row r="40" spans="1:20" ht="13.5" customHeight="1" x14ac:dyDescent="0.15">
      <c r="A40" s="1418"/>
      <c r="B40" s="1418"/>
      <c r="C40" s="1418"/>
      <c r="D40" s="1571"/>
      <c r="E40" s="1571"/>
      <c r="F40" s="1571"/>
      <c r="G40" s="1571"/>
      <c r="H40" s="1571"/>
      <c r="I40" s="1571"/>
      <c r="J40" s="1571"/>
      <c r="K40" s="1571"/>
      <c r="L40" s="1571"/>
      <c r="M40" s="1586"/>
      <c r="N40" s="1586"/>
      <c r="O40" s="1586"/>
      <c r="P40" s="1418"/>
      <c r="Q40" s="1418"/>
      <c r="R40" s="1418"/>
      <c r="S40" s="1571"/>
      <c r="T40" s="1571"/>
    </row>
    <row r="41" spans="1:20" ht="13.5" customHeight="1" x14ac:dyDescent="0.15">
      <c r="A41" s="1414"/>
      <c r="B41" s="1414"/>
      <c r="C41" s="1414"/>
      <c r="D41" s="1585"/>
      <c r="E41" s="1572"/>
      <c r="F41" s="1573"/>
      <c r="G41" s="1585"/>
      <c r="H41" s="1572"/>
      <c r="I41" s="1573"/>
      <c r="J41" s="1585"/>
      <c r="K41" s="1572"/>
      <c r="L41" s="1573"/>
      <c r="M41" s="1585"/>
      <c r="N41" s="1572"/>
      <c r="O41" s="1573"/>
      <c r="P41" s="1414"/>
      <c r="Q41" s="1414"/>
      <c r="R41" s="1414"/>
      <c r="S41" s="1585"/>
      <c r="T41" s="1572"/>
    </row>
    <row r="42" spans="1:20" ht="13.5" customHeight="1" x14ac:dyDescent="0.15">
      <c r="A42" s="1414"/>
      <c r="B42" s="1414"/>
      <c r="C42" s="1414"/>
      <c r="D42" s="1585"/>
      <c r="E42" s="1574"/>
      <c r="F42" s="1574"/>
      <c r="G42" s="1585"/>
      <c r="H42" s="1574"/>
      <c r="I42" s="1574"/>
      <c r="J42" s="35"/>
      <c r="K42" s="1574"/>
      <c r="L42" s="1574"/>
      <c r="M42" s="35"/>
      <c r="N42" s="1574"/>
      <c r="O42" s="1574"/>
      <c r="P42" s="1414"/>
      <c r="Q42" s="1414"/>
      <c r="R42" s="1414"/>
      <c r="S42" s="1585"/>
      <c r="T42" s="1574"/>
    </row>
    <row r="43" spans="1:20" s="316" customFormat="1" ht="13.5" customHeight="1" x14ac:dyDescent="0.15">
      <c r="A43" s="1575"/>
      <c r="B43" s="1069"/>
      <c r="C43" s="332"/>
      <c r="D43" s="334"/>
      <c r="E43" s="334"/>
      <c r="F43" s="334"/>
      <c r="G43" s="334"/>
      <c r="H43" s="334"/>
      <c r="I43" s="334"/>
      <c r="J43" s="334"/>
      <c r="K43" s="334"/>
      <c r="L43" s="334"/>
      <c r="M43" s="334"/>
      <c r="N43" s="334"/>
      <c r="O43" s="334"/>
      <c r="P43" s="1575"/>
      <c r="Q43" s="1069"/>
      <c r="R43" s="332"/>
      <c r="S43" s="334"/>
      <c r="T43" s="334"/>
    </row>
    <row r="44" spans="1:20" s="316" customFormat="1" ht="13.5" customHeight="1" x14ac:dyDescent="0.15">
      <c r="A44" s="1575"/>
      <c r="B44" s="1069"/>
      <c r="C44" s="332"/>
      <c r="D44" s="334"/>
      <c r="E44" s="334"/>
      <c r="F44" s="334"/>
      <c r="G44" s="334"/>
      <c r="H44" s="334"/>
      <c r="I44" s="334"/>
      <c r="J44" s="334"/>
      <c r="K44" s="334"/>
      <c r="L44" s="334"/>
      <c r="M44" s="334"/>
      <c r="N44" s="334"/>
      <c r="O44" s="334"/>
      <c r="P44" s="1575"/>
      <c r="Q44" s="1069"/>
      <c r="R44" s="332"/>
      <c r="S44" s="334"/>
      <c r="T44" s="334"/>
    </row>
    <row r="45" spans="1:20" s="317" customFormat="1" ht="13.5" customHeight="1" x14ac:dyDescent="0.15">
      <c r="A45" s="1575"/>
      <c r="B45" s="1069"/>
      <c r="C45" s="332"/>
      <c r="D45" s="334"/>
      <c r="E45" s="334"/>
      <c r="F45" s="334"/>
      <c r="G45" s="334"/>
      <c r="H45" s="334"/>
      <c r="I45" s="334"/>
      <c r="J45" s="334"/>
      <c r="K45" s="334"/>
      <c r="L45" s="334"/>
      <c r="M45" s="334"/>
      <c r="N45" s="334"/>
      <c r="O45" s="334"/>
      <c r="P45" s="1575"/>
      <c r="Q45" s="1069"/>
      <c r="R45" s="332"/>
      <c r="S45" s="334"/>
      <c r="T45" s="334"/>
    </row>
    <row r="46" spans="1:20" s="19" customFormat="1" ht="13.5" customHeight="1" x14ac:dyDescent="0.15">
      <c r="A46" s="1575"/>
      <c r="B46" s="1069"/>
      <c r="C46" s="332"/>
      <c r="D46" s="334"/>
      <c r="E46" s="334"/>
      <c r="F46" s="334"/>
      <c r="G46" s="334"/>
      <c r="H46" s="334"/>
      <c r="I46" s="334"/>
      <c r="J46" s="334"/>
      <c r="K46" s="334"/>
      <c r="L46" s="334"/>
      <c r="M46" s="334"/>
      <c r="N46" s="334"/>
      <c r="O46" s="334"/>
      <c r="P46" s="1575"/>
      <c r="Q46" s="1069"/>
      <c r="R46" s="332"/>
      <c r="S46" s="334"/>
      <c r="T46" s="334"/>
    </row>
    <row r="47" spans="1:20" s="19" customFormat="1" ht="13.5" customHeight="1" x14ac:dyDescent="0.15">
      <c r="A47" s="1575"/>
      <c r="B47" s="1069"/>
      <c r="C47" s="332"/>
      <c r="D47" s="334"/>
      <c r="E47" s="334"/>
      <c r="F47" s="334"/>
      <c r="G47" s="334"/>
      <c r="H47" s="334"/>
      <c r="I47" s="334"/>
      <c r="J47" s="334"/>
      <c r="K47" s="334"/>
      <c r="L47" s="334"/>
      <c r="M47" s="334"/>
      <c r="N47" s="334"/>
      <c r="O47" s="334"/>
      <c r="P47" s="1575"/>
      <c r="Q47" s="1069"/>
      <c r="R47" s="332"/>
      <c r="S47" s="334"/>
      <c r="T47" s="334"/>
    </row>
    <row r="48" spans="1:20" s="19" customFormat="1" ht="13.5" customHeight="1" x14ac:dyDescent="0.15">
      <c r="A48" s="1576"/>
      <c r="B48" s="1577"/>
      <c r="C48" s="1578"/>
      <c r="D48" s="342"/>
      <c r="E48" s="342"/>
      <c r="F48" s="342"/>
      <c r="G48" s="342"/>
      <c r="H48" s="342"/>
      <c r="I48" s="342"/>
      <c r="J48" s="342"/>
      <c r="K48" s="342"/>
      <c r="L48" s="342"/>
      <c r="M48" s="342"/>
      <c r="N48" s="342"/>
      <c r="O48" s="342"/>
      <c r="P48" s="1576"/>
      <c r="Q48" s="1577"/>
      <c r="R48" s="1578"/>
      <c r="S48" s="342"/>
      <c r="T48" s="342"/>
    </row>
    <row r="49" spans="1:20" ht="13.5" customHeight="1" x14ac:dyDescent="0.15">
      <c r="A49" s="16"/>
      <c r="B49" s="1579"/>
      <c r="C49" s="1580"/>
      <c r="D49" s="1581"/>
      <c r="E49" s="1581"/>
      <c r="F49" s="1581"/>
      <c r="G49" s="1581"/>
      <c r="H49" s="1581"/>
      <c r="I49" s="1581"/>
      <c r="J49" s="1581"/>
      <c r="K49" s="1581"/>
      <c r="L49" s="1581"/>
      <c r="M49" s="1581"/>
      <c r="N49" s="1581"/>
      <c r="O49" s="1581"/>
      <c r="P49" s="1579"/>
      <c r="Q49" s="1579"/>
      <c r="R49" s="1580"/>
      <c r="S49" s="1581"/>
      <c r="T49" s="1581"/>
    </row>
    <row r="50" spans="1:20" ht="13.5" customHeight="1" x14ac:dyDescent="0.15">
      <c r="A50" s="1164"/>
      <c r="B50" s="1164"/>
      <c r="C50" s="1164"/>
      <c r="D50" s="1164"/>
      <c r="E50" s="1164"/>
      <c r="F50" s="1164"/>
      <c r="G50" s="1164"/>
      <c r="H50" s="1164"/>
      <c r="I50" s="1164"/>
      <c r="J50" s="1164"/>
      <c r="K50" s="1164"/>
      <c r="L50" s="1164"/>
      <c r="M50" s="1164"/>
      <c r="N50" s="1164"/>
    </row>
    <row r="58" spans="1:20" ht="11.25" customHeight="1" x14ac:dyDescent="0.15"/>
  </sheetData>
  <phoneticPr fontId="60"/>
  <conditionalFormatting sqref="D48:O48 S48:T48 D26:O26 S26:T26 S37:T37 D10:O15 S15:T15 D37:O37">
    <cfRule type="expression" dxfId="7" priority="8" stopIfTrue="1">
      <formula>ISERROR(D10)=TRUE</formula>
    </cfRule>
  </conditionalFormatting>
  <conditionalFormatting sqref="S43:T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T14">
    <cfRule type="expression" dxfId="2" priority="4" stopIfTrue="1">
      <formula>ISERROR(S10)=TRUE</formula>
    </cfRule>
  </conditionalFormatting>
  <conditionalFormatting sqref="S21:T25">
    <cfRule type="expression" dxfId="1" priority="3" stopIfTrue="1">
      <formula>ISERROR(S21)=TRUE</formula>
    </cfRule>
  </conditionalFormatting>
  <conditionalFormatting sqref="S32:T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orientation="portrait" r:id="rId1"/>
  <headerFooter alignWithMargins="0"/>
  <colBreaks count="1" manualBreakCount="1">
    <brk id="10" max="57" man="1"/>
  </col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CQ89"/>
  <sheetViews>
    <sheetView showGridLines="0" view="pageBreakPreview" zoomScaleNormal="100" zoomScaleSheetLayoutView="100" workbookViewId="0">
      <selection activeCell="L1" sqref="L1"/>
    </sheetView>
  </sheetViews>
  <sheetFormatPr defaultRowHeight="12" x14ac:dyDescent="0.15"/>
  <cols>
    <col min="1" max="11" width="9" style="213" customWidth="1"/>
    <col min="12" max="16384" width="9" style="213"/>
  </cols>
  <sheetData>
    <row r="1" spans="1:11" ht="13.5" customHeight="1" x14ac:dyDescent="0.15">
      <c r="A1" s="117"/>
      <c r="B1" s="117"/>
      <c r="C1" s="117"/>
      <c r="D1" s="117"/>
      <c r="E1" s="295"/>
      <c r="F1" s="1587"/>
      <c r="G1" s="1587"/>
      <c r="H1" s="1587"/>
      <c r="I1" s="1587"/>
      <c r="J1" s="1587"/>
      <c r="K1" s="1587"/>
    </row>
    <row r="2" spans="1:11" ht="13.5" customHeight="1" x14ac:dyDescent="0.15">
      <c r="A2" s="117"/>
      <c r="B2" s="117"/>
      <c r="C2" s="117"/>
      <c r="D2" s="117"/>
      <c r="E2" s="295"/>
      <c r="F2" s="1587"/>
      <c r="G2" s="1587"/>
      <c r="H2" s="1587"/>
      <c r="I2" s="1587"/>
      <c r="J2" s="352"/>
      <c r="K2" s="352"/>
    </row>
    <row r="3" spans="1:11" ht="13.5" customHeight="1" x14ac:dyDescent="0.15">
      <c r="A3" s="117"/>
      <c r="B3" s="117"/>
      <c r="C3" s="117"/>
      <c r="D3" s="117"/>
      <c r="E3" s="1540"/>
      <c r="F3" s="1594"/>
      <c r="G3" s="1594"/>
      <c r="H3" s="1594"/>
      <c r="I3" s="1594"/>
      <c r="J3" s="352"/>
      <c r="K3" s="352"/>
    </row>
    <row r="4" spans="1:11" ht="13.5" customHeight="1" x14ac:dyDescent="0.15">
      <c r="A4" s="1595"/>
      <c r="B4" s="1595"/>
      <c r="C4" s="1595"/>
      <c r="D4" s="919"/>
      <c r="E4" s="267"/>
      <c r="F4" s="267"/>
      <c r="G4" s="267"/>
      <c r="H4" s="267"/>
      <c r="I4" s="267"/>
      <c r="J4" s="267"/>
      <c r="K4" s="117"/>
    </row>
    <row r="5" spans="1:11" ht="13.5" customHeight="1" x14ac:dyDescent="0.15">
      <c r="A5" s="412"/>
      <c r="B5" s="412"/>
      <c r="C5" s="412"/>
      <c r="D5" s="117"/>
      <c r="E5" s="117"/>
      <c r="F5" s="117"/>
      <c r="G5" s="117"/>
      <c r="H5" s="117"/>
      <c r="I5" s="117"/>
      <c r="J5" s="117"/>
      <c r="K5" s="117"/>
    </row>
    <row r="6" spans="1:11" ht="13.5" customHeight="1" x14ac:dyDescent="0.15">
      <c r="A6" s="117"/>
      <c r="B6" s="1416"/>
      <c r="C6" s="1416"/>
      <c r="D6" s="117"/>
      <c r="E6" s="1416"/>
      <c r="F6" s="117"/>
      <c r="G6" s="1416"/>
      <c r="H6" s="117"/>
      <c r="I6" s="117"/>
      <c r="J6" s="117"/>
      <c r="K6" s="1416"/>
    </row>
    <row r="7" spans="1:11" ht="13.5" customHeight="1" x14ac:dyDescent="0.15">
      <c r="A7" s="1416"/>
      <c r="B7" s="1416"/>
      <c r="C7" s="1416"/>
      <c r="D7" s="272"/>
      <c r="E7" s="1430"/>
      <c r="F7" s="272"/>
      <c r="G7" s="272"/>
      <c r="H7" s="272"/>
      <c r="I7" s="1430"/>
      <c r="J7" s="272"/>
      <c r="K7" s="272"/>
    </row>
    <row r="8" spans="1:11" ht="13.5" customHeight="1" x14ac:dyDescent="0.15">
      <c r="A8" s="372"/>
      <c r="B8" s="248"/>
      <c r="C8" s="358"/>
      <c r="D8" s="1015"/>
      <c r="E8" s="1015"/>
      <c r="F8" s="1014"/>
      <c r="G8" s="1014"/>
      <c r="H8" s="1015"/>
      <c r="I8" s="1015"/>
      <c r="J8" s="1015"/>
      <c r="K8" s="1015"/>
    </row>
    <row r="9" spans="1:11" ht="13.5" customHeight="1" x14ac:dyDescent="0.15">
      <c r="A9" s="372"/>
      <c r="B9" s="248"/>
      <c r="C9" s="248"/>
      <c r="D9" s="1015"/>
      <c r="E9" s="1015"/>
      <c r="F9" s="1014"/>
      <c r="G9" s="1014"/>
      <c r="H9" s="1015"/>
      <c r="I9" s="1015"/>
      <c r="J9" s="1015"/>
      <c r="K9" s="1015"/>
    </row>
    <row r="10" spans="1:11" ht="13.5" customHeight="1" x14ac:dyDescent="0.15">
      <c r="A10" s="90"/>
      <c r="B10" s="248"/>
      <c r="C10" s="90"/>
      <c r="D10" s="1013"/>
      <c r="E10" s="1013"/>
      <c r="F10" s="90"/>
      <c r="G10" s="1591"/>
      <c r="H10" s="90"/>
      <c r="I10" s="90"/>
      <c r="J10" s="90"/>
      <c r="K10" s="90"/>
    </row>
    <row r="11" spans="1:11" ht="13.5" customHeight="1" x14ac:dyDescent="0.15">
      <c r="A11" s="117"/>
      <c r="B11" s="1419"/>
      <c r="C11" s="1419"/>
      <c r="D11" s="365"/>
      <c r="E11" s="365"/>
      <c r="F11" s="365"/>
      <c r="G11" s="365"/>
      <c r="H11" s="365"/>
      <c r="I11" s="365"/>
      <c r="J11" s="365"/>
      <c r="K11" s="365"/>
    </row>
    <row r="12" spans="1:11" ht="13.5" customHeight="1" x14ac:dyDescent="0.15">
      <c r="A12" s="117"/>
      <c r="B12" s="1419"/>
      <c r="C12" s="1419"/>
      <c r="D12" s="1019"/>
      <c r="E12" s="1019"/>
      <c r="F12" s="1019"/>
      <c r="G12" s="1019"/>
      <c r="H12" s="1019"/>
      <c r="I12" s="1019"/>
      <c r="J12" s="366"/>
      <c r="K12" s="366"/>
    </row>
    <row r="13" spans="1:11" ht="13.5" customHeight="1" x14ac:dyDescent="0.15">
      <c r="A13" s="370"/>
      <c r="B13" s="1419"/>
      <c r="C13" s="1419"/>
      <c r="D13" s="1019"/>
      <c r="E13" s="1019"/>
      <c r="F13" s="1019"/>
      <c r="G13" s="1019"/>
      <c r="H13" s="1019"/>
      <c r="I13" s="1019"/>
      <c r="J13" s="366"/>
      <c r="K13" s="366"/>
    </row>
    <row r="14" spans="1:11" ht="13.5" customHeight="1" x14ac:dyDescent="0.15">
      <c r="A14" s="370"/>
      <c r="B14" s="1419"/>
      <c r="C14" s="1419"/>
      <c r="D14" s="1019"/>
      <c r="E14" s="1019"/>
      <c r="F14" s="1019"/>
      <c r="G14" s="1019"/>
      <c r="H14" s="1019"/>
      <c r="I14" s="1019"/>
      <c r="J14" s="366"/>
      <c r="K14" s="366"/>
    </row>
    <row r="15" spans="1:11" ht="13.5" customHeight="1" x14ac:dyDescent="0.15">
      <c r="A15" s="370"/>
      <c r="B15" s="1419"/>
      <c r="C15" s="1419"/>
      <c r="D15" s="1019"/>
      <c r="E15" s="1019"/>
      <c r="F15" s="1019"/>
      <c r="G15" s="1019"/>
      <c r="H15" s="1019"/>
      <c r="I15" s="1019"/>
      <c r="J15" s="366"/>
      <c r="K15" s="366"/>
    </row>
    <row r="16" spans="1:11" ht="13.5" customHeight="1" x14ac:dyDescent="0.15">
      <c r="A16" s="370"/>
      <c r="B16" s="367"/>
      <c r="C16" s="1430"/>
      <c r="D16" s="1017"/>
      <c r="E16" s="1017"/>
      <c r="F16" s="1017"/>
      <c r="G16" s="1017"/>
      <c r="H16" s="1017"/>
      <c r="I16" s="1017"/>
      <c r="J16" s="369"/>
      <c r="K16" s="369"/>
    </row>
    <row r="17" spans="1:22" ht="13.5" customHeight="1" x14ac:dyDescent="0.15">
      <c r="A17" s="370"/>
      <c r="B17" s="367"/>
      <c r="C17" s="1430"/>
      <c r="D17" s="1017"/>
      <c r="E17" s="1017"/>
      <c r="F17" s="1017"/>
      <c r="G17" s="1017"/>
      <c r="H17" s="1017"/>
      <c r="I17" s="1017"/>
      <c r="J17" s="369"/>
      <c r="K17" s="369"/>
    </row>
    <row r="18" spans="1:22" ht="13.5" customHeight="1" x14ac:dyDescent="0.15">
      <c r="A18" s="370"/>
      <c r="B18" s="367"/>
      <c r="C18" s="1430"/>
      <c r="D18" s="1017"/>
      <c r="E18" s="1017"/>
      <c r="F18" s="1017"/>
      <c r="G18" s="1017"/>
      <c r="H18" s="1017"/>
      <c r="I18" s="1017"/>
      <c r="J18" s="369"/>
      <c r="K18" s="369"/>
    </row>
    <row r="19" spans="1:22" ht="13.5" customHeight="1" x14ac:dyDescent="0.15">
      <c r="A19" s="370"/>
      <c r="B19" s="367"/>
      <c r="C19" s="1430"/>
      <c r="D19" s="1017"/>
      <c r="E19" s="1017"/>
      <c r="F19" s="1017"/>
      <c r="G19" s="1017"/>
      <c r="H19" s="1017"/>
      <c r="I19" s="1017"/>
      <c r="J19" s="369"/>
      <c r="K19" s="369"/>
    </row>
    <row r="20" spans="1:22" ht="13.5" customHeight="1" x14ac:dyDescent="0.15">
      <c r="A20" s="370"/>
      <c r="B20" s="367"/>
      <c r="C20" s="1430"/>
      <c r="D20" s="1017"/>
      <c r="E20" s="1017"/>
      <c r="F20" s="1017"/>
      <c r="G20" s="1017"/>
      <c r="H20" s="1017"/>
      <c r="I20" s="1017"/>
      <c r="J20" s="369"/>
      <c r="K20" s="369"/>
    </row>
    <row r="21" spans="1:22" ht="13.5" customHeight="1" x14ac:dyDescent="0.15">
      <c r="A21" s="370"/>
      <c r="B21" s="367"/>
      <c r="C21" s="1430"/>
      <c r="D21" s="1017"/>
      <c r="E21" s="1017"/>
      <c r="F21" s="1017"/>
      <c r="G21" s="1017"/>
      <c r="H21" s="1017"/>
      <c r="I21" s="1017"/>
      <c r="J21" s="369"/>
      <c r="K21" s="369"/>
      <c r="L21" s="229"/>
    </row>
    <row r="22" spans="1:22" ht="13.5" customHeight="1" x14ac:dyDescent="0.15">
      <c r="A22" s="370"/>
      <c r="B22" s="367"/>
      <c r="C22" s="1430"/>
      <c r="D22" s="369"/>
      <c r="E22" s="369"/>
      <c r="F22" s="369"/>
      <c r="G22" s="369"/>
      <c r="H22" s="369"/>
      <c r="I22" s="369"/>
      <c r="J22" s="369"/>
      <c r="K22" s="369"/>
      <c r="L22" s="229"/>
    </row>
    <row r="23" spans="1:22" ht="13.5" customHeight="1" x14ac:dyDescent="0.15">
      <c r="A23" s="370"/>
      <c r="B23" s="367"/>
      <c r="C23" s="1430"/>
      <c r="D23" s="369"/>
      <c r="E23" s="369"/>
      <c r="F23" s="369"/>
      <c r="G23" s="369"/>
      <c r="H23" s="369"/>
      <c r="I23" s="369"/>
      <c r="J23" s="369"/>
      <c r="K23" s="369"/>
      <c r="L23" s="229"/>
    </row>
    <row r="24" spans="1:22" ht="13.5" customHeight="1" x14ac:dyDescent="0.15">
      <c r="A24" s="370"/>
      <c r="B24" s="367"/>
      <c r="C24" s="1430"/>
      <c r="D24" s="369"/>
      <c r="E24" s="369"/>
      <c r="F24" s="369"/>
      <c r="G24" s="369"/>
      <c r="H24" s="369"/>
      <c r="I24" s="369"/>
      <c r="J24" s="369"/>
      <c r="K24" s="369"/>
      <c r="L24" s="229"/>
    </row>
    <row r="25" spans="1:22" ht="13.5" customHeight="1" x14ac:dyDescent="0.15">
      <c r="A25" s="370"/>
      <c r="B25" s="367"/>
      <c r="C25" s="1430"/>
      <c r="D25" s="369"/>
      <c r="E25" s="369"/>
      <c r="F25" s="369"/>
      <c r="G25" s="369"/>
      <c r="H25" s="369"/>
      <c r="I25" s="369"/>
      <c r="J25" s="369"/>
      <c r="K25" s="369"/>
      <c r="L25" s="229"/>
    </row>
    <row r="26" spans="1:22" ht="13.5" customHeight="1" x14ac:dyDescent="0.15">
      <c r="A26" s="370"/>
      <c r="B26" s="367"/>
      <c r="C26" s="1430"/>
      <c r="D26" s="369"/>
      <c r="E26" s="369"/>
      <c r="F26" s="369"/>
      <c r="G26" s="369"/>
      <c r="H26" s="369"/>
      <c r="I26" s="369"/>
      <c r="J26" s="369"/>
      <c r="K26" s="369"/>
      <c r="L26" s="229"/>
    </row>
    <row r="27" spans="1:22" ht="13.5" customHeight="1" x14ac:dyDescent="0.15">
      <c r="A27" s="117"/>
      <c r="B27" s="367"/>
      <c r="C27" s="1430"/>
      <c r="D27" s="373"/>
      <c r="E27" s="373"/>
      <c r="F27" s="373"/>
      <c r="G27" s="373"/>
      <c r="H27" s="373"/>
      <c r="I27" s="373"/>
      <c r="J27" s="373"/>
      <c r="K27" s="373"/>
      <c r="L27" s="229"/>
    </row>
    <row r="28" spans="1:22" ht="13.5" customHeight="1" x14ac:dyDescent="0.15">
      <c r="A28" s="370"/>
      <c r="B28" s="367"/>
      <c r="C28" s="1430"/>
      <c r="D28" s="373"/>
      <c r="E28" s="373"/>
      <c r="F28" s="373"/>
      <c r="G28" s="373"/>
      <c r="H28" s="373"/>
      <c r="I28" s="373"/>
      <c r="J28" s="373"/>
      <c r="K28" s="373"/>
      <c r="L28" s="229"/>
    </row>
    <row r="29" spans="1:22" ht="13.5" customHeight="1" x14ac:dyDescent="0.15">
      <c r="A29" s="372"/>
      <c r="B29" s="1070"/>
      <c r="C29" s="248"/>
      <c r="D29" s="1588"/>
      <c r="E29" s="1588"/>
      <c r="F29" s="1588"/>
      <c r="G29" s="1588"/>
      <c r="H29" s="1588"/>
      <c r="I29" s="1588"/>
      <c r="J29" s="1588"/>
      <c r="K29" s="1588"/>
      <c r="L29" s="379"/>
      <c r="M29" s="379"/>
      <c r="N29" s="379"/>
      <c r="O29" s="379"/>
      <c r="P29" s="379"/>
      <c r="Q29" s="379"/>
      <c r="R29" s="379"/>
      <c r="S29" s="1256"/>
      <c r="T29" s="1256"/>
      <c r="U29" s="1256"/>
      <c r="V29" s="1256"/>
    </row>
    <row r="30" spans="1:22" ht="13.5" customHeight="1" x14ac:dyDescent="0.15">
      <c r="A30" s="117"/>
      <c r="B30" s="117"/>
      <c r="C30" s="117"/>
      <c r="D30" s="384"/>
      <c r="E30" s="384"/>
      <c r="F30" s="384"/>
      <c r="G30" s="384"/>
      <c r="H30" s="384"/>
      <c r="I30" s="384"/>
      <c r="J30" s="384"/>
      <c r="K30" s="384"/>
    </row>
    <row r="31" spans="1:22" ht="13.5" customHeight="1" x14ac:dyDescent="0.15">
      <c r="A31" s="117"/>
      <c r="B31" s="117"/>
      <c r="C31" s="117"/>
      <c r="D31" s="384"/>
      <c r="E31" s="384"/>
      <c r="F31" s="384"/>
      <c r="G31" s="384"/>
      <c r="H31" s="384"/>
      <c r="I31" s="384"/>
      <c r="J31" s="384"/>
      <c r="K31" s="384"/>
    </row>
    <row r="32" spans="1:22" ht="13.5" customHeight="1" x14ac:dyDescent="0.15">
      <c r="A32" s="117"/>
      <c r="B32" s="117"/>
      <c r="C32" s="117"/>
      <c r="D32" s="384"/>
      <c r="E32" s="384"/>
      <c r="F32" s="384"/>
      <c r="G32" s="384"/>
      <c r="H32" s="384"/>
      <c r="I32" s="384"/>
      <c r="J32" s="384"/>
      <c r="K32" s="384"/>
    </row>
    <row r="33" spans="1:95" ht="13.5" customHeight="1" x14ac:dyDescent="0.15">
      <c r="A33" s="117"/>
      <c r="B33" s="117"/>
      <c r="C33" s="117"/>
      <c r="D33" s="384"/>
      <c r="E33" s="384"/>
      <c r="F33" s="384"/>
      <c r="G33" s="384"/>
      <c r="H33" s="384"/>
      <c r="I33" s="384"/>
      <c r="J33" s="384"/>
      <c r="K33" s="384"/>
    </row>
    <row r="34" spans="1:95" ht="13.5" customHeight="1" x14ac:dyDescent="0.15">
      <c r="A34" s="1589"/>
      <c r="B34" s="1589"/>
      <c r="C34" s="1589"/>
      <c r="D34" s="1589"/>
      <c r="E34" s="1589"/>
      <c r="F34" s="1589"/>
      <c r="G34" s="1589"/>
      <c r="H34" s="1589"/>
      <c r="I34" s="1589"/>
      <c r="J34" s="1589"/>
      <c r="K34" s="1589"/>
    </row>
    <row r="35" spans="1:95" ht="13.5" customHeight="1" x14ac:dyDescent="0.15">
      <c r="A35" s="117"/>
      <c r="B35" s="117"/>
      <c r="C35" s="117"/>
      <c r="D35" s="117"/>
      <c r="E35" s="267"/>
      <c r="F35" s="267"/>
      <c r="G35" s="267"/>
      <c r="H35" s="267"/>
      <c r="I35" s="267"/>
      <c r="J35" s="117"/>
      <c r="K35" s="117"/>
    </row>
    <row r="36" spans="1:95" ht="13.5" customHeight="1" x14ac:dyDescent="0.15">
      <c r="A36" s="1590"/>
      <c r="B36" s="1590"/>
      <c r="C36" s="1590"/>
      <c r="D36" s="117"/>
      <c r="E36" s="117"/>
      <c r="F36" s="117"/>
      <c r="G36" s="117"/>
      <c r="H36" s="117"/>
      <c r="I36" s="117"/>
      <c r="J36" s="117"/>
      <c r="K36" s="117"/>
      <c r="L36" s="1256"/>
    </row>
    <row r="37" spans="1:95" ht="13.5" customHeight="1" x14ac:dyDescent="0.15">
      <c r="A37" s="117"/>
      <c r="B37" s="117"/>
      <c r="C37" s="117"/>
      <c r="D37" s="117"/>
      <c r="E37" s="117"/>
      <c r="F37" s="117"/>
      <c r="G37" s="117"/>
      <c r="H37" s="117"/>
      <c r="I37" s="117"/>
      <c r="J37" s="117"/>
      <c r="K37" s="117"/>
    </row>
    <row r="38" spans="1:95" ht="13.5" customHeight="1" x14ac:dyDescent="0.15">
      <c r="A38" s="117"/>
      <c r="B38" s="117"/>
      <c r="C38" s="117"/>
      <c r="D38" s="117"/>
      <c r="E38" s="117"/>
      <c r="F38" s="117"/>
      <c r="G38" s="117"/>
      <c r="H38" s="117"/>
      <c r="I38" s="117"/>
      <c r="J38" s="117"/>
      <c r="K38" s="117"/>
    </row>
    <row r="39" spans="1:95" ht="13.5" customHeight="1" x14ac:dyDescent="0.15">
      <c r="A39" s="117"/>
      <c r="B39" s="117"/>
      <c r="C39" s="117"/>
      <c r="D39" s="1430"/>
      <c r="E39" s="1430"/>
      <c r="F39" s="1430"/>
      <c r="G39" s="1430"/>
      <c r="H39" s="1430"/>
      <c r="I39" s="1430"/>
      <c r="J39" s="1430"/>
      <c r="K39" s="1430"/>
    </row>
    <row r="40" spans="1:95" ht="13.5" customHeight="1" x14ac:dyDescent="0.15">
      <c r="A40" s="372"/>
      <c r="B40" s="248"/>
      <c r="C40" s="248"/>
      <c r="D40" s="388"/>
      <c r="E40" s="388"/>
      <c r="F40" s="388"/>
      <c r="G40" s="388"/>
      <c r="H40" s="388"/>
      <c r="I40" s="388"/>
      <c r="J40" s="388"/>
      <c r="K40" s="388"/>
    </row>
    <row r="41" spans="1:95" ht="13.5" customHeight="1" x14ac:dyDescent="0.15">
      <c r="A41" s="370"/>
      <c r="B41" s="1430"/>
      <c r="C41" s="1430"/>
      <c r="D41" s="389"/>
      <c r="E41" s="389"/>
      <c r="F41" s="389"/>
      <c r="G41" s="389"/>
      <c r="H41" s="389"/>
      <c r="I41" s="389"/>
      <c r="J41" s="389"/>
      <c r="K41" s="389"/>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row>
    <row r="42" spans="1:95" ht="13.5" customHeight="1" x14ac:dyDescent="0.15">
      <c r="A42" s="370"/>
      <c r="B42" s="1430"/>
      <c r="C42" s="1430"/>
      <c r="D42" s="390"/>
      <c r="E42" s="390"/>
      <c r="F42" s="390"/>
      <c r="G42" s="390"/>
      <c r="H42" s="390"/>
      <c r="I42" s="390"/>
      <c r="J42" s="390"/>
      <c r="K42" s="390"/>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row>
    <row r="43" spans="1:95" ht="13.5" customHeight="1" x14ac:dyDescent="0.15">
      <c r="A43" s="370"/>
      <c r="B43" s="1430"/>
      <c r="C43" s="1430"/>
      <c r="D43" s="390"/>
      <c r="E43" s="390"/>
      <c r="F43" s="390"/>
      <c r="G43" s="390"/>
      <c r="H43" s="390"/>
      <c r="I43" s="390"/>
      <c r="J43" s="390"/>
      <c r="K43" s="390"/>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row>
    <row r="44" spans="1:95" ht="13.5" customHeight="1" x14ac:dyDescent="0.15">
      <c r="A44" s="1592"/>
      <c r="B44" s="1430"/>
      <c r="C44" s="1430"/>
      <c r="D44" s="1021"/>
      <c r="E44" s="1021"/>
      <c r="F44" s="1021"/>
      <c r="G44" s="1021"/>
      <c r="H44" s="1021"/>
      <c r="I44" s="1021"/>
      <c r="J44" s="1021"/>
      <c r="K44" s="1021"/>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row>
    <row r="45" spans="1:95" ht="13.5" customHeight="1" x14ac:dyDescent="0.15">
      <c r="A45" s="1592"/>
      <c r="B45" s="1430"/>
      <c r="C45" s="1430"/>
      <c r="D45" s="1021"/>
      <c r="E45" s="1021"/>
      <c r="F45" s="1021"/>
      <c r="G45" s="1021"/>
      <c r="H45" s="1021"/>
      <c r="I45" s="1021"/>
      <c r="J45" s="1021"/>
      <c r="K45" s="1021"/>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row>
    <row r="46" spans="1:95" ht="13.5" customHeight="1" x14ac:dyDescent="0.15">
      <c r="A46" s="1593"/>
      <c r="B46" s="248"/>
      <c r="C46" s="248"/>
      <c r="D46" s="1023"/>
      <c r="E46" s="1023"/>
      <c r="F46" s="1023"/>
      <c r="G46" s="1023"/>
      <c r="H46" s="1023"/>
      <c r="I46" s="1023"/>
      <c r="J46" s="1023"/>
      <c r="K46" s="1023"/>
    </row>
    <row r="47" spans="1:95" ht="13.5" customHeight="1" x14ac:dyDescent="0.15">
      <c r="A47" s="358"/>
      <c r="B47" s="358"/>
      <c r="C47" s="358"/>
      <c r="D47" s="876"/>
      <c r="E47" s="876"/>
      <c r="F47" s="877"/>
      <c r="G47" s="877"/>
      <c r="H47" s="877"/>
      <c r="I47" s="877"/>
      <c r="J47" s="877"/>
      <c r="K47" s="877"/>
    </row>
    <row r="48" spans="1:95" ht="13.5" customHeight="1" x14ac:dyDescent="0.15">
      <c r="A48" s="1413"/>
      <c r="B48" s="99"/>
      <c r="C48" s="99"/>
      <c r="D48" s="1025"/>
      <c r="E48" s="1025"/>
      <c r="F48" s="1025"/>
      <c r="G48" s="1025"/>
      <c r="H48" s="1025"/>
      <c r="I48" s="1025"/>
      <c r="J48" s="1025"/>
      <c r="K48" s="1025"/>
    </row>
    <row r="49" spans="1:95" ht="13.5" customHeight="1" x14ac:dyDescent="0.15">
      <c r="A49" s="1413"/>
      <c r="B49" s="99"/>
      <c r="C49" s="99"/>
      <c r="D49" s="1025"/>
      <c r="E49" s="1025"/>
      <c r="F49" s="1025"/>
      <c r="G49" s="1025"/>
      <c r="H49" s="1025"/>
      <c r="I49" s="1025"/>
      <c r="J49" s="1025"/>
      <c r="K49" s="1025"/>
    </row>
    <row r="50" spans="1:95" ht="13.5" customHeight="1" x14ac:dyDescent="0.15">
      <c r="A50" s="1269"/>
      <c r="B50" s="1553"/>
      <c r="C50" s="1553"/>
      <c r="D50" s="1025"/>
      <c r="E50" s="1025"/>
      <c r="F50" s="1025"/>
      <c r="G50" s="1025"/>
      <c r="H50" s="1025"/>
      <c r="I50" s="1025"/>
      <c r="J50" s="1025"/>
      <c r="K50" s="1025"/>
    </row>
    <row r="51" spans="1:95" ht="13.5" customHeight="1" x14ac:dyDescent="0.15">
      <c r="A51" s="1413"/>
      <c r="B51" s="99"/>
      <c r="C51" s="99"/>
      <c r="D51" s="1025"/>
      <c r="E51" s="1025"/>
      <c r="F51" s="1025"/>
      <c r="G51" s="1025"/>
      <c r="H51" s="1025"/>
      <c r="I51" s="1025"/>
      <c r="J51" s="1025"/>
      <c r="K51" s="1025"/>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row>
    <row r="52" spans="1:95" ht="13.5" customHeight="1" x14ac:dyDescent="0.15">
      <c r="A52" s="1413"/>
      <c r="B52" s="99"/>
      <c r="C52" s="99"/>
      <c r="D52" s="1025"/>
      <c r="E52" s="1025"/>
      <c r="F52" s="1025"/>
      <c r="G52" s="1025"/>
      <c r="H52" s="1025"/>
      <c r="I52" s="1025"/>
      <c r="J52" s="1025"/>
      <c r="K52" s="1025"/>
    </row>
    <row r="53" spans="1:95" ht="13.5" customHeight="1" x14ac:dyDescent="0.15">
      <c r="A53" s="1413"/>
      <c r="B53" s="99"/>
      <c r="C53" s="99"/>
      <c r="D53" s="1025"/>
      <c r="E53" s="1025"/>
      <c r="F53" s="1025"/>
      <c r="G53" s="1025"/>
      <c r="H53" s="1025"/>
      <c r="I53" s="1025"/>
      <c r="J53" s="1025"/>
      <c r="K53" s="1025"/>
    </row>
    <row r="54" spans="1:95" ht="13.5" customHeight="1" x14ac:dyDescent="0.15">
      <c r="A54" s="1413"/>
      <c r="B54" s="99"/>
      <c r="C54" s="99"/>
      <c r="D54" s="1025"/>
      <c r="E54" s="1025"/>
      <c r="F54" s="1025"/>
      <c r="G54" s="1025"/>
      <c r="H54" s="1025"/>
      <c r="I54" s="1025"/>
      <c r="J54" s="1025"/>
      <c r="K54" s="1025"/>
    </row>
    <row r="55" spans="1:95" ht="13.5" customHeight="1" x14ac:dyDescent="0.15">
      <c r="A55" s="1413"/>
      <c r="B55" s="99"/>
      <c r="C55" s="99"/>
      <c r="D55" s="1025"/>
      <c r="E55" s="1025"/>
      <c r="F55" s="1025"/>
      <c r="G55" s="1025"/>
      <c r="H55" s="1025"/>
      <c r="I55" s="1025"/>
      <c r="J55" s="1025"/>
      <c r="K55" s="1025"/>
    </row>
    <row r="56" spans="1:95" ht="13.5" customHeight="1" x14ac:dyDescent="0.15">
      <c r="A56" s="1270"/>
      <c r="B56" s="1596"/>
      <c r="C56" s="1596"/>
      <c r="D56" s="1025"/>
      <c r="E56" s="1025"/>
      <c r="F56" s="1025"/>
      <c r="G56" s="1025"/>
      <c r="H56" s="1025"/>
      <c r="I56" s="1025"/>
      <c r="J56" s="1025"/>
      <c r="K56" s="1025"/>
    </row>
    <row r="57" spans="1:95" ht="13.5" customHeight="1" x14ac:dyDescent="0.15">
      <c r="A57" s="1269"/>
      <c r="B57" s="1553"/>
      <c r="C57" s="1553"/>
      <c r="D57" s="1025"/>
      <c r="E57" s="1025"/>
      <c r="F57" s="1025"/>
      <c r="G57" s="1025"/>
      <c r="H57" s="1025"/>
      <c r="I57" s="1025"/>
      <c r="J57" s="1025"/>
      <c r="K57" s="1025"/>
      <c r="M57" s="1256"/>
    </row>
    <row r="58" spans="1:95" ht="13.5" customHeight="1" x14ac:dyDescent="0.15">
      <c r="A58" s="1270"/>
      <c r="B58" s="1597"/>
      <c r="C58" s="1597"/>
      <c r="D58" s="1025"/>
      <c r="E58" s="1025"/>
      <c r="F58" s="1025"/>
      <c r="G58" s="1025"/>
      <c r="H58" s="1025"/>
      <c r="I58" s="1025"/>
      <c r="J58" s="1025"/>
      <c r="K58" s="1025"/>
    </row>
    <row r="59" spans="1:95" ht="13.5" customHeight="1" x14ac:dyDescent="0.15">
      <c r="A59" s="1413"/>
      <c r="B59" s="99"/>
      <c r="C59" s="99"/>
      <c r="D59" s="1025"/>
      <c r="E59" s="1025"/>
      <c r="F59" s="1025"/>
      <c r="G59" s="1025"/>
      <c r="H59" s="1025"/>
      <c r="I59" s="1025"/>
      <c r="J59" s="1025"/>
      <c r="K59" s="1025"/>
    </row>
    <row r="60" spans="1:95" ht="13.5" customHeight="1" x14ac:dyDescent="0.15">
      <c r="A60" s="1413"/>
      <c r="B60" s="99"/>
      <c r="C60" s="99"/>
      <c r="D60" s="1025"/>
      <c r="E60" s="1025"/>
      <c r="F60" s="1025"/>
      <c r="G60" s="1025"/>
      <c r="H60" s="1025"/>
      <c r="I60" s="1025"/>
      <c r="J60" s="1025"/>
      <c r="K60" s="1025"/>
    </row>
    <row r="61" spans="1:95" ht="13.5" customHeight="1" x14ac:dyDescent="0.15">
      <c r="A61" s="1413"/>
      <c r="B61" s="99"/>
      <c r="C61" s="99"/>
      <c r="D61" s="1025"/>
      <c r="E61" s="1025"/>
      <c r="F61" s="1025"/>
      <c r="G61" s="1025"/>
      <c r="H61" s="1025"/>
      <c r="I61" s="1025"/>
      <c r="J61" s="1025"/>
      <c r="K61" s="1025"/>
    </row>
    <row r="62" spans="1:95" ht="13.5" customHeight="1" x14ac:dyDescent="0.15">
      <c r="A62" s="1270"/>
      <c r="B62" s="1597"/>
      <c r="C62" s="1597"/>
      <c r="D62" s="1025"/>
      <c r="E62" s="1025"/>
      <c r="F62" s="1025"/>
      <c r="G62" s="1025"/>
      <c r="H62" s="1025"/>
      <c r="I62" s="1025"/>
      <c r="J62" s="1025"/>
      <c r="K62" s="1025"/>
    </row>
    <row r="63" spans="1:95" ht="13.5" customHeight="1" x14ac:dyDescent="0.15">
      <c r="A63" s="1042"/>
      <c r="B63" s="1042"/>
      <c r="C63" s="1042"/>
      <c r="D63" s="1042"/>
      <c r="E63" s="1042"/>
      <c r="F63" s="1042"/>
      <c r="G63" s="1042"/>
      <c r="H63" s="1042"/>
      <c r="I63" s="1042"/>
      <c r="J63" s="1042"/>
      <c r="K63" s="1042"/>
      <c r="L63" s="77"/>
      <c r="M63" s="11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row>
    <row r="64" spans="1:95" ht="13.5" customHeight="1" x14ac:dyDescent="0.15">
      <c r="A64" s="77"/>
      <c r="B64" s="77"/>
      <c r="C64" s="77"/>
      <c r="D64" s="914"/>
      <c r="E64" s="915"/>
      <c r="F64" s="915"/>
      <c r="G64" s="914"/>
      <c r="H64" s="915"/>
      <c r="I64" s="915"/>
      <c r="J64" s="914"/>
      <c r="K64" s="77"/>
    </row>
    <row r="65" spans="1:11" ht="13.5" customHeight="1" x14ac:dyDescent="0.15">
      <c r="A65" s="77"/>
      <c r="B65" s="77"/>
      <c r="C65" s="77"/>
      <c r="D65" s="77"/>
      <c r="E65" s="77"/>
      <c r="F65" s="77"/>
      <c r="G65" s="77"/>
      <c r="H65" s="77"/>
      <c r="I65" s="77"/>
      <c r="J65" s="77"/>
      <c r="K65" s="77"/>
    </row>
    <row r="66" spans="1:11" ht="13.5" customHeight="1" x14ac:dyDescent="0.15">
      <c r="A66" s="77"/>
      <c r="B66" s="77"/>
      <c r="C66" s="77"/>
      <c r="D66" s="77"/>
      <c r="E66" s="77"/>
      <c r="F66" s="77"/>
      <c r="G66" s="77"/>
      <c r="H66" s="77"/>
      <c r="I66" s="77"/>
      <c r="J66" s="77"/>
      <c r="K66" s="77"/>
    </row>
    <row r="67" spans="1:11" ht="13.5" customHeight="1" x14ac:dyDescent="0.15">
      <c r="A67" s="77"/>
      <c r="B67" s="77"/>
      <c r="C67" s="77"/>
      <c r="D67" s="77"/>
      <c r="E67" s="77"/>
      <c r="F67" s="77"/>
      <c r="G67" s="77"/>
      <c r="H67" s="77"/>
      <c r="I67" s="77"/>
      <c r="J67" s="77"/>
      <c r="K67" s="77"/>
    </row>
    <row r="68" spans="1:11" ht="13.5" customHeight="1" x14ac:dyDescent="0.15">
      <c r="A68" s="77"/>
      <c r="B68" s="77"/>
      <c r="C68" s="77"/>
      <c r="D68" s="77"/>
      <c r="E68" s="77"/>
      <c r="F68" s="77"/>
      <c r="G68" s="77"/>
      <c r="H68" s="77"/>
      <c r="I68" s="77"/>
      <c r="J68" s="77"/>
      <c r="K68" s="77"/>
    </row>
    <row r="69" spans="1:11" ht="13.5" customHeight="1" x14ac:dyDescent="0.15">
      <c r="A69" s="77"/>
      <c r="B69" s="77"/>
      <c r="C69" s="77"/>
      <c r="D69" s="77"/>
      <c r="E69" s="77"/>
      <c r="F69" s="77"/>
      <c r="G69" s="77"/>
      <c r="H69" s="77"/>
      <c r="I69" s="77"/>
      <c r="J69" s="77"/>
      <c r="K69" s="77"/>
    </row>
    <row r="70" spans="1:11" ht="13.5" customHeight="1" x14ac:dyDescent="0.15">
      <c r="A70" s="77"/>
      <c r="B70" s="77"/>
      <c r="C70" s="77"/>
      <c r="D70" s="77"/>
      <c r="E70" s="77"/>
      <c r="F70" s="77"/>
      <c r="G70" s="77"/>
      <c r="H70" s="77"/>
      <c r="I70" s="77"/>
      <c r="J70" s="77"/>
      <c r="K70" s="77"/>
    </row>
    <row r="71" spans="1:11" ht="13.5" customHeight="1" x14ac:dyDescent="0.15">
      <c r="A71" s="77"/>
      <c r="B71" s="77"/>
      <c r="C71" s="77"/>
      <c r="D71" s="77"/>
      <c r="E71" s="77"/>
      <c r="F71" s="77"/>
      <c r="G71" s="77"/>
      <c r="H71" s="77"/>
      <c r="I71" s="77"/>
      <c r="J71" s="77"/>
      <c r="K71" s="77"/>
    </row>
    <row r="72" spans="1:11" ht="13.5" customHeight="1" x14ac:dyDescent="0.15">
      <c r="A72" s="77"/>
      <c r="B72" s="77"/>
      <c r="C72" s="77"/>
      <c r="D72" s="77"/>
      <c r="E72" s="77"/>
      <c r="F72" s="77"/>
      <c r="G72" s="77"/>
      <c r="H72" s="77"/>
      <c r="I72" s="77"/>
      <c r="J72" s="77"/>
      <c r="K72" s="77"/>
    </row>
    <row r="73" spans="1:11" ht="13.5" customHeight="1" x14ac:dyDescent="0.15">
      <c r="A73" s="77"/>
      <c r="B73" s="77"/>
      <c r="C73" s="77"/>
      <c r="D73" s="77"/>
      <c r="E73" s="77"/>
      <c r="F73" s="77"/>
      <c r="G73" s="77"/>
      <c r="H73" s="77"/>
      <c r="I73" s="77"/>
      <c r="J73" s="77"/>
      <c r="K73" s="77"/>
    </row>
    <row r="74" spans="1:11" ht="13.5" customHeight="1" x14ac:dyDescent="0.15">
      <c r="A74" s="77"/>
      <c r="B74" s="77"/>
      <c r="C74" s="77"/>
      <c r="D74" s="77"/>
      <c r="E74" s="77"/>
      <c r="F74" s="77"/>
      <c r="G74" s="77"/>
      <c r="H74" s="77"/>
      <c r="I74" s="77"/>
      <c r="J74" s="77"/>
      <c r="K74" s="77"/>
    </row>
    <row r="75" spans="1:11" ht="13.5" customHeight="1" x14ac:dyDescent="0.15">
      <c r="A75" s="77"/>
      <c r="B75" s="77"/>
      <c r="C75" s="77"/>
      <c r="D75" s="77"/>
      <c r="E75" s="77"/>
      <c r="F75" s="77"/>
      <c r="G75" s="77"/>
      <c r="H75" s="77"/>
      <c r="I75" s="77"/>
      <c r="J75" s="77"/>
      <c r="K75" s="77"/>
    </row>
    <row r="76" spans="1:11" ht="13.5" customHeight="1" x14ac:dyDescent="0.15">
      <c r="A76" s="77"/>
      <c r="B76" s="77"/>
      <c r="C76" s="77"/>
      <c r="D76" s="77"/>
      <c r="E76" s="77"/>
      <c r="F76" s="77"/>
      <c r="G76" s="77"/>
      <c r="H76" s="77"/>
      <c r="I76" s="77"/>
      <c r="J76" s="77"/>
      <c r="K76" s="77"/>
    </row>
    <row r="77" spans="1:11" ht="13.5" customHeight="1" x14ac:dyDescent="0.15">
      <c r="A77" s="77"/>
      <c r="B77" s="77"/>
      <c r="C77" s="77"/>
      <c r="D77" s="77"/>
      <c r="E77" s="77"/>
      <c r="F77" s="77"/>
      <c r="G77" s="77"/>
      <c r="H77" s="77"/>
      <c r="I77" s="77"/>
      <c r="J77" s="77"/>
      <c r="K77" s="77"/>
    </row>
    <row r="78" spans="1:11" ht="13.5" customHeight="1" x14ac:dyDescent="0.15">
      <c r="A78" s="77"/>
      <c r="B78" s="77"/>
      <c r="C78" s="77"/>
      <c r="D78" s="77"/>
      <c r="E78" s="77"/>
      <c r="F78" s="77"/>
      <c r="G78" s="77"/>
      <c r="H78" s="77"/>
      <c r="I78" s="77"/>
      <c r="J78" s="77"/>
      <c r="K78" s="77"/>
    </row>
    <row r="79" spans="1:11" ht="13.5" customHeight="1" x14ac:dyDescent="0.15">
      <c r="A79" s="77"/>
      <c r="B79" s="77"/>
      <c r="C79" s="77"/>
      <c r="D79" s="77"/>
      <c r="E79" s="77"/>
      <c r="F79" s="77"/>
      <c r="G79" s="77"/>
      <c r="H79" s="77"/>
      <c r="I79" s="77"/>
      <c r="J79" s="77"/>
      <c r="K79" s="77"/>
    </row>
    <row r="80" spans="1:11" ht="13.5" customHeight="1" x14ac:dyDescent="0.15">
      <c r="A80" s="77"/>
      <c r="B80" s="77"/>
      <c r="C80" s="77"/>
      <c r="D80" s="77"/>
      <c r="E80" s="77"/>
      <c r="F80" s="77"/>
      <c r="G80" s="77"/>
      <c r="H80" s="77"/>
      <c r="I80" s="77"/>
      <c r="J80" s="77"/>
      <c r="K80" s="77"/>
    </row>
    <row r="81" spans="1:11" ht="13.5" customHeight="1" x14ac:dyDescent="0.15">
      <c r="A81" s="77"/>
      <c r="B81" s="77"/>
      <c r="C81" s="77"/>
      <c r="D81" s="77"/>
      <c r="E81" s="77"/>
      <c r="F81" s="77"/>
      <c r="G81" s="77"/>
      <c r="H81" s="77"/>
      <c r="I81" s="77"/>
      <c r="J81" s="77"/>
      <c r="K81" s="77"/>
    </row>
    <row r="82" spans="1:11" ht="13.5" customHeight="1" x14ac:dyDescent="0.15">
      <c r="A82" s="77"/>
      <c r="B82" s="77"/>
      <c r="C82" s="77"/>
      <c r="D82" s="77"/>
      <c r="E82" s="77"/>
      <c r="F82" s="77"/>
      <c r="G82" s="77"/>
      <c r="H82" s="77"/>
      <c r="I82" s="77"/>
      <c r="J82" s="77"/>
      <c r="K82" s="77"/>
    </row>
    <row r="83" spans="1:11" ht="13.5" customHeight="1" x14ac:dyDescent="0.15">
      <c r="A83" s="77"/>
      <c r="B83" s="77"/>
      <c r="C83" s="77"/>
      <c r="D83" s="77"/>
      <c r="E83" s="77"/>
      <c r="F83" s="77"/>
      <c r="G83" s="77"/>
      <c r="H83" s="77"/>
      <c r="I83" s="77"/>
      <c r="J83" s="77"/>
      <c r="K83" s="77"/>
    </row>
    <row r="84" spans="1:11" ht="13.5" customHeight="1" x14ac:dyDescent="0.15">
      <c r="A84" s="77"/>
      <c r="B84" s="77"/>
      <c r="C84" s="77"/>
      <c r="D84" s="77"/>
      <c r="E84" s="77"/>
      <c r="F84" s="77"/>
      <c r="G84" s="77"/>
      <c r="H84" s="77"/>
      <c r="I84" s="77"/>
      <c r="J84" s="77"/>
      <c r="K84" s="77"/>
    </row>
    <row r="85" spans="1:11" ht="13.5" customHeight="1" x14ac:dyDescent="0.15">
      <c r="A85" s="77"/>
      <c r="B85" s="77"/>
      <c r="C85" s="77"/>
      <c r="D85" s="77"/>
      <c r="E85" s="77"/>
      <c r="F85" s="77"/>
      <c r="G85" s="77"/>
      <c r="H85" s="77"/>
      <c r="I85" s="77"/>
      <c r="J85" s="77"/>
      <c r="K85" s="77"/>
    </row>
    <row r="86" spans="1:11" ht="13.5" customHeight="1" x14ac:dyDescent="0.15">
      <c r="A86" s="77"/>
      <c r="B86" s="77"/>
      <c r="C86" s="77"/>
      <c r="D86" s="77"/>
      <c r="E86" s="77"/>
      <c r="F86" s="77"/>
      <c r="G86" s="77"/>
      <c r="H86" s="77"/>
      <c r="I86" s="77"/>
      <c r="J86" s="77"/>
      <c r="K86" s="77"/>
    </row>
    <row r="87" spans="1:11" ht="13.5" customHeight="1" x14ac:dyDescent="0.15">
      <c r="A87" s="77"/>
      <c r="B87" s="77"/>
      <c r="C87" s="77"/>
      <c r="D87" s="77"/>
      <c r="E87" s="77"/>
      <c r="F87" s="77"/>
      <c r="G87" s="77"/>
      <c r="H87" s="77"/>
      <c r="I87" s="77"/>
      <c r="J87" s="77"/>
      <c r="K87" s="77"/>
    </row>
    <row r="88" spans="1:11" x14ac:dyDescent="0.15">
      <c r="A88" s="77"/>
      <c r="B88" s="77"/>
      <c r="C88" s="77"/>
      <c r="D88" s="77"/>
      <c r="E88" s="77"/>
      <c r="F88" s="77"/>
      <c r="G88" s="77"/>
      <c r="H88" s="77"/>
      <c r="I88" s="77"/>
      <c r="J88" s="77"/>
      <c r="K88" s="77"/>
    </row>
    <row r="89" spans="1:11" x14ac:dyDescent="0.15">
      <c r="A89" s="77"/>
      <c r="B89" s="77"/>
      <c r="C89" s="77"/>
      <c r="D89" s="77"/>
      <c r="E89" s="77"/>
      <c r="F89" s="77"/>
      <c r="G89" s="77"/>
      <c r="H89" s="77"/>
      <c r="I89" s="77"/>
      <c r="J89" s="77"/>
      <c r="K89" s="77"/>
    </row>
  </sheetData>
  <phoneticPr fontId="60"/>
  <dataValidations count="3">
    <dataValidation imeMode="off" allowBlank="1" showInputMessage="1" showErrorMessage="1" sqref="B8 D8:K9 D11:K33 B11:B29"/>
    <dataValidation type="whole" imeMode="off" allowBlank="1" showInputMessage="1" showErrorMessage="1" errorTitle="入力エラー" error="入力した値に誤りがあります" sqref="D44:D48 E44:K47 B44:B46">
      <formula1>-999999999999</formula1>
      <formula2>999999999999</formula2>
    </dataValidation>
    <dataValidation type="whole" allowBlank="1" showInputMessage="1" showErrorMessage="1" errorTitle="入力エラー" error="入力した値に誤りがあります" sqref="D40:K40 D42:K4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7" tint="0.79998168889431442"/>
  </sheetPr>
  <dimension ref="A1:BL57"/>
  <sheetViews>
    <sheetView view="pageBreakPreview" zoomScaleNormal="100" zoomScaleSheetLayoutView="100" workbookViewId="0">
      <selection activeCell="N1" sqref="N1"/>
    </sheetView>
  </sheetViews>
  <sheetFormatPr defaultRowHeight="12" x14ac:dyDescent="0.15"/>
  <cols>
    <col min="1" max="11" width="9" style="213" customWidth="1"/>
    <col min="12" max="12" width="1.875" style="213" customWidth="1"/>
    <col min="13" max="13" width="2.25" style="213" customWidth="1"/>
    <col min="14" max="16384" width="9" style="213"/>
  </cols>
  <sheetData>
    <row r="1" spans="1:13" ht="13.5" customHeight="1" x14ac:dyDescent="0.15">
      <c r="A1" s="395"/>
      <c r="B1" s="395"/>
      <c r="C1" s="395"/>
      <c r="D1" s="395"/>
      <c r="G1" s="395"/>
      <c r="H1" s="1319"/>
      <c r="I1" s="395"/>
      <c r="J1" s="395"/>
      <c r="K1" s="395"/>
      <c r="L1" s="395"/>
      <c r="M1" s="1275"/>
    </row>
    <row r="2" spans="1:13" ht="13.5" customHeight="1" x14ac:dyDescent="0.15">
      <c r="A2" s="229"/>
      <c r="B2" s="229"/>
      <c r="C2" s="229"/>
      <c r="D2" s="229"/>
      <c r="E2" s="397"/>
      <c r="F2" s="397"/>
      <c r="G2" s="396"/>
      <c r="H2" s="396"/>
      <c r="I2" s="396"/>
      <c r="J2" s="396"/>
      <c r="K2" s="396"/>
      <c r="L2" s="396"/>
      <c r="M2" s="1276"/>
    </row>
    <row r="3" spans="1:13" ht="13.5" customHeight="1" x14ac:dyDescent="0.15">
      <c r="A3" s="229"/>
      <c r="B3" s="208"/>
      <c r="C3" s="208"/>
      <c r="D3" s="396"/>
      <c r="E3" s="397"/>
      <c r="F3" s="397"/>
      <c r="G3" s="396"/>
      <c r="H3" s="396"/>
      <c r="I3" s="396"/>
      <c r="J3" s="396"/>
      <c r="K3" s="396"/>
      <c r="L3" s="396"/>
      <c r="M3" s="1277"/>
    </row>
    <row r="4" spans="1:13" ht="13.5" customHeight="1" x14ac:dyDescent="0.15">
      <c r="A4" s="117"/>
      <c r="B4" s="117"/>
      <c r="C4" s="117"/>
      <c r="D4" s="117"/>
      <c r="E4" s="117"/>
      <c r="F4" s="117"/>
      <c r="G4" s="117"/>
      <c r="H4" s="117"/>
      <c r="I4" s="117"/>
      <c r="J4" s="117"/>
      <c r="K4" s="117"/>
      <c r="L4" s="117"/>
      <c r="M4" s="1278"/>
    </row>
    <row r="5" spans="1:13" ht="13.5" customHeight="1" x14ac:dyDescent="0.15">
      <c r="A5" s="117"/>
      <c r="B5" s="117"/>
      <c r="C5" s="117"/>
      <c r="D5" s="271"/>
      <c r="E5" s="271"/>
      <c r="F5" s="271"/>
      <c r="G5" s="271"/>
      <c r="H5" s="271"/>
      <c r="I5" s="271"/>
      <c r="J5" s="271"/>
      <c r="K5" s="271"/>
      <c r="L5" s="271"/>
      <c r="M5" s="1278"/>
    </row>
    <row r="6" spans="1:13" ht="13.5" customHeight="1" x14ac:dyDescent="0.15">
      <c r="A6" s="370"/>
      <c r="B6" s="271"/>
      <c r="C6" s="117"/>
      <c r="D6" s="1273"/>
      <c r="E6" s="1273"/>
      <c r="F6" s="1273"/>
      <c r="G6" s="1273"/>
      <c r="H6" s="1273"/>
      <c r="I6" s="1273"/>
      <c r="J6" s="1273"/>
      <c r="K6" s="1273"/>
      <c r="L6" s="1273"/>
      <c r="M6" s="1279"/>
    </row>
    <row r="7" spans="1:13" ht="13.5" customHeight="1" x14ac:dyDescent="0.15">
      <c r="A7" s="370"/>
      <c r="B7" s="271"/>
      <c r="C7" s="117"/>
      <c r="D7" s="1273"/>
      <c r="E7" s="1273"/>
      <c r="F7" s="1273"/>
      <c r="G7" s="1273"/>
      <c r="H7" s="1273"/>
      <c r="I7" s="1273"/>
      <c r="J7" s="1273"/>
      <c r="K7" s="1273"/>
      <c r="L7" s="1273"/>
      <c r="M7" s="1279"/>
    </row>
    <row r="8" spans="1:13" ht="13.5" customHeight="1" x14ac:dyDescent="0.15">
      <c r="A8" s="372"/>
      <c r="B8" s="248"/>
      <c r="C8" s="90"/>
      <c r="D8" s="1272"/>
      <c r="E8" s="1272"/>
      <c r="F8" s="1272"/>
      <c r="G8" s="1272"/>
      <c r="H8" s="1272"/>
      <c r="I8" s="1272"/>
      <c r="J8" s="1272"/>
      <c r="K8" s="1272"/>
      <c r="L8" s="1272"/>
      <c r="M8" s="1280"/>
    </row>
    <row r="9" spans="1:13" ht="13.5" customHeight="1" x14ac:dyDescent="0.15">
      <c r="A9" s="290"/>
      <c r="B9" s="290"/>
      <c r="C9" s="290"/>
      <c r="D9" s="403"/>
      <c r="E9" s="403"/>
      <c r="F9" s="403"/>
      <c r="G9" s="403"/>
      <c r="H9" s="403"/>
      <c r="I9" s="403"/>
      <c r="J9" s="403"/>
      <c r="K9" s="403"/>
      <c r="L9" s="403"/>
      <c r="M9" s="1281"/>
    </row>
    <row r="10" spans="1:13" ht="13.5" customHeight="1" x14ac:dyDescent="0.15">
      <c r="A10" s="290"/>
      <c r="B10" s="290"/>
      <c r="C10" s="290"/>
      <c r="D10" s="406"/>
      <c r="E10" s="406"/>
      <c r="F10" s="406"/>
      <c r="G10" s="406"/>
      <c r="H10" s="406"/>
      <c r="I10" s="406"/>
      <c r="J10" s="406"/>
      <c r="K10" s="406"/>
      <c r="L10" s="406"/>
      <c r="M10" s="1282"/>
    </row>
    <row r="11" spans="1:13" ht="13.5" customHeight="1" x14ac:dyDescent="0.15">
      <c r="A11" s="290"/>
      <c r="B11" s="290"/>
      <c r="C11" s="290"/>
      <c r="D11" s="406"/>
      <c r="E11" s="406"/>
      <c r="F11" s="406"/>
      <c r="G11" s="406"/>
      <c r="H11" s="406"/>
      <c r="I11" s="406"/>
      <c r="J11" s="406"/>
      <c r="K11" s="406"/>
      <c r="L11" s="406"/>
      <c r="M11" s="1282"/>
    </row>
    <row r="12" spans="1:13" ht="13.5" customHeight="1" x14ac:dyDescent="0.15">
      <c r="A12" s="1268"/>
      <c r="B12" s="1268"/>
      <c r="C12" s="1268"/>
      <c r="D12" s="406"/>
      <c r="E12" s="406"/>
      <c r="F12" s="406"/>
      <c r="G12" s="406"/>
      <c r="H12" s="406"/>
      <c r="I12" s="406"/>
      <c r="J12" s="406"/>
      <c r="K12" s="406"/>
      <c r="L12" s="406"/>
      <c r="M12" s="1282"/>
    </row>
    <row r="13" spans="1:13" ht="13.5" customHeight="1" x14ac:dyDescent="0.15">
      <c r="A13" s="290"/>
      <c r="B13" s="290"/>
      <c r="C13" s="290"/>
      <c r="D13" s="406"/>
      <c r="E13" s="406"/>
      <c r="F13" s="406"/>
      <c r="G13" s="406"/>
      <c r="H13" s="406"/>
      <c r="I13" s="406"/>
      <c r="J13" s="406"/>
      <c r="K13" s="406"/>
      <c r="L13" s="406"/>
      <c r="M13" s="1282"/>
    </row>
    <row r="14" spans="1:13" ht="13.5" customHeight="1" x14ac:dyDescent="0.15">
      <c r="A14" s="290"/>
      <c r="B14" s="290"/>
      <c r="C14" s="290"/>
      <c r="D14" s="406"/>
      <c r="E14" s="406"/>
      <c r="F14" s="406"/>
      <c r="G14" s="406"/>
      <c r="H14" s="406"/>
      <c r="I14" s="406"/>
      <c r="J14" s="406"/>
      <c r="K14" s="406"/>
      <c r="L14" s="406"/>
      <c r="M14" s="1282"/>
    </row>
    <row r="15" spans="1:13" ht="13.5" customHeight="1" x14ac:dyDescent="0.15">
      <c r="A15" s="290"/>
      <c r="B15" s="290"/>
      <c r="C15" s="290"/>
      <c r="D15" s="406"/>
      <c r="E15" s="406"/>
      <c r="F15" s="406"/>
      <c r="G15" s="406"/>
      <c r="H15" s="406"/>
      <c r="I15" s="406"/>
      <c r="J15" s="406"/>
      <c r="K15" s="406"/>
      <c r="L15" s="406"/>
      <c r="M15" s="1282"/>
    </row>
    <row r="16" spans="1:13" ht="13.5" customHeight="1" x14ac:dyDescent="0.15">
      <c r="A16" s="290"/>
      <c r="B16" s="290"/>
      <c r="C16" s="290"/>
      <c r="D16" s="406"/>
      <c r="E16" s="406"/>
      <c r="F16" s="406"/>
      <c r="G16" s="406"/>
      <c r="H16" s="406"/>
      <c r="I16" s="406"/>
      <c r="J16" s="406"/>
      <c r="K16" s="406"/>
      <c r="L16" s="406"/>
      <c r="M16" s="1282"/>
    </row>
    <row r="17" spans="1:13" ht="13.5" customHeight="1" x14ac:dyDescent="0.15">
      <c r="A17" s="1269"/>
      <c r="B17" s="1269"/>
      <c r="C17" s="1269"/>
      <c r="D17" s="406"/>
      <c r="E17" s="406"/>
      <c r="F17" s="406"/>
      <c r="G17" s="406"/>
      <c r="H17" s="406"/>
      <c r="I17" s="406"/>
      <c r="J17" s="406"/>
      <c r="K17" s="406"/>
      <c r="L17" s="406"/>
      <c r="M17" s="1282"/>
    </row>
    <row r="18" spans="1:13" ht="13.5" customHeight="1" x14ac:dyDescent="0.15">
      <c r="A18" s="1270"/>
      <c r="B18" s="1270"/>
      <c r="C18" s="1270"/>
      <c r="D18" s="406"/>
      <c r="E18" s="406"/>
      <c r="F18" s="406"/>
      <c r="G18" s="406"/>
      <c r="H18" s="406"/>
      <c r="I18" s="406"/>
      <c r="J18" s="406"/>
      <c r="K18" s="406"/>
      <c r="L18" s="406"/>
      <c r="M18" s="1282"/>
    </row>
    <row r="19" spans="1:13" ht="13.5" customHeight="1" x14ac:dyDescent="0.15">
      <c r="A19" s="1271"/>
      <c r="B19" s="1271"/>
      <c r="C19" s="1271"/>
      <c r="D19" s="406"/>
      <c r="E19" s="406"/>
      <c r="F19" s="406"/>
      <c r="G19" s="406"/>
      <c r="H19" s="406"/>
      <c r="I19" s="406"/>
      <c r="J19" s="406"/>
      <c r="K19" s="406"/>
      <c r="L19" s="406"/>
      <c r="M19" s="1282"/>
    </row>
    <row r="20" spans="1:13" ht="13.5" customHeight="1" x14ac:dyDescent="0.15">
      <c r="A20" s="1270"/>
      <c r="B20" s="1270"/>
      <c r="C20" s="1270"/>
      <c r="D20" s="406"/>
      <c r="E20" s="406"/>
      <c r="F20" s="406"/>
      <c r="G20" s="406"/>
      <c r="H20" s="406"/>
      <c r="I20" s="406"/>
      <c r="J20" s="406"/>
      <c r="K20" s="406"/>
      <c r="L20" s="406"/>
      <c r="M20" s="1282"/>
    </row>
    <row r="21" spans="1:13" ht="13.5" customHeight="1" x14ac:dyDescent="0.15">
      <c r="A21" s="290"/>
      <c r="B21" s="290"/>
      <c r="C21" s="290"/>
      <c r="D21" s="406"/>
      <c r="E21" s="406"/>
      <c r="F21" s="406"/>
      <c r="G21" s="406"/>
      <c r="H21" s="406"/>
      <c r="I21" s="406"/>
      <c r="J21" s="406"/>
      <c r="K21" s="406"/>
      <c r="L21" s="406"/>
      <c r="M21" s="1282"/>
    </row>
    <row r="22" spans="1:13" ht="13.5" customHeight="1" x14ac:dyDescent="0.15">
      <c r="A22" s="290"/>
      <c r="B22" s="290"/>
      <c r="C22" s="290"/>
      <c r="D22" s="406"/>
      <c r="E22" s="406"/>
      <c r="F22" s="406"/>
      <c r="G22" s="406"/>
      <c r="H22" s="406"/>
      <c r="I22" s="406"/>
      <c r="J22" s="406"/>
      <c r="K22" s="406"/>
      <c r="L22" s="406"/>
      <c r="M22" s="1282"/>
    </row>
    <row r="23" spans="1:13" ht="13.5" customHeight="1" x14ac:dyDescent="0.15">
      <c r="A23" s="290"/>
      <c r="B23" s="290"/>
      <c r="C23" s="290"/>
      <c r="D23" s="406"/>
      <c r="E23" s="406"/>
      <c r="F23" s="406"/>
      <c r="G23" s="406"/>
      <c r="H23" s="406"/>
      <c r="I23" s="406"/>
      <c r="J23" s="406"/>
      <c r="K23" s="406"/>
      <c r="L23" s="406"/>
      <c r="M23" s="1282"/>
    </row>
    <row r="24" spans="1:13" ht="13.5" customHeight="1" x14ac:dyDescent="0.15">
      <c r="A24" s="1274"/>
      <c r="B24" s="1274"/>
      <c r="C24" s="1274"/>
      <c r="D24" s="406"/>
      <c r="E24" s="406"/>
      <c r="F24" s="406"/>
      <c r="G24" s="406"/>
      <c r="H24" s="406"/>
      <c r="I24" s="406"/>
      <c r="J24" s="406"/>
      <c r="K24" s="406"/>
      <c r="L24" s="406"/>
      <c r="M24" s="1282"/>
    </row>
    <row r="25" spans="1:13" ht="13.5" customHeight="1" x14ac:dyDescent="0.15">
      <c r="A25" s="213" t="str">
        <f>IF('12 (1)ウ'!A25="","",'12 (1)ウ'!A25)</f>
        <v/>
      </c>
      <c r="B25" s="77"/>
      <c r="C25" s="77"/>
      <c r="D25" s="403"/>
      <c r="E25" s="408"/>
      <c r="F25" s="408"/>
      <c r="G25" s="403"/>
      <c r="H25" s="403"/>
      <c r="I25" s="403"/>
      <c r="J25" s="403"/>
      <c r="K25" s="403"/>
      <c r="L25" s="403"/>
      <c r="M25" s="1281"/>
    </row>
    <row r="26" spans="1:13" ht="13.5" customHeight="1" x14ac:dyDescent="0.15">
      <c r="A26" s="213" t="str">
        <f>IF('12 (1)ウ'!A26="","",'12 (1)ウ'!A26)</f>
        <v/>
      </c>
      <c r="E26" s="400"/>
      <c r="F26" s="400"/>
      <c r="G26" s="409"/>
      <c r="H26" s="409"/>
      <c r="I26" s="409"/>
      <c r="J26" s="409"/>
      <c r="K26" s="409"/>
      <c r="L26" s="409"/>
      <c r="M26" s="1281"/>
    </row>
    <row r="27" spans="1:13" ht="13.5" customHeight="1" x14ac:dyDescent="0.15">
      <c r="D27" s="409"/>
      <c r="E27" s="400"/>
      <c r="F27" s="400"/>
      <c r="G27" s="400"/>
      <c r="H27" s="400"/>
      <c r="I27" s="400"/>
      <c r="J27" s="400"/>
      <c r="K27" s="400"/>
      <c r="L27" s="409"/>
      <c r="M27" s="1281"/>
    </row>
    <row r="28" spans="1:13" ht="13.5" customHeight="1" x14ac:dyDescent="0.15">
      <c r="A28" s="395"/>
      <c r="B28" s="395"/>
      <c r="C28" s="395"/>
      <c r="D28" s="395"/>
      <c r="G28" s="410"/>
      <c r="H28" s="1267"/>
      <c r="I28" s="410"/>
      <c r="J28" s="410"/>
      <c r="K28" s="410"/>
      <c r="L28" s="395"/>
      <c r="M28" s="1275"/>
    </row>
    <row r="29" spans="1:13" ht="13.5" customHeight="1" x14ac:dyDescent="0.15">
      <c r="A29" s="229"/>
      <c r="B29" s="229"/>
      <c r="C29" s="229"/>
      <c r="D29" s="409"/>
      <c r="E29" s="400"/>
      <c r="F29" s="400"/>
      <c r="G29" s="409"/>
      <c r="H29" s="409"/>
      <c r="I29" s="409"/>
      <c r="J29" s="409"/>
      <c r="K29" s="409"/>
      <c r="L29" s="409"/>
      <c r="M29" s="1281"/>
    </row>
    <row r="30" spans="1:13" ht="13.5" customHeight="1" x14ac:dyDescent="0.15">
      <c r="A30" s="229"/>
      <c r="D30" s="409"/>
      <c r="E30" s="400"/>
      <c r="F30" s="400"/>
      <c r="G30" s="409"/>
      <c r="H30" s="409"/>
      <c r="I30" s="409"/>
      <c r="J30" s="409"/>
      <c r="K30" s="409"/>
      <c r="L30" s="409"/>
      <c r="M30" s="1277"/>
    </row>
    <row r="31" spans="1:13" ht="13.5" customHeight="1" x14ac:dyDescent="0.15">
      <c r="A31" s="117"/>
      <c r="B31" s="117"/>
      <c r="C31" s="117"/>
      <c r="D31" s="117"/>
      <c r="E31" s="117"/>
      <c r="F31" s="117"/>
      <c r="G31" s="117"/>
      <c r="H31" s="267"/>
      <c r="I31" s="267"/>
      <c r="J31" s="117"/>
      <c r="K31" s="117"/>
      <c r="L31" s="117"/>
      <c r="M31" s="1283"/>
    </row>
    <row r="32" spans="1:13" ht="13.5" customHeight="1" x14ac:dyDescent="0.15">
      <c r="A32" s="117"/>
      <c r="B32" s="117"/>
      <c r="C32" s="117"/>
      <c r="D32" s="117"/>
      <c r="E32" s="117"/>
      <c r="F32" s="117"/>
      <c r="G32" s="412"/>
      <c r="H32" s="412"/>
      <c r="I32" s="93"/>
      <c r="J32" s="117"/>
      <c r="K32" s="117"/>
      <c r="L32" s="117"/>
      <c r="M32" s="1283"/>
    </row>
    <row r="33" spans="1:46" ht="13.5" customHeight="1" x14ac:dyDescent="0.15">
      <c r="A33" s="117"/>
      <c r="B33" s="117"/>
      <c r="C33" s="117"/>
      <c r="D33" s="117"/>
      <c r="E33" s="117"/>
      <c r="F33" s="117"/>
      <c r="G33" s="412"/>
      <c r="H33" s="412"/>
      <c r="I33" s="93"/>
      <c r="J33" s="271"/>
      <c r="K33" s="412"/>
      <c r="L33" s="412"/>
      <c r="M33" s="1284"/>
    </row>
    <row r="34" spans="1:46" ht="13.5" customHeight="1" x14ac:dyDescent="0.15">
      <c r="A34" s="117"/>
      <c r="B34" s="117"/>
      <c r="C34" s="117"/>
      <c r="D34" s="117"/>
      <c r="E34" s="117"/>
      <c r="F34" s="117"/>
      <c r="G34" s="412"/>
      <c r="H34" s="412"/>
      <c r="I34" s="117"/>
      <c r="J34" s="117"/>
      <c r="K34" s="412"/>
      <c r="L34" s="412"/>
      <c r="M34" s="1284"/>
    </row>
    <row r="35" spans="1:46" s="924" customFormat="1" ht="13.5" customHeight="1" x14ac:dyDescent="0.15">
      <c r="A35" s="919"/>
      <c r="B35" s="919"/>
      <c r="C35" s="919"/>
      <c r="D35" s="919"/>
      <c r="E35" s="919"/>
      <c r="F35" s="919"/>
      <c r="G35" s="920"/>
      <c r="H35" s="920"/>
      <c r="I35" s="919"/>
      <c r="J35" s="919"/>
      <c r="K35" s="920"/>
      <c r="L35" s="920"/>
      <c r="M35" s="1285"/>
    </row>
    <row r="36" spans="1:46" ht="13.5" customHeight="1" x14ac:dyDescent="0.15">
      <c r="A36" s="90"/>
      <c r="B36" s="90"/>
      <c r="C36" s="90"/>
      <c r="D36" s="416"/>
      <c r="E36" s="417"/>
      <c r="F36" s="417"/>
      <c r="G36" s="418"/>
      <c r="H36" s="418"/>
      <c r="I36" s="419"/>
      <c r="J36" s="419"/>
      <c r="K36" s="418"/>
      <c r="L36" s="418"/>
      <c r="M36" s="1286"/>
    </row>
    <row r="37" spans="1:46" ht="13.5" customHeight="1" x14ac:dyDescent="0.15">
      <c r="A37" s="271"/>
      <c r="B37" s="271"/>
      <c r="C37" s="271"/>
      <c r="D37" s="420"/>
      <c r="E37" s="72"/>
      <c r="F37" s="421"/>
      <c r="G37" s="72"/>
      <c r="H37" s="422"/>
      <c r="I37" s="423"/>
      <c r="J37" s="422"/>
      <c r="K37" s="422"/>
      <c r="L37" s="422"/>
      <c r="M37" s="1287"/>
    </row>
    <row r="38" spans="1:46" ht="13.5" customHeight="1" x14ac:dyDescent="0.15">
      <c r="A38" s="425"/>
      <c r="B38" s="426"/>
      <c r="C38" s="426"/>
      <c r="D38" s="420"/>
      <c r="E38" s="427"/>
      <c r="F38" s="427"/>
      <c r="G38" s="428"/>
      <c r="H38" s="429"/>
      <c r="I38" s="422"/>
      <c r="J38" s="422"/>
      <c r="K38" s="423"/>
      <c r="L38" s="423"/>
      <c r="M38" s="1288"/>
    </row>
    <row r="39" spans="1:46" ht="13.5" customHeight="1" x14ac:dyDescent="0.15">
      <c r="A39" s="425"/>
      <c r="B39" s="426"/>
      <c r="C39" s="426"/>
      <c r="D39" s="420"/>
      <c r="E39" s="427"/>
      <c r="F39" s="427"/>
      <c r="G39" s="428"/>
      <c r="H39" s="430"/>
      <c r="I39" s="422"/>
      <c r="J39" s="422"/>
      <c r="K39" s="423"/>
      <c r="L39" s="423"/>
      <c r="M39" s="1288"/>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row>
    <row r="40" spans="1:46" ht="13.5" customHeight="1" x14ac:dyDescent="0.15">
      <c r="A40" s="431"/>
      <c r="B40" s="432"/>
      <c r="C40" s="432"/>
      <c r="D40" s="420"/>
      <c r="E40" s="427"/>
      <c r="F40" s="427"/>
      <c r="G40" s="428"/>
      <c r="H40" s="429"/>
      <c r="I40" s="422"/>
      <c r="J40" s="422"/>
      <c r="K40" s="423"/>
      <c r="L40" s="423"/>
      <c r="M40" s="1288"/>
    </row>
    <row r="41" spans="1:46" ht="13.5" customHeight="1" x14ac:dyDescent="0.15">
      <c r="A41" s="425"/>
      <c r="B41" s="426"/>
      <c r="C41" s="426"/>
      <c r="D41" s="420"/>
      <c r="E41" s="427"/>
      <c r="F41" s="427"/>
      <c r="G41" s="428"/>
      <c r="H41" s="429"/>
      <c r="I41" s="422"/>
      <c r="J41" s="422"/>
      <c r="K41" s="423"/>
      <c r="L41" s="423"/>
      <c r="M41" s="1288"/>
    </row>
    <row r="42" spans="1:46" ht="13.5" customHeight="1" x14ac:dyDescent="0.15">
      <c r="A42" s="425"/>
      <c r="B42" s="426"/>
      <c r="C42" s="426"/>
      <c r="D42" s="420"/>
      <c r="E42" s="427"/>
      <c r="F42" s="427"/>
      <c r="G42" s="428"/>
      <c r="H42" s="430"/>
      <c r="I42" s="422"/>
      <c r="J42" s="422"/>
      <c r="K42" s="423"/>
      <c r="L42" s="423"/>
      <c r="M42" s="1288"/>
    </row>
    <row r="43" spans="1:46" ht="13.5" customHeight="1" x14ac:dyDescent="0.15">
      <c r="A43" s="425"/>
      <c r="B43" s="426"/>
      <c r="C43" s="426"/>
      <c r="D43" s="420"/>
      <c r="E43" s="427"/>
      <c r="F43" s="427"/>
      <c r="G43" s="433"/>
      <c r="H43" s="434"/>
      <c r="I43" s="422"/>
      <c r="J43" s="422"/>
      <c r="K43" s="423"/>
      <c r="L43" s="423"/>
      <c r="M43" s="1288"/>
    </row>
    <row r="44" spans="1:46" ht="13.5" customHeight="1" x14ac:dyDescent="0.15">
      <c r="A44" s="425"/>
      <c r="B44" s="426"/>
      <c r="C44" s="426"/>
      <c r="D44" s="420"/>
      <c r="E44" s="427"/>
      <c r="F44" s="427"/>
      <c r="G44" s="433"/>
      <c r="H44" s="435"/>
      <c r="I44" s="422"/>
      <c r="J44" s="422"/>
      <c r="K44" s="423"/>
      <c r="L44" s="423"/>
      <c r="M44" s="1288"/>
    </row>
    <row r="45" spans="1:46" ht="13.5" customHeight="1" x14ac:dyDescent="0.15">
      <c r="A45" s="412"/>
      <c r="B45" s="426"/>
      <c r="C45" s="426"/>
      <c r="D45" s="420"/>
      <c r="E45" s="427"/>
      <c r="F45" s="427"/>
      <c r="G45" s="433"/>
      <c r="H45" s="435"/>
      <c r="I45" s="422"/>
      <c r="J45" s="422"/>
      <c r="K45" s="423"/>
      <c r="L45" s="423"/>
      <c r="M45" s="1288"/>
    </row>
    <row r="46" spans="1:46" ht="13.5" customHeight="1" x14ac:dyDescent="0.15">
      <c r="A46" s="412"/>
      <c r="B46" s="426"/>
      <c r="C46" s="426"/>
      <c r="D46" s="420"/>
      <c r="E46" s="427"/>
      <c r="F46" s="427"/>
      <c r="G46" s="433"/>
      <c r="H46" s="435"/>
      <c r="I46" s="422"/>
      <c r="J46" s="422"/>
      <c r="K46" s="423"/>
      <c r="L46" s="423"/>
      <c r="M46" s="1288"/>
    </row>
    <row r="47" spans="1:46" ht="13.5" customHeight="1" x14ac:dyDescent="0.15">
      <c r="A47" s="436"/>
      <c r="B47" s="426"/>
      <c r="C47" s="426"/>
      <c r="D47" s="420"/>
      <c r="E47" s="427"/>
      <c r="F47" s="427"/>
      <c r="G47" s="433"/>
      <c r="H47" s="434"/>
      <c r="I47" s="422"/>
      <c r="J47" s="422"/>
      <c r="K47" s="423"/>
      <c r="L47" s="423"/>
      <c r="M47" s="1288"/>
      <c r="N47" s="77"/>
      <c r="O47" s="77"/>
      <c r="P47" s="77"/>
      <c r="Q47" s="77"/>
      <c r="R47" s="77"/>
    </row>
    <row r="48" spans="1:46" ht="13.5" customHeight="1" x14ac:dyDescent="0.15">
      <c r="A48" s="412"/>
      <c r="B48" s="432"/>
      <c r="C48" s="432"/>
      <c r="D48" s="420"/>
      <c r="E48" s="427"/>
      <c r="F48" s="427"/>
      <c r="G48" s="433"/>
      <c r="H48" s="434"/>
      <c r="I48" s="422"/>
      <c r="J48" s="422"/>
      <c r="K48" s="423"/>
      <c r="L48" s="423"/>
      <c r="M48" s="1288"/>
    </row>
    <row r="49" spans="1:64" ht="13.5" customHeight="1" x14ac:dyDescent="0.15">
      <c r="A49" s="436"/>
      <c r="B49" s="426"/>
      <c r="C49" s="426"/>
      <c r="D49" s="420"/>
      <c r="E49" s="427"/>
      <c r="F49" s="427"/>
      <c r="G49" s="433"/>
      <c r="H49" s="434"/>
      <c r="I49" s="422"/>
      <c r="J49" s="422"/>
      <c r="K49" s="423"/>
      <c r="L49" s="423"/>
      <c r="M49" s="1288"/>
    </row>
    <row r="50" spans="1:64" ht="13.5" customHeight="1" x14ac:dyDescent="0.15">
      <c r="A50" s="425"/>
      <c r="B50" s="426"/>
      <c r="C50" s="426"/>
      <c r="D50" s="420"/>
      <c r="E50" s="427"/>
      <c r="F50" s="427"/>
      <c r="G50" s="433"/>
      <c r="H50" s="434"/>
      <c r="I50" s="422"/>
      <c r="J50" s="422"/>
      <c r="K50" s="423"/>
      <c r="L50" s="423"/>
      <c r="M50" s="1288"/>
    </row>
    <row r="51" spans="1:64" ht="13.5" customHeight="1" x14ac:dyDescent="0.15">
      <c r="A51" s="425"/>
      <c r="B51" s="426"/>
      <c r="C51" s="426"/>
      <c r="D51" s="420"/>
      <c r="E51" s="427"/>
      <c r="F51" s="427"/>
      <c r="G51" s="433"/>
      <c r="H51" s="434"/>
      <c r="I51" s="422"/>
      <c r="J51" s="422"/>
      <c r="K51" s="423"/>
      <c r="L51" s="423"/>
      <c r="M51" s="1288"/>
    </row>
    <row r="52" spans="1:64" ht="13.5" customHeight="1" x14ac:dyDescent="0.15">
      <c r="A52" s="437"/>
      <c r="B52" s="426"/>
      <c r="C52" s="426"/>
      <c r="D52" s="420"/>
      <c r="E52" s="427"/>
      <c r="F52" s="427"/>
      <c r="G52" s="433"/>
      <c r="H52" s="434"/>
      <c r="I52" s="422"/>
      <c r="J52" s="422"/>
      <c r="K52" s="423"/>
      <c r="L52" s="423"/>
      <c r="M52" s="1288"/>
    </row>
    <row r="53" spans="1:64" ht="13.5" customHeight="1" x14ac:dyDescent="0.15">
      <c r="A53" s="213" t="str">
        <f>IF('12 (1)エ'!A26="","",'12 (1)エ'!A26)</f>
        <v/>
      </c>
      <c r="B53" s="77"/>
      <c r="C53" s="77"/>
      <c r="D53" s="403"/>
      <c r="E53" s="408"/>
      <c r="F53" s="408"/>
      <c r="G53" s="403"/>
      <c r="H53" s="403"/>
      <c r="I53" s="403"/>
      <c r="K53" s="403"/>
      <c r="L53" s="403"/>
      <c r="M53" s="1281"/>
    </row>
    <row r="54" spans="1:64" ht="13.5" customHeight="1" x14ac:dyDescent="0.15">
      <c r="A54" s="213" t="str">
        <f>IF('12 (1)エ'!A27="","",'12 (1)エ'!A27)</f>
        <v/>
      </c>
      <c r="D54" s="409"/>
      <c r="E54" s="400"/>
      <c r="F54" s="400"/>
      <c r="G54" s="409"/>
      <c r="H54" s="409"/>
      <c r="I54" s="409"/>
      <c r="J54" s="409"/>
      <c r="K54" s="409"/>
      <c r="L54" s="409"/>
      <c r="M54" s="1281"/>
    </row>
    <row r="55" spans="1:64" x14ac:dyDescent="0.15">
      <c r="A55" s="1289"/>
      <c r="B55" s="1289"/>
      <c r="C55" s="1289"/>
      <c r="D55" s="1281"/>
      <c r="E55" s="1290"/>
      <c r="F55" s="1290"/>
      <c r="G55" s="1281"/>
      <c r="H55" s="1281"/>
      <c r="I55" s="1281"/>
      <c r="J55" s="1281"/>
      <c r="K55" s="1281"/>
      <c r="L55" s="1281"/>
      <c r="M55" s="1281"/>
    </row>
    <row r="57" spans="1:64" x14ac:dyDescent="0.15">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row>
  </sheetData>
  <phoneticPr fontId="60"/>
  <dataValidations count="3">
    <dataValidation imeMode="off" allowBlank="1" showInputMessage="1" showErrorMessage="1" errorTitle="入力エラー" error="入力した値に誤りがあります" sqref="D8:L8"/>
    <dataValidation type="whole" imeMode="off" allowBlank="1" showInputMessage="1" showErrorMessage="1" errorTitle="入力エラー" error="入力した値に誤りがあります" sqref="D6:L7 D10:L24 B6:B8">
      <formula1>-999999999999</formula1>
      <formula2>999999999999</formula2>
    </dataValidation>
    <dataValidation type="whole" allowBlank="1" showInputMessage="1" showErrorMessage="1" errorTitle="入力エラー" error="入力した値に誤りがあります" sqref="M10:M24">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4" firstPageNumber="0"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CQ58"/>
  <sheetViews>
    <sheetView showGridLines="0" view="pageBreakPreview" zoomScaleNormal="100" zoomScaleSheetLayoutView="100" workbookViewId="0">
      <selection activeCell="L1" sqref="L1"/>
    </sheetView>
  </sheetViews>
  <sheetFormatPr defaultRowHeight="12" x14ac:dyDescent="0.15"/>
  <cols>
    <col min="1" max="10" width="9" style="438" customWidth="1"/>
    <col min="11" max="11" width="6.5" style="438" customWidth="1"/>
    <col min="12" max="16384" width="9" style="438"/>
  </cols>
  <sheetData>
    <row r="1" spans="1:11" ht="13.5" customHeight="1" x14ac:dyDescent="0.15">
      <c r="A1" s="1590"/>
      <c r="B1" s="1595"/>
      <c r="C1" s="1595"/>
      <c r="D1" s="1533"/>
      <c r="E1" s="267"/>
      <c r="F1" s="267"/>
      <c r="G1" s="1416"/>
      <c r="H1" s="1416"/>
      <c r="I1" s="1416"/>
      <c r="J1" s="1416"/>
      <c r="K1" s="1533"/>
    </row>
    <row r="2" spans="1:11" ht="13.5" customHeight="1" x14ac:dyDescent="0.15">
      <c r="A2" s="117"/>
      <c r="B2" s="412"/>
      <c r="C2" s="412"/>
      <c r="D2" s="117"/>
      <c r="E2" s="267"/>
      <c r="F2" s="1252"/>
      <c r="G2" s="267"/>
      <c r="H2" s="267"/>
      <c r="I2" s="267"/>
      <c r="J2" s="267"/>
      <c r="K2" s="72"/>
    </row>
    <row r="3" spans="1:11" ht="13.5" customHeight="1" x14ac:dyDescent="0.15">
      <c r="A3" s="117"/>
      <c r="B3" s="1416"/>
      <c r="C3" s="1416"/>
      <c r="D3" s="117"/>
      <c r="E3" s="117"/>
      <c r="F3" s="117"/>
      <c r="G3" s="1416"/>
      <c r="H3" s="117"/>
      <c r="I3" s="1416"/>
      <c r="J3" s="117"/>
      <c r="K3" s="1416"/>
    </row>
    <row r="4" spans="1:11" ht="13.5" customHeight="1" x14ac:dyDescent="0.15">
      <c r="A4" s="1416"/>
      <c r="B4" s="1416"/>
      <c r="C4" s="1416"/>
      <c r="D4" s="272"/>
      <c r="E4" s="1430"/>
      <c r="F4" s="272"/>
      <c r="G4" s="272"/>
      <c r="H4" s="272"/>
      <c r="I4" s="1430"/>
      <c r="J4" s="272"/>
      <c r="K4" s="272"/>
    </row>
    <row r="5" spans="1:11" ht="13.5" customHeight="1" x14ac:dyDescent="0.15">
      <c r="A5" s="1604"/>
      <c r="B5" s="358"/>
      <c r="C5" s="248"/>
      <c r="D5" s="1013"/>
      <c r="E5" s="1013"/>
      <c r="F5" s="1014"/>
      <c r="G5" s="1014"/>
      <c r="H5" s="1015"/>
      <c r="I5" s="1015"/>
      <c r="J5" s="1015"/>
      <c r="K5" s="1015"/>
    </row>
    <row r="6" spans="1:11" ht="13.5" customHeight="1" x14ac:dyDescent="0.15">
      <c r="A6" s="372"/>
      <c r="B6" s="248"/>
      <c r="C6" s="248"/>
      <c r="D6" s="1013"/>
      <c r="E6" s="1013"/>
      <c r="F6" s="1014"/>
      <c r="G6" s="1014"/>
      <c r="H6" s="1015"/>
      <c r="I6" s="1015"/>
      <c r="J6" s="1015"/>
      <c r="K6" s="1015"/>
    </row>
    <row r="7" spans="1:11" ht="13.5" customHeight="1" x14ac:dyDescent="0.15">
      <c r="A7" s="1264"/>
      <c r="B7" s="1605"/>
      <c r="C7" s="372"/>
      <c r="D7" s="1606"/>
      <c r="E7" s="1264"/>
      <c r="F7" s="1264"/>
      <c r="G7" s="1264"/>
      <c r="H7" s="1264"/>
      <c r="I7" s="1264"/>
      <c r="J7" s="1264"/>
      <c r="K7" s="1264"/>
    </row>
    <row r="8" spans="1:11" ht="13.5" customHeight="1" x14ac:dyDescent="0.15">
      <c r="A8" s="1417"/>
      <c r="B8" s="1419"/>
      <c r="C8" s="1417"/>
      <c r="D8" s="365"/>
      <c r="E8" s="365"/>
      <c r="F8" s="445"/>
      <c r="G8" s="445"/>
      <c r="H8" s="445"/>
      <c r="I8" s="445"/>
      <c r="J8" s="445"/>
      <c r="K8" s="445"/>
    </row>
    <row r="9" spans="1:11" ht="13.5" customHeight="1" x14ac:dyDescent="0.15">
      <c r="A9" s="370"/>
      <c r="B9" s="367"/>
      <c r="C9" s="1430"/>
      <c r="D9" s="1017"/>
      <c r="E9" s="1017"/>
      <c r="F9" s="1017"/>
      <c r="G9" s="1017"/>
      <c r="H9" s="1017"/>
      <c r="I9" s="1017"/>
      <c r="J9" s="369"/>
      <c r="K9" s="369"/>
    </row>
    <row r="10" spans="1:11" ht="13.5" customHeight="1" x14ac:dyDescent="0.15">
      <c r="A10" s="370"/>
      <c r="B10" s="367"/>
      <c r="C10" s="1430"/>
      <c r="D10" s="1017"/>
      <c r="E10" s="1017"/>
      <c r="F10" s="1017"/>
      <c r="G10" s="1017"/>
      <c r="H10" s="1017"/>
      <c r="I10" s="1017"/>
      <c r="J10" s="369"/>
      <c r="K10" s="369"/>
    </row>
    <row r="11" spans="1:11" ht="13.5" customHeight="1" x14ac:dyDescent="0.15">
      <c r="A11" s="370"/>
      <c r="B11" s="367"/>
      <c r="C11" s="1430"/>
      <c r="D11" s="1017"/>
      <c r="E11" s="1017"/>
      <c r="F11" s="1017"/>
      <c r="G11" s="1017"/>
      <c r="H11" s="1017"/>
      <c r="I11" s="1017"/>
      <c r="J11" s="369"/>
      <c r="K11" s="369"/>
    </row>
    <row r="12" spans="1:11" ht="13.5" customHeight="1" x14ac:dyDescent="0.15">
      <c r="A12" s="370"/>
      <c r="B12" s="367"/>
      <c r="C12" s="1430"/>
      <c r="D12" s="1017"/>
      <c r="E12" s="1017"/>
      <c r="F12" s="1017"/>
      <c r="G12" s="1017"/>
      <c r="H12" s="1017"/>
      <c r="I12" s="1017"/>
      <c r="J12" s="369"/>
      <c r="K12" s="369"/>
    </row>
    <row r="13" spans="1:11" ht="13.5" customHeight="1" x14ac:dyDescent="0.15">
      <c r="A13" s="370"/>
      <c r="B13" s="367"/>
      <c r="C13" s="1430"/>
      <c r="D13" s="1017"/>
      <c r="E13" s="1017"/>
      <c r="F13" s="1017"/>
      <c r="G13" s="1017"/>
      <c r="H13" s="1017"/>
      <c r="I13" s="1017"/>
      <c r="J13" s="369"/>
      <c r="K13" s="369"/>
    </row>
    <row r="14" spans="1:11" ht="13.5" customHeight="1" x14ac:dyDescent="0.15">
      <c r="A14" s="370"/>
      <c r="B14" s="367"/>
      <c r="C14" s="1430"/>
      <c r="D14" s="1017"/>
      <c r="E14" s="1017"/>
      <c r="F14" s="1017"/>
      <c r="G14" s="1017"/>
      <c r="H14" s="1017"/>
      <c r="I14" s="1017"/>
      <c r="J14" s="369"/>
      <c r="K14" s="369"/>
    </row>
    <row r="15" spans="1:11" ht="13.5" customHeight="1" x14ac:dyDescent="0.15">
      <c r="A15" s="370"/>
      <c r="B15" s="367"/>
      <c r="C15" s="1430"/>
      <c r="D15" s="1017"/>
      <c r="E15" s="1017"/>
      <c r="F15" s="1017"/>
      <c r="G15" s="1017"/>
      <c r="H15" s="1017"/>
      <c r="I15" s="1017"/>
      <c r="J15" s="369"/>
      <c r="K15" s="369"/>
    </row>
    <row r="16" spans="1:11" ht="13.5" customHeight="1" x14ac:dyDescent="0.15">
      <c r="A16" s="370"/>
      <c r="B16" s="367"/>
      <c r="C16" s="1430"/>
      <c r="D16" s="369"/>
      <c r="E16" s="369"/>
      <c r="F16" s="369"/>
      <c r="G16" s="369"/>
      <c r="H16" s="369"/>
      <c r="I16" s="369"/>
      <c r="J16" s="369"/>
      <c r="K16" s="369"/>
    </row>
    <row r="17" spans="1:19" s="439" customFormat="1" ht="13.5" customHeight="1" x14ac:dyDescent="0.15">
      <c r="A17" s="370"/>
      <c r="B17" s="367"/>
      <c r="C17" s="1430"/>
      <c r="D17" s="369"/>
      <c r="E17" s="369"/>
      <c r="F17" s="369"/>
      <c r="G17" s="369"/>
      <c r="H17" s="369"/>
      <c r="I17" s="369"/>
      <c r="J17" s="369"/>
      <c r="K17" s="369"/>
    </row>
    <row r="18" spans="1:19" s="439" customFormat="1" ht="13.5" customHeight="1" x14ac:dyDescent="0.15">
      <c r="A18" s="370"/>
      <c r="B18" s="367"/>
      <c r="C18" s="1430"/>
      <c r="D18" s="369"/>
      <c r="E18" s="369"/>
      <c r="F18" s="369"/>
      <c r="G18" s="369"/>
      <c r="H18" s="369"/>
      <c r="I18" s="369"/>
      <c r="J18" s="369"/>
      <c r="K18" s="369"/>
    </row>
    <row r="19" spans="1:19" s="439" customFormat="1" ht="13.5" customHeight="1" x14ac:dyDescent="0.15">
      <c r="A19" s="370"/>
      <c r="B19" s="367"/>
      <c r="C19" s="1430"/>
      <c r="D19" s="369"/>
      <c r="E19" s="369"/>
      <c r="F19" s="369"/>
      <c r="G19" s="369"/>
      <c r="H19" s="369"/>
      <c r="I19" s="369"/>
      <c r="J19" s="369"/>
      <c r="K19" s="369"/>
    </row>
    <row r="20" spans="1:19" s="439" customFormat="1" ht="13.5" customHeight="1" x14ac:dyDescent="0.15">
      <c r="A20" s="1264"/>
      <c r="B20" s="367"/>
      <c r="C20" s="1430"/>
      <c r="D20" s="369"/>
      <c r="E20" s="369"/>
      <c r="F20" s="369"/>
      <c r="G20" s="369"/>
      <c r="H20" s="369"/>
      <c r="I20" s="369"/>
      <c r="J20" s="369"/>
      <c r="K20" s="369"/>
    </row>
    <row r="21" spans="1:19" s="439" customFormat="1" ht="13.5" customHeight="1" x14ac:dyDescent="0.15">
      <c r="A21" s="370"/>
      <c r="B21" s="367"/>
      <c r="C21" s="1430"/>
      <c r="D21" s="890"/>
      <c r="E21" s="890"/>
      <c r="F21" s="890"/>
      <c r="G21" s="890"/>
      <c r="H21" s="890"/>
      <c r="I21" s="890"/>
      <c r="J21" s="890"/>
      <c r="K21" s="890"/>
    </row>
    <row r="22" spans="1:19" s="439" customFormat="1" ht="13.5" customHeight="1" x14ac:dyDescent="0.15">
      <c r="A22" s="372"/>
      <c r="B22" s="1070"/>
      <c r="C22" s="248"/>
      <c r="D22" s="1607"/>
      <c r="E22" s="1607"/>
      <c r="F22" s="1607"/>
      <c r="G22" s="1607"/>
      <c r="H22" s="1607"/>
      <c r="I22" s="1607"/>
      <c r="J22" s="1607"/>
      <c r="K22" s="1607"/>
      <c r="L22" s="402"/>
      <c r="M22" s="447"/>
      <c r="N22" s="447"/>
      <c r="O22" s="447"/>
      <c r="P22" s="447"/>
      <c r="Q22" s="447"/>
      <c r="R22" s="447"/>
      <c r="S22" s="447"/>
    </row>
    <row r="23" spans="1:19" ht="13.5" customHeight="1" x14ac:dyDescent="0.15">
      <c r="A23" s="117"/>
      <c r="B23" s="117"/>
      <c r="C23" s="117"/>
      <c r="D23" s="384"/>
      <c r="E23" s="384"/>
      <c r="F23" s="384"/>
      <c r="G23" s="384"/>
      <c r="H23" s="384"/>
      <c r="I23" s="384"/>
      <c r="J23" s="384"/>
      <c r="K23" s="384"/>
      <c r="L23" s="443"/>
      <c r="M23" s="443"/>
    </row>
    <row r="24" spans="1:19" ht="13.5" customHeight="1" x14ac:dyDescent="0.15">
      <c r="A24" s="117"/>
      <c r="B24" s="117"/>
      <c r="C24" s="117"/>
      <c r="D24" s="384"/>
      <c r="E24" s="384"/>
      <c r="F24" s="384"/>
      <c r="G24" s="384"/>
      <c r="H24" s="384"/>
      <c r="I24" s="384"/>
      <c r="J24" s="384"/>
      <c r="K24" s="384"/>
    </row>
    <row r="25" spans="1:19" ht="13.5" customHeight="1" x14ac:dyDescent="0.15">
      <c r="A25" s="117"/>
      <c r="B25" s="117"/>
      <c r="C25" s="117"/>
      <c r="D25" s="384"/>
      <c r="E25" s="384"/>
      <c r="F25" s="384"/>
      <c r="G25" s="384"/>
      <c r="H25" s="384"/>
      <c r="I25" s="384"/>
      <c r="J25" s="384"/>
      <c r="K25" s="384"/>
    </row>
    <row r="26" spans="1:19" ht="13.5" customHeight="1" x14ac:dyDescent="0.15">
      <c r="A26" s="1507"/>
      <c r="B26" s="1507"/>
      <c r="C26" s="1507"/>
      <c r="D26" s="1507"/>
      <c r="E26" s="1507"/>
      <c r="F26" s="1507"/>
      <c r="G26" s="1507"/>
      <c r="H26" s="1507"/>
      <c r="I26" s="1507"/>
      <c r="J26" s="1507"/>
      <c r="K26" s="1507"/>
    </row>
    <row r="27" spans="1:19" ht="13.5" customHeight="1" x14ac:dyDescent="0.15">
      <c r="A27" s="1599"/>
      <c r="B27" s="1599"/>
      <c r="C27" s="1599"/>
      <c r="D27" s="1599"/>
      <c r="E27" s="1599"/>
      <c r="F27" s="1599"/>
      <c r="G27" s="1599"/>
      <c r="H27" s="1599"/>
      <c r="I27" s="1599"/>
      <c r="J27" s="1599"/>
      <c r="K27" s="1599"/>
    </row>
    <row r="28" spans="1:19" ht="13.5" customHeight="1" x14ac:dyDescent="0.15">
      <c r="A28" s="117"/>
      <c r="B28" s="117"/>
      <c r="C28" s="117"/>
      <c r="D28" s="117"/>
      <c r="E28" s="1608"/>
      <c r="F28" s="1252"/>
      <c r="G28" s="117"/>
      <c r="H28" s="117"/>
      <c r="I28" s="117"/>
      <c r="J28" s="117"/>
      <c r="K28" s="117"/>
    </row>
    <row r="29" spans="1:19" ht="13.5" customHeight="1" x14ac:dyDescent="0.15">
      <c r="A29" s="1590"/>
      <c r="B29" s="1590"/>
      <c r="C29" s="1590"/>
      <c r="D29" s="117"/>
      <c r="E29" s="117"/>
      <c r="F29" s="117"/>
      <c r="G29" s="117"/>
      <c r="H29" s="117"/>
      <c r="I29" s="117"/>
      <c r="J29" s="117"/>
      <c r="K29" s="117"/>
    </row>
    <row r="30" spans="1:19" ht="13.5" customHeight="1" x14ac:dyDescent="0.15">
      <c r="A30" s="117"/>
      <c r="B30" s="117"/>
      <c r="C30" s="117"/>
      <c r="D30" s="117"/>
      <c r="E30" s="117"/>
      <c r="F30" s="117"/>
      <c r="G30" s="117"/>
      <c r="H30" s="117"/>
      <c r="I30" s="117"/>
      <c r="J30" s="117"/>
      <c r="K30" s="117"/>
    </row>
    <row r="31" spans="1:19" ht="13.5" customHeight="1" x14ac:dyDescent="0.15">
      <c r="A31" s="117"/>
      <c r="B31" s="117"/>
      <c r="C31" s="117"/>
      <c r="D31" s="117"/>
      <c r="E31" s="117"/>
      <c r="F31" s="117"/>
      <c r="G31" s="117"/>
      <c r="H31" s="117"/>
      <c r="I31" s="117"/>
      <c r="J31" s="117"/>
      <c r="K31" s="117"/>
    </row>
    <row r="32" spans="1:19" ht="13.5" customHeight="1" x14ac:dyDescent="0.15">
      <c r="A32" s="117"/>
      <c r="B32" s="117"/>
      <c r="C32" s="117"/>
      <c r="D32" s="1430"/>
      <c r="E32" s="1430"/>
      <c r="F32" s="1430"/>
      <c r="G32" s="1430"/>
      <c r="H32" s="1430"/>
      <c r="I32" s="1430"/>
      <c r="J32" s="1430"/>
      <c r="K32" s="1430"/>
    </row>
    <row r="33" spans="1:95" ht="13.5" customHeight="1" x14ac:dyDescent="0.15">
      <c r="A33" s="1420"/>
      <c r="B33" s="1609"/>
      <c r="C33" s="1609"/>
      <c r="D33" s="451"/>
      <c r="E33" s="451"/>
      <c r="F33" s="293"/>
      <c r="G33" s="293"/>
      <c r="H33" s="293"/>
      <c r="I33" s="293"/>
      <c r="J33" s="1033"/>
      <c r="K33" s="1033"/>
    </row>
    <row r="34" spans="1:95" ht="13.5" customHeight="1" x14ac:dyDescent="0.15">
      <c r="A34" s="1420"/>
      <c r="B34" s="1609"/>
      <c r="C34" s="1609"/>
      <c r="D34" s="451"/>
      <c r="E34" s="451"/>
      <c r="F34" s="293"/>
      <c r="G34" s="293"/>
      <c r="H34" s="293"/>
      <c r="I34" s="293"/>
      <c r="J34" s="1033"/>
      <c r="K34" s="1033"/>
    </row>
    <row r="35" spans="1:95" ht="13.5" customHeight="1" x14ac:dyDescent="0.15">
      <c r="A35" s="1252"/>
      <c r="B35" s="1605"/>
      <c r="C35" s="1252"/>
      <c r="D35" s="886"/>
      <c r="E35" s="886"/>
      <c r="F35" s="892"/>
      <c r="G35" s="892"/>
      <c r="H35" s="892"/>
      <c r="I35" s="892"/>
      <c r="J35" s="1600"/>
      <c r="K35" s="1600"/>
    </row>
    <row r="36" spans="1:95" ht="13.5" customHeight="1" x14ac:dyDescent="0.15">
      <c r="A36" s="367"/>
      <c r="B36" s="367"/>
      <c r="C36" s="367"/>
      <c r="D36" s="455"/>
      <c r="E36" s="455"/>
      <c r="F36" s="456"/>
      <c r="G36" s="456"/>
      <c r="H36" s="456"/>
      <c r="I36" s="456"/>
      <c r="J36" s="1252"/>
      <c r="K36" s="456"/>
    </row>
    <row r="37" spans="1:95" ht="13.5" customHeight="1" x14ac:dyDescent="0.15">
      <c r="A37" s="1417"/>
      <c r="B37" s="1434"/>
      <c r="C37" s="1434"/>
      <c r="D37" s="1033"/>
      <c r="E37" s="1033"/>
      <c r="F37" s="1033"/>
      <c r="G37" s="1033"/>
      <c r="H37" s="1033"/>
      <c r="I37" s="1033"/>
      <c r="J37" s="1033"/>
      <c r="K37" s="1033"/>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row>
    <row r="38" spans="1:95" ht="13.5" customHeight="1" x14ac:dyDescent="0.15">
      <c r="A38" s="1417"/>
      <c r="B38" s="1434"/>
      <c r="C38" s="1434"/>
      <c r="D38" s="1033"/>
      <c r="E38" s="1033"/>
      <c r="F38" s="1033"/>
      <c r="G38" s="1033"/>
      <c r="H38" s="1033"/>
      <c r="I38" s="1033"/>
      <c r="J38" s="1033"/>
      <c r="K38" s="1033"/>
    </row>
    <row r="39" spans="1:95" ht="13.5" customHeight="1" x14ac:dyDescent="0.15">
      <c r="A39" s="1271"/>
      <c r="B39" s="1601"/>
      <c r="C39" s="1601"/>
      <c r="D39" s="1033"/>
      <c r="E39" s="1033"/>
      <c r="F39" s="1033"/>
      <c r="G39" s="1033"/>
      <c r="H39" s="1033"/>
      <c r="I39" s="1033"/>
      <c r="J39" s="1033"/>
      <c r="K39" s="1033"/>
    </row>
    <row r="40" spans="1:95" ht="13.5" customHeight="1" x14ac:dyDescent="0.15">
      <c r="A40" s="1417"/>
      <c r="B40" s="1434"/>
      <c r="C40" s="1434"/>
      <c r="D40" s="1033"/>
      <c r="E40" s="1033"/>
      <c r="F40" s="1033"/>
      <c r="G40" s="1033"/>
      <c r="H40" s="1033"/>
      <c r="I40" s="1033"/>
      <c r="J40" s="1033"/>
      <c r="K40" s="1033"/>
    </row>
    <row r="41" spans="1:95" ht="13.5" customHeight="1" x14ac:dyDescent="0.15">
      <c r="A41" s="1417"/>
      <c r="B41" s="1434"/>
      <c r="C41" s="1434"/>
      <c r="D41" s="1033"/>
      <c r="E41" s="1033"/>
      <c r="F41" s="1033"/>
      <c r="G41" s="1033"/>
      <c r="H41" s="1033"/>
      <c r="I41" s="1033"/>
      <c r="J41" s="1033"/>
      <c r="K41" s="1033"/>
    </row>
    <row r="42" spans="1:95" ht="13.5" customHeight="1" x14ac:dyDescent="0.15">
      <c r="A42" s="1417"/>
      <c r="B42" s="1434"/>
      <c r="C42" s="1434"/>
      <c r="D42" s="1033"/>
      <c r="E42" s="1033"/>
      <c r="F42" s="1033"/>
      <c r="G42" s="1033"/>
      <c r="H42" s="1033"/>
      <c r="I42" s="1033"/>
      <c r="J42" s="1033"/>
      <c r="K42" s="1033"/>
    </row>
    <row r="43" spans="1:95" ht="13.5" customHeight="1" x14ac:dyDescent="0.15">
      <c r="A43" s="1417"/>
      <c r="B43" s="1434"/>
      <c r="C43" s="1434"/>
      <c r="D43" s="1033"/>
      <c r="E43" s="1033"/>
      <c r="F43" s="1033"/>
      <c r="G43" s="1033"/>
      <c r="H43" s="1033"/>
      <c r="I43" s="1033"/>
      <c r="J43" s="1033"/>
      <c r="K43" s="1033"/>
    </row>
    <row r="44" spans="1:95" ht="13.5" customHeight="1" x14ac:dyDescent="0.15">
      <c r="A44" s="1269"/>
      <c r="B44" s="1602"/>
      <c r="C44" s="1602"/>
      <c r="D44" s="1033"/>
      <c r="E44" s="1033"/>
      <c r="F44" s="1033"/>
      <c r="G44" s="1033"/>
      <c r="H44" s="1033"/>
      <c r="I44" s="1033"/>
      <c r="J44" s="1033"/>
      <c r="K44" s="1033"/>
    </row>
    <row r="45" spans="1:95" ht="13.5" customHeight="1" x14ac:dyDescent="0.15">
      <c r="A45" s="1270"/>
      <c r="B45" s="1603"/>
      <c r="C45" s="1603"/>
      <c r="D45" s="1033"/>
      <c r="E45" s="1033"/>
      <c r="F45" s="1033"/>
      <c r="G45" s="1033"/>
      <c r="H45" s="1033"/>
      <c r="I45" s="1033"/>
      <c r="J45" s="1033"/>
      <c r="K45" s="1033"/>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row>
    <row r="46" spans="1:95" ht="13.5" customHeight="1" x14ac:dyDescent="0.15">
      <c r="A46" s="1269"/>
      <c r="B46" s="1602"/>
      <c r="C46" s="1602"/>
      <c r="D46" s="1033"/>
      <c r="E46" s="1033"/>
      <c r="F46" s="1033"/>
      <c r="G46" s="1033"/>
      <c r="H46" s="1033"/>
      <c r="I46" s="1033"/>
      <c r="J46" s="1033"/>
      <c r="K46" s="1033"/>
    </row>
    <row r="47" spans="1:95" ht="13.5" customHeight="1" x14ac:dyDescent="0.15">
      <c r="A47" s="1270"/>
      <c r="B47" s="1603"/>
      <c r="C47" s="1603"/>
      <c r="D47" s="1033"/>
      <c r="E47" s="1033"/>
      <c r="F47" s="1033"/>
      <c r="G47" s="1033"/>
      <c r="H47" s="1033"/>
      <c r="I47" s="1033"/>
      <c r="J47" s="1033"/>
      <c r="K47" s="1033"/>
    </row>
    <row r="48" spans="1:95" ht="13.5" customHeight="1" x14ac:dyDescent="0.15">
      <c r="A48" s="1417"/>
      <c r="B48" s="1434"/>
      <c r="C48" s="1434"/>
      <c r="D48" s="1033"/>
      <c r="E48" s="1033"/>
      <c r="F48" s="1033"/>
      <c r="G48" s="1033"/>
      <c r="H48" s="1033"/>
      <c r="I48" s="1033"/>
      <c r="J48" s="1033"/>
      <c r="K48" s="1033"/>
    </row>
    <row r="49" spans="1:95" ht="13.5" customHeight="1" x14ac:dyDescent="0.15">
      <c r="A49" s="1417"/>
      <c r="B49" s="1434"/>
      <c r="C49" s="1434"/>
      <c r="D49" s="1033"/>
      <c r="E49" s="1033"/>
      <c r="F49" s="1033"/>
      <c r="G49" s="1033"/>
      <c r="H49" s="1033"/>
      <c r="I49" s="1033"/>
      <c r="J49" s="1033"/>
      <c r="K49" s="1033"/>
    </row>
    <row r="50" spans="1:95" s="439" customFormat="1" ht="13.5" customHeight="1" x14ac:dyDescent="0.15">
      <c r="A50" s="1417"/>
      <c r="B50" s="1434"/>
      <c r="C50" s="1434"/>
      <c r="D50" s="1033"/>
      <c r="E50" s="1033"/>
      <c r="F50" s="1033"/>
      <c r="G50" s="1033"/>
      <c r="H50" s="1033"/>
      <c r="I50" s="1033"/>
      <c r="J50" s="1033"/>
      <c r="K50" s="1033"/>
    </row>
    <row r="51" spans="1:95" ht="13.5" customHeight="1" x14ac:dyDescent="0.15">
      <c r="A51" s="1270"/>
      <c r="B51" s="1603"/>
      <c r="C51" s="1603"/>
      <c r="D51" s="1033"/>
      <c r="E51" s="1033"/>
      <c r="F51" s="1033"/>
      <c r="G51" s="1033"/>
      <c r="H51" s="1033"/>
      <c r="I51" s="1033"/>
      <c r="J51" s="1033"/>
      <c r="K51" s="1033"/>
    </row>
    <row r="52" spans="1:95" ht="13.5" customHeight="1" x14ac:dyDescent="0.15">
      <c r="A52" s="458"/>
      <c r="B52" s="458"/>
      <c r="C52" s="458"/>
      <c r="D52" s="459"/>
      <c r="E52" s="459"/>
      <c r="F52" s="459"/>
      <c r="G52" s="459"/>
      <c r="H52" s="459"/>
      <c r="I52" s="459"/>
      <c r="J52" s="459"/>
      <c r="K52" s="459"/>
    </row>
    <row r="53" spans="1:95" ht="13.5" customHeight="1" x14ac:dyDescent="0.15">
      <c r="A53" s="213"/>
      <c r="B53" s="213"/>
      <c r="C53" s="213"/>
      <c r="D53" s="213"/>
      <c r="E53" s="213"/>
      <c r="F53" s="213"/>
      <c r="G53" s="213"/>
      <c r="H53" s="213"/>
      <c r="I53" s="213"/>
      <c r="J53" s="213"/>
      <c r="K53" s="213"/>
    </row>
    <row r="54" spans="1:95" ht="13.5" customHeight="1" x14ac:dyDescent="0.15"/>
    <row r="55" spans="1:95" ht="13.5" customHeight="1" x14ac:dyDescent="0.1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row>
    <row r="56" spans="1:95" ht="13.5" customHeight="1" x14ac:dyDescent="0.15"/>
    <row r="57" spans="1:95" ht="13.5" customHeight="1" x14ac:dyDescent="0.15"/>
    <row r="58" spans="1:95" ht="13.5" customHeight="1" x14ac:dyDescent="0.15"/>
  </sheetData>
  <phoneticPr fontId="60"/>
  <dataValidations count="3">
    <dataValidation imeMode="off" allowBlank="1" showInputMessage="1" showErrorMessage="1" sqref="D23:K25 B5:B6 D5:K6 D8:K21 B8:B22"/>
    <dataValidation type="whole" imeMode="off" allowBlank="1" showInputMessage="1" showErrorMessage="1" errorTitle="入力エラー" error="入力した値に誤りがあります" sqref="D33:K51 B33:B35">
      <formula1>-999999999999</formula1>
      <formula2>999999999999</formula2>
    </dataValidation>
    <dataValidation imeMode="off" allowBlank="1" showInputMessage="1" showErrorMessage="1" errorTitle="入力エラー" error="入力した値に誤りがあります" sqref="D22:L22"/>
  </dataValidations>
  <printOptions horizontalCentered="1"/>
  <pageMargins left="0.39370078740157483" right="0.59055118110236227" top="0.78740157480314965" bottom="0.39370078740157483" header="0.19685039370078741" footer="0.19685039370078741"/>
  <pageSetup paperSize="9" scale="96" firstPageNumber="0" orientation="portrait"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79998168889431442"/>
  </sheetPr>
  <dimension ref="A1:P55"/>
  <sheetViews>
    <sheetView showGridLines="0" view="pageBreakPreview" zoomScaleNormal="115" zoomScaleSheetLayoutView="100" workbookViewId="0">
      <selection activeCell="L1" sqref="L1"/>
    </sheetView>
  </sheetViews>
  <sheetFormatPr defaultRowHeight="12" x14ac:dyDescent="0.15"/>
  <cols>
    <col min="1" max="11" width="9" style="213" customWidth="1"/>
    <col min="12" max="36" width="3.625" style="213" customWidth="1"/>
    <col min="37" max="37" width="9" style="213" bestFit="1"/>
    <col min="38" max="16384" width="9" style="213"/>
  </cols>
  <sheetData>
    <row r="1" spans="1:13" ht="13.5" customHeight="1" x14ac:dyDescent="0.15">
      <c r="C1" s="77"/>
      <c r="E1" s="1307"/>
      <c r="F1" s="1307"/>
      <c r="G1" s="1307"/>
      <c r="H1" s="1315"/>
      <c r="I1" s="1307"/>
      <c r="J1" s="77"/>
      <c r="L1" s="1289"/>
    </row>
    <row r="2" spans="1:13" ht="13.5" customHeight="1" x14ac:dyDescent="0.15">
      <c r="A2" s="229"/>
      <c r="L2" s="1289"/>
    </row>
    <row r="3" spans="1:13" ht="13.5" customHeight="1" x14ac:dyDescent="0.15">
      <c r="A3" s="229"/>
      <c r="B3" s="208"/>
      <c r="C3" s="208"/>
      <c r="D3" s="208"/>
      <c r="L3" s="1289"/>
    </row>
    <row r="4" spans="1:13" ht="13.5" customHeight="1" x14ac:dyDescent="0.15">
      <c r="A4" s="229"/>
      <c r="B4" s="1219"/>
      <c r="C4" s="1219"/>
      <c r="D4" s="1219"/>
      <c r="E4" s="1219"/>
      <c r="F4" s="1219"/>
      <c r="G4" s="1219"/>
      <c r="H4" s="1219"/>
      <c r="I4" s="1219"/>
      <c r="J4" s="1219"/>
      <c r="K4" s="1219"/>
      <c r="L4" s="1289"/>
    </row>
    <row r="5" spans="1:13" ht="13.5" customHeight="1" x14ac:dyDescent="0.15">
      <c r="A5" s="1219"/>
      <c r="B5" s="1219"/>
      <c r="C5" s="1219"/>
      <c r="D5" s="1220"/>
      <c r="E5" s="1220"/>
      <c r="F5" s="1220"/>
      <c r="G5" s="1220"/>
      <c r="H5" s="1220"/>
      <c r="I5" s="1220"/>
      <c r="J5" s="1220"/>
      <c r="K5" s="1220"/>
      <c r="L5" s="1289"/>
    </row>
    <row r="6" spans="1:13" ht="13.5" customHeight="1" x14ac:dyDescent="0.15">
      <c r="A6" s="370"/>
      <c r="B6" s="614"/>
      <c r="C6" s="1227"/>
      <c r="D6" s="1298"/>
      <c r="E6" s="1298"/>
      <c r="F6" s="1298"/>
      <c r="G6" s="1298"/>
      <c r="H6" s="1298"/>
      <c r="I6" s="1298"/>
      <c r="J6" s="1298"/>
      <c r="K6" s="1298"/>
      <c r="L6" s="1283"/>
      <c r="M6" s="208"/>
    </row>
    <row r="7" spans="1:13" ht="13.5" customHeight="1" x14ac:dyDescent="0.15">
      <c r="A7" s="370"/>
      <c r="B7" s="614"/>
      <c r="C7" s="1227"/>
      <c r="D7" s="1299"/>
      <c r="E7" s="1299"/>
      <c r="F7" s="1299"/>
      <c r="G7" s="1299"/>
      <c r="H7" s="1299"/>
      <c r="I7" s="1299"/>
      <c r="J7" s="1299"/>
      <c r="K7" s="1299"/>
      <c r="L7" s="1317"/>
      <c r="M7" s="208"/>
    </row>
    <row r="8" spans="1:13" ht="13.5" customHeight="1" x14ac:dyDescent="0.15">
      <c r="A8" s="1300"/>
      <c r="B8" s="1300"/>
      <c r="C8" s="248"/>
      <c r="D8" s="1301"/>
      <c r="E8" s="1301"/>
      <c r="F8" s="1301"/>
      <c r="G8" s="1301"/>
      <c r="H8" s="1301"/>
      <c r="I8" s="1301"/>
      <c r="J8" s="1301"/>
      <c r="K8" s="1301"/>
      <c r="L8" s="1317"/>
      <c r="M8" s="208"/>
    </row>
    <row r="9" spans="1:13" ht="13.5" customHeight="1" x14ac:dyDescent="0.15">
      <c r="A9" s="1300"/>
      <c r="B9" s="1300"/>
      <c r="C9" s="1300"/>
      <c r="D9" s="1302"/>
      <c r="E9" s="1302"/>
      <c r="F9" s="1302"/>
      <c r="G9" s="1302"/>
      <c r="H9" s="1302"/>
      <c r="I9" s="1302"/>
      <c r="J9" s="1302"/>
      <c r="K9" s="1302"/>
      <c r="L9" s="1290"/>
      <c r="M9" s="208"/>
    </row>
    <row r="10" spans="1:13" ht="13.5" customHeight="1" x14ac:dyDescent="0.15">
      <c r="A10" s="1219"/>
      <c r="B10" s="1219"/>
      <c r="C10" s="1219"/>
      <c r="D10" s="1298"/>
      <c r="E10" s="1298"/>
      <c r="F10" s="1298"/>
      <c r="G10" s="1298"/>
      <c r="H10" s="1298"/>
      <c r="I10" s="1298"/>
      <c r="J10" s="1298"/>
      <c r="K10" s="1298"/>
      <c r="L10" s="1290"/>
      <c r="M10" s="208"/>
    </row>
    <row r="11" spans="1:13" ht="13.5" customHeight="1" x14ac:dyDescent="0.15">
      <c r="A11" s="1219"/>
      <c r="B11" s="1219"/>
      <c r="C11" s="1219"/>
      <c r="D11" s="1298"/>
      <c r="E11" s="1298"/>
      <c r="F11" s="1298"/>
      <c r="G11" s="1298"/>
      <c r="H11" s="1298"/>
      <c r="I11" s="1298"/>
      <c r="J11" s="1298"/>
      <c r="K11" s="1298"/>
      <c r="L11" s="1290"/>
      <c r="M11" s="208"/>
    </row>
    <row r="12" spans="1:13" ht="13.5" customHeight="1" x14ac:dyDescent="0.15">
      <c r="A12" s="1219"/>
      <c r="B12" s="1219"/>
      <c r="C12" s="1219"/>
      <c r="D12" s="1298"/>
      <c r="E12" s="1298"/>
      <c r="F12" s="1298"/>
      <c r="G12" s="1298"/>
      <c r="H12" s="1298"/>
      <c r="I12" s="1298"/>
      <c r="J12" s="1298"/>
      <c r="K12" s="1298"/>
      <c r="L12" s="1290"/>
      <c r="M12" s="208"/>
    </row>
    <row r="13" spans="1:13" ht="13.5" customHeight="1" x14ac:dyDescent="0.15">
      <c r="A13" s="1219"/>
      <c r="B13" s="1219"/>
      <c r="C13" s="1219"/>
      <c r="D13" s="1298"/>
      <c r="E13" s="1298"/>
      <c r="F13" s="1298"/>
      <c r="G13" s="1298"/>
      <c r="H13" s="1298"/>
      <c r="I13" s="1298"/>
      <c r="J13" s="1298"/>
      <c r="K13" s="1298"/>
      <c r="L13" s="1290"/>
      <c r="M13" s="208"/>
    </row>
    <row r="14" spans="1:13" ht="13.5" customHeight="1" x14ac:dyDescent="0.15">
      <c r="A14" s="1219"/>
      <c r="B14" s="1219"/>
      <c r="C14" s="1219"/>
      <c r="D14" s="1298"/>
      <c r="E14" s="1298"/>
      <c r="F14" s="1298"/>
      <c r="G14" s="1298"/>
      <c r="H14" s="1298"/>
      <c r="I14" s="1298"/>
      <c r="J14" s="1298"/>
      <c r="K14" s="1298"/>
      <c r="L14" s="1290"/>
      <c r="M14" s="208"/>
    </row>
    <row r="15" spans="1:13" ht="13.5" customHeight="1" x14ac:dyDescent="0.15">
      <c r="A15" s="1219"/>
      <c r="B15" s="1219"/>
      <c r="C15" s="1219"/>
      <c r="D15" s="1298"/>
      <c r="E15" s="1298"/>
      <c r="F15" s="1298"/>
      <c r="G15" s="1298"/>
      <c r="H15" s="1298"/>
      <c r="I15" s="1298"/>
      <c r="J15" s="1298"/>
      <c r="K15" s="1298"/>
      <c r="L15" s="1290"/>
      <c r="M15" s="208"/>
    </row>
    <row r="16" spans="1:13" ht="13.5" customHeight="1" x14ac:dyDescent="0.15">
      <c r="A16" s="1219"/>
      <c r="B16" s="1219"/>
      <c r="C16" s="1219"/>
      <c r="D16" s="1298"/>
      <c r="E16" s="1298"/>
      <c r="F16" s="1298"/>
      <c r="G16" s="1298"/>
      <c r="H16" s="1298"/>
      <c r="I16" s="1298"/>
      <c r="J16" s="1298"/>
      <c r="K16" s="1298"/>
      <c r="L16" s="1290"/>
      <c r="M16" s="208"/>
    </row>
    <row r="17" spans="1:13" ht="13.5" customHeight="1" x14ac:dyDescent="0.15">
      <c r="A17" s="1219"/>
      <c r="B17" s="1219"/>
      <c r="C17" s="1219"/>
      <c r="D17" s="1298"/>
      <c r="E17" s="1298"/>
      <c r="F17" s="1298"/>
      <c r="G17" s="1298"/>
      <c r="H17" s="1298"/>
      <c r="I17" s="1298"/>
      <c r="J17" s="1298"/>
      <c r="K17" s="1298"/>
      <c r="L17" s="1290"/>
      <c r="M17" s="208"/>
    </row>
    <row r="18" spans="1:13" ht="13.5" customHeight="1" x14ac:dyDescent="0.15">
      <c r="A18" s="1219"/>
      <c r="B18" s="1219"/>
      <c r="C18" s="1219"/>
      <c r="D18" s="1298"/>
      <c r="E18" s="1298"/>
      <c r="F18" s="1298"/>
      <c r="G18" s="1298"/>
      <c r="H18" s="1298"/>
      <c r="I18" s="1298"/>
      <c r="J18" s="1298"/>
      <c r="K18" s="1298"/>
      <c r="L18" s="1290"/>
      <c r="M18" s="208"/>
    </row>
    <row r="19" spans="1:13" ht="13.5" customHeight="1" x14ac:dyDescent="0.15">
      <c r="A19" s="1219"/>
      <c r="B19" s="1219"/>
      <c r="C19" s="1219"/>
      <c r="D19" s="1298"/>
      <c r="E19" s="1298"/>
      <c r="F19" s="1298"/>
      <c r="G19" s="1298"/>
      <c r="H19" s="1298"/>
      <c r="I19" s="1298"/>
      <c r="J19" s="1298"/>
      <c r="K19" s="1298"/>
      <c r="L19" s="1290"/>
      <c r="M19" s="208"/>
    </row>
    <row r="20" spans="1:13" ht="13.5" customHeight="1" x14ac:dyDescent="0.15">
      <c r="A20" s="1219"/>
      <c r="B20" s="1219"/>
      <c r="C20" s="1219"/>
      <c r="D20" s="1298"/>
      <c r="E20" s="1298"/>
      <c r="F20" s="1298"/>
      <c r="G20" s="1298"/>
      <c r="H20" s="1298"/>
      <c r="I20" s="1298"/>
      <c r="J20" s="1298"/>
      <c r="K20" s="1298"/>
      <c r="L20" s="1290"/>
      <c r="M20" s="208"/>
    </row>
    <row r="21" spans="1:13" ht="13.5" customHeight="1" x14ac:dyDescent="0.15">
      <c r="A21" s="1219"/>
      <c r="B21" s="1219"/>
      <c r="C21" s="1219"/>
      <c r="D21" s="1298"/>
      <c r="E21" s="1298"/>
      <c r="F21" s="1298"/>
      <c r="G21" s="1298"/>
      <c r="H21" s="1298"/>
      <c r="I21" s="1298"/>
      <c r="J21" s="1298"/>
      <c r="K21" s="1298"/>
      <c r="L21" s="1290"/>
      <c r="M21" s="208"/>
    </row>
    <row r="22" spans="1:13" ht="13.5" customHeight="1" x14ac:dyDescent="0.15">
      <c r="A22" s="1219"/>
      <c r="B22" s="1219"/>
      <c r="C22" s="1219"/>
      <c r="D22" s="1298"/>
      <c r="E22" s="1298"/>
      <c r="F22" s="1298"/>
      <c r="G22" s="1298"/>
      <c r="H22" s="1298"/>
      <c r="I22" s="1298"/>
      <c r="J22" s="1298"/>
      <c r="K22" s="1298"/>
      <c r="L22" s="1290"/>
      <c r="M22" s="208"/>
    </row>
    <row r="23" spans="1:13" ht="13.5" customHeight="1" x14ac:dyDescent="0.15">
      <c r="A23" s="213" t="str">
        <f>IF('12 (2)ウ'!A25="","",'12 (2)ウ'!A25)</f>
        <v/>
      </c>
      <c r="B23" s="474"/>
      <c r="C23" s="474"/>
      <c r="D23" s="474"/>
      <c r="E23" s="474"/>
      <c r="F23" s="474"/>
      <c r="G23" s="474"/>
      <c r="H23" s="474"/>
      <c r="I23" s="474"/>
      <c r="J23" s="474"/>
      <c r="K23" s="474"/>
      <c r="L23" s="1289"/>
    </row>
    <row r="24" spans="1:13" ht="13.5" customHeight="1" x14ac:dyDescent="0.15">
      <c r="A24" s="213" t="str">
        <f>IF('12 (2)ウ'!A26="","",'12 (2)ウ'!A26)</f>
        <v/>
      </c>
      <c r="B24" s="474"/>
      <c r="C24" s="474"/>
      <c r="D24" s="474"/>
      <c r="E24" s="474"/>
      <c r="F24" s="474"/>
      <c r="G24" s="474"/>
      <c r="H24" s="474"/>
      <c r="I24" s="474"/>
      <c r="J24" s="474"/>
      <c r="K24" s="474"/>
      <c r="L24" s="1289"/>
    </row>
    <row r="25" spans="1:13" ht="13.5" customHeight="1" x14ac:dyDescent="0.15">
      <c r="A25" s="213" t="str">
        <f>IF('12 (2)ウ'!A27="","",'12 (2)ウ'!A27)</f>
        <v/>
      </c>
      <c r="B25" s="474"/>
      <c r="C25" s="474"/>
      <c r="D25" s="474"/>
      <c r="E25" s="474"/>
      <c r="F25" s="474"/>
      <c r="G25" s="474"/>
      <c r="H25" s="474"/>
      <c r="I25" s="474"/>
      <c r="J25" s="474"/>
      <c r="K25" s="474"/>
      <c r="L25" s="1289"/>
    </row>
    <row r="26" spans="1:13" ht="13.5" customHeight="1" x14ac:dyDescent="0.15">
      <c r="A26" s="403"/>
      <c r="B26" s="403"/>
      <c r="C26" s="403"/>
      <c r="D26" s="404"/>
      <c r="E26" s="404"/>
      <c r="F26" s="404"/>
      <c r="G26" s="404"/>
      <c r="H26" s="404"/>
      <c r="I26" s="404"/>
      <c r="J26" s="404"/>
      <c r="K26" s="404"/>
      <c r="L26" s="1289"/>
    </row>
    <row r="27" spans="1:13" ht="13.5" customHeight="1" x14ac:dyDescent="0.15">
      <c r="A27" s="1303"/>
      <c r="B27" s="1303"/>
      <c r="D27" s="1305"/>
      <c r="E27" s="1304"/>
      <c r="F27" s="1306"/>
      <c r="G27" s="1306"/>
      <c r="H27" s="1313"/>
      <c r="I27" s="1306"/>
      <c r="J27" s="1306"/>
      <c r="K27" s="1303"/>
      <c r="L27" s="1289"/>
    </row>
    <row r="28" spans="1:13" ht="13.5" customHeight="1" x14ac:dyDescent="0.15">
      <c r="C28" s="1303"/>
      <c r="G28" s="1303"/>
      <c r="H28" s="1229"/>
      <c r="I28" s="1303"/>
      <c r="J28" s="1303"/>
      <c r="K28" s="1303"/>
      <c r="L28" s="1289"/>
    </row>
    <row r="29" spans="1:13" ht="13.5" customHeight="1" x14ac:dyDescent="0.15">
      <c r="A29" s="1303"/>
      <c r="B29" s="1303"/>
      <c r="C29" s="1303"/>
      <c r="D29" s="1303"/>
      <c r="E29" s="1303"/>
      <c r="F29" s="1303"/>
      <c r="G29" s="1303"/>
      <c r="H29" s="1303"/>
      <c r="I29" s="1303"/>
      <c r="J29" s="1303"/>
      <c r="K29" s="1303"/>
      <c r="L29" s="1289"/>
    </row>
    <row r="30" spans="1:13" ht="13.5" customHeight="1" x14ac:dyDescent="0.15">
      <c r="A30" s="1303"/>
      <c r="B30" s="1303"/>
      <c r="C30" s="1303"/>
      <c r="D30" s="1303"/>
      <c r="E30" s="1303"/>
      <c r="F30" s="1303"/>
      <c r="G30" s="1303"/>
      <c r="H30" s="1303"/>
      <c r="I30" s="1303"/>
      <c r="J30" s="1303"/>
      <c r="K30" s="1303"/>
      <c r="L30" s="1289"/>
    </row>
    <row r="31" spans="1:13" ht="13.5" customHeight="1" x14ac:dyDescent="0.15">
      <c r="A31" s="1303"/>
      <c r="B31" s="1303"/>
      <c r="C31" s="1303"/>
      <c r="D31" s="1303"/>
      <c r="E31" s="1303"/>
      <c r="F31" s="1303"/>
      <c r="G31" s="1303"/>
      <c r="H31" s="1303"/>
      <c r="I31" s="1303"/>
      <c r="J31" s="1303"/>
      <c r="K31" s="1303"/>
      <c r="L31" s="1289"/>
    </row>
    <row r="32" spans="1:13" ht="13.5" customHeight="1" x14ac:dyDescent="0.15">
      <c r="A32" s="1303"/>
      <c r="B32" s="1303"/>
      <c r="C32" s="1303"/>
      <c r="D32" s="1303"/>
      <c r="E32" s="1303"/>
      <c r="F32" s="1303"/>
      <c r="G32" s="1303"/>
      <c r="H32" s="1303"/>
      <c r="I32" s="1303"/>
      <c r="J32" s="1303"/>
      <c r="K32" s="1303"/>
      <c r="L32" s="1289"/>
    </row>
    <row r="33" spans="1:16" ht="13.5" customHeight="1" x14ac:dyDescent="0.15">
      <c r="A33" s="1303"/>
      <c r="B33" s="1303"/>
      <c r="C33" s="1303"/>
      <c r="D33" s="1303"/>
      <c r="E33" s="1303"/>
      <c r="F33" s="1303"/>
      <c r="G33" s="1303"/>
      <c r="H33" s="1303"/>
      <c r="I33" s="1303"/>
      <c r="J33" s="1303"/>
      <c r="K33" s="1303"/>
      <c r="L33" s="1289"/>
    </row>
    <row r="34" spans="1:16" s="229" customFormat="1" ht="13.5" customHeight="1" x14ac:dyDescent="0.15">
      <c r="A34" s="1303"/>
      <c r="B34" s="1303"/>
      <c r="C34" s="1303"/>
      <c r="D34" s="1303"/>
      <c r="E34" s="1303"/>
      <c r="F34" s="1303"/>
      <c r="G34" s="1303"/>
      <c r="H34" s="1303"/>
      <c r="I34" s="1303"/>
      <c r="J34" s="1303"/>
      <c r="K34" s="1303"/>
      <c r="L34" s="1318"/>
    </row>
    <row r="35" spans="1:16" s="229" customFormat="1" ht="13.5" customHeight="1" x14ac:dyDescent="0.15">
      <c r="A35" s="1303"/>
      <c r="B35" s="1303"/>
      <c r="C35" s="1303"/>
      <c r="D35" s="1303"/>
      <c r="E35" s="1303"/>
      <c r="F35" s="1303"/>
      <c r="G35" s="1303"/>
      <c r="H35" s="1303"/>
      <c r="I35" s="1303"/>
      <c r="J35" s="1303"/>
      <c r="K35" s="1303"/>
      <c r="L35" s="1318"/>
    </row>
    <row r="36" spans="1:16" s="229" customFormat="1" ht="13.5" customHeight="1" x14ac:dyDescent="0.15">
      <c r="A36" s="1303"/>
      <c r="B36" s="1303"/>
      <c r="C36" s="1303"/>
      <c r="D36" s="1303"/>
      <c r="E36" s="1303"/>
      <c r="F36" s="1303"/>
      <c r="G36" s="1303"/>
      <c r="H36" s="1303"/>
      <c r="I36" s="1303"/>
      <c r="J36" s="1303"/>
      <c r="K36" s="1303"/>
      <c r="L36" s="1318"/>
    </row>
    <row r="37" spans="1:16" ht="13.5" customHeight="1" x14ac:dyDescent="0.15">
      <c r="A37" s="213" t="str">
        <f>IF('13'!A11="","",'13'!A11)</f>
        <v/>
      </c>
      <c r="B37" s="1303"/>
      <c r="C37" s="1303"/>
      <c r="D37" s="1303"/>
      <c r="E37" s="1303"/>
      <c r="F37" s="1303"/>
      <c r="G37" s="1303"/>
      <c r="H37" s="1303"/>
      <c r="I37" s="1303"/>
      <c r="J37" s="1303"/>
      <c r="K37" s="1303"/>
      <c r="L37" s="1289"/>
    </row>
    <row r="38" spans="1:16" ht="13.5" customHeight="1" x14ac:dyDescent="0.15">
      <c r="A38" s="213" t="str">
        <f>IF('13'!A12="","",'13'!A12)</f>
        <v/>
      </c>
      <c r="B38" s="1303"/>
      <c r="C38" s="1303"/>
      <c r="D38" s="1303"/>
      <c r="E38" s="1303"/>
      <c r="F38" s="1303"/>
      <c r="G38" s="1303"/>
      <c r="H38" s="1303"/>
      <c r="I38" s="1303"/>
      <c r="J38" s="1303"/>
      <c r="K38" s="1303"/>
      <c r="L38" s="1289"/>
    </row>
    <row r="39" spans="1:16" ht="13.5" customHeight="1" x14ac:dyDescent="0.15">
      <c r="A39" s="213" t="str">
        <f>IF('13'!A13="","",'13'!A13)</f>
        <v/>
      </c>
      <c r="B39" s="1303"/>
      <c r="C39" s="1303"/>
      <c r="D39" s="1303"/>
      <c r="E39" s="1303"/>
      <c r="F39" s="1303"/>
      <c r="G39" s="1303"/>
      <c r="H39" s="1303"/>
      <c r="I39" s="1303"/>
      <c r="J39" s="1303"/>
      <c r="K39" s="1303"/>
      <c r="L39" s="1289"/>
    </row>
    <row r="40" spans="1:16" ht="13.5" customHeight="1" x14ac:dyDescent="0.15">
      <c r="A40" s="1303"/>
      <c r="B40" s="1303"/>
      <c r="C40" s="1303"/>
      <c r="D40" s="1303"/>
      <c r="E40" s="1303"/>
      <c r="F40" s="1303"/>
      <c r="G40" s="1303"/>
      <c r="H40" s="1303"/>
      <c r="I40" s="1303"/>
      <c r="J40" s="1303"/>
      <c r="K40" s="1303"/>
      <c r="L40" s="1289"/>
    </row>
    <row r="41" spans="1:16" ht="13.5" customHeight="1" x14ac:dyDescent="0.15">
      <c r="A41" s="1303"/>
      <c r="B41" s="1303"/>
      <c r="E41" s="295"/>
      <c r="F41" s="1303"/>
      <c r="G41" s="1303"/>
      <c r="H41" s="1316"/>
      <c r="I41" s="1303"/>
      <c r="J41" s="1303"/>
      <c r="K41" s="1303"/>
      <c r="L41" s="1283"/>
    </row>
    <row r="42" spans="1:16" ht="13.5" customHeight="1" x14ac:dyDescent="0.15">
      <c r="A42" s="1256"/>
      <c r="H42" s="1230"/>
      <c r="L42" s="1283"/>
    </row>
    <row r="43" spans="1:16" ht="13.5" customHeight="1" x14ac:dyDescent="0.15">
      <c r="L43" s="1289"/>
    </row>
    <row r="44" spans="1:16" ht="13.5" customHeight="1" x14ac:dyDescent="0.15">
      <c r="D44" s="208"/>
      <c r="L44" s="1289"/>
    </row>
    <row r="45" spans="1:16" ht="13.5" customHeight="1" x14ac:dyDescent="0.15">
      <c r="L45" s="1289"/>
    </row>
    <row r="46" spans="1:16" ht="13.5" customHeight="1" x14ac:dyDescent="0.15">
      <c r="L46" s="1289"/>
    </row>
    <row r="47" spans="1:16" ht="13.5" customHeight="1" x14ac:dyDescent="0.15">
      <c r="L47" s="1289"/>
    </row>
    <row r="48" spans="1:16" ht="13.5" customHeight="1" x14ac:dyDescent="0.15">
      <c r="L48" s="1289"/>
      <c r="M48" s="208"/>
      <c r="N48" s="208"/>
      <c r="O48" s="208"/>
      <c r="P48" s="208"/>
    </row>
    <row r="49" spans="1:12" s="229" customFormat="1" ht="13.5" customHeight="1" x14ac:dyDescent="0.15">
      <c r="A49" s="213"/>
      <c r="B49" s="213"/>
      <c r="C49" s="213"/>
      <c r="D49" s="213"/>
      <c r="E49" s="368"/>
      <c r="F49" s="368"/>
      <c r="G49" s="368"/>
      <c r="H49" s="368"/>
      <c r="I49" s="213"/>
      <c r="J49" s="213"/>
      <c r="K49" s="368"/>
      <c r="L49" s="1318"/>
    </row>
    <row r="50" spans="1:12" s="229" customFormat="1" ht="13.5" customHeight="1" x14ac:dyDescent="0.15">
      <c r="A50" s="368"/>
      <c r="B50" s="368"/>
      <c r="C50" s="368"/>
      <c r="D50" s="368"/>
      <c r="E50" s="213"/>
      <c r="F50" s="213"/>
      <c r="G50" s="368"/>
      <c r="H50" s="368"/>
      <c r="I50" s="368"/>
      <c r="J50" s="368"/>
      <c r="K50" s="213"/>
      <c r="L50" s="1318"/>
    </row>
    <row r="51" spans="1:12" s="229" customFormat="1" ht="13.5" customHeight="1" x14ac:dyDescent="0.15">
      <c r="A51" s="213"/>
      <c r="B51" s="213"/>
      <c r="C51" s="213"/>
      <c r="D51" s="213"/>
      <c r="E51" s="213"/>
      <c r="F51" s="213"/>
      <c r="G51" s="368"/>
      <c r="H51" s="368"/>
      <c r="I51" s="213"/>
      <c r="J51" s="213"/>
      <c r="K51" s="213"/>
      <c r="L51" s="1318"/>
    </row>
    <row r="52" spans="1:12" ht="13.5" customHeight="1" x14ac:dyDescent="0.15">
      <c r="L52" s="1289"/>
    </row>
    <row r="53" spans="1:12" ht="13.5" customHeight="1" x14ac:dyDescent="0.15">
      <c r="L53" s="1289"/>
    </row>
    <row r="54" spans="1:12" ht="13.5" customHeight="1" x14ac:dyDescent="0.15">
      <c r="L54" s="1289"/>
    </row>
    <row r="55" spans="1:12" ht="13.5" customHeight="1" x14ac:dyDescent="0.15">
      <c r="L55" s="1289"/>
    </row>
  </sheetData>
  <customSheetViews>
    <customSheetView guid="{47EA9957-A615-47FB-A919-F4A5C47399E9}" scale="115" hiddenRows="1" topLeftCell="A25">
      <selection activeCell="A22" sqref="A22:X22"/>
      <pageMargins left="0.39370078740157483" right="0" top="0.78740157480314965" bottom="0.39370078740157483" header="0.19685039370078741" footer="0.19685039370078741"/>
      <printOptions horizontalCentered="1"/>
      <pageSetup paperSize="9" firstPageNumber="0" orientation="portrait" r:id="rId1"/>
      <headerFooter alignWithMargins="0"/>
    </customSheetView>
  </customSheetViews>
  <phoneticPr fontId="60"/>
  <dataValidations count="2">
    <dataValidation type="whole" allowBlank="1" showInputMessage="1" showErrorMessage="1" errorTitle="入力エラー" error="入力した値に誤りがあります" sqref="D23:K26 A27">
      <formula1>-999999999999</formula1>
      <formula2>999999999999</formula2>
    </dataValidation>
    <dataValidation type="whole" imeMode="off" allowBlank="1" showInputMessage="1" showErrorMessage="1" errorTitle="入力エラー" error="入力した値に誤りがあります" sqref="B6:B8 D6:K22">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firstPageNumber="0" orientation="portrait" r:id="rId2"/>
  <headerFooter alignWithMargins="0"/>
  <drawing r:id="rId3"/>
  <legacyDrawing r:id="rId4"/>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79998168889431442"/>
  </sheetPr>
  <dimension ref="A1:M67"/>
  <sheetViews>
    <sheetView showGridLines="0" view="pageBreakPreview" zoomScaleNormal="100" zoomScaleSheetLayoutView="100" workbookViewId="0">
      <selection activeCell="M1" sqref="M1"/>
    </sheetView>
  </sheetViews>
  <sheetFormatPr defaultRowHeight="12" x14ac:dyDescent="0.15"/>
  <cols>
    <col min="1" max="10" width="9" style="481" customWidth="1"/>
    <col min="11" max="11" width="3.75" style="481" customWidth="1"/>
    <col min="12" max="12" width="2.25" style="481" customWidth="1"/>
    <col min="13" max="16384" width="9" style="481"/>
  </cols>
  <sheetData>
    <row r="1" spans="1:13" ht="13.5" customHeight="1" x14ac:dyDescent="0.15">
      <c r="A1" s="484"/>
      <c r="B1" s="484"/>
      <c r="C1" s="484"/>
      <c r="D1" s="484"/>
      <c r="E1" s="484"/>
      <c r="F1" s="484"/>
      <c r="G1" s="484"/>
      <c r="H1" s="484"/>
      <c r="I1" s="484"/>
      <c r="J1" s="484"/>
      <c r="K1" s="484"/>
      <c r="L1" s="1343"/>
    </row>
    <row r="2" spans="1:13" ht="13.5" customHeight="1" x14ac:dyDescent="0.15">
      <c r="A2" s="484"/>
      <c r="B2" s="485"/>
      <c r="C2" s="485"/>
      <c r="D2" s="485"/>
      <c r="E2" s="485"/>
      <c r="F2" s="485"/>
      <c r="G2" s="485"/>
      <c r="H2" s="1333"/>
      <c r="I2" s="485"/>
      <c r="J2" s="485"/>
      <c r="K2" s="485"/>
      <c r="L2" s="1343"/>
    </row>
    <row r="3" spans="1:13" ht="13.5" customHeight="1" x14ac:dyDescent="0.15">
      <c r="A3" s="484"/>
      <c r="B3" s="485"/>
      <c r="C3" s="485"/>
      <c r="D3" s="485"/>
      <c r="E3" s="485"/>
      <c r="F3" s="485"/>
      <c r="G3" s="485"/>
      <c r="H3" s="1334"/>
      <c r="I3" s="485"/>
      <c r="J3" s="485"/>
      <c r="K3" s="485"/>
      <c r="L3" s="1343"/>
    </row>
    <row r="4" spans="1:13" ht="13.5" customHeight="1" x14ac:dyDescent="0.15">
      <c r="A4" s="487"/>
      <c r="B4" s="487"/>
      <c r="C4" s="487"/>
      <c r="D4" s="487"/>
      <c r="E4" s="487"/>
      <c r="F4" s="487"/>
      <c r="G4" s="487"/>
      <c r="H4" s="487"/>
      <c r="I4" s="487"/>
      <c r="J4" s="487"/>
      <c r="K4" s="487"/>
      <c r="L4" s="1343"/>
      <c r="M4" s="481" t="s">
        <v>531</v>
      </c>
    </row>
    <row r="5" spans="1:13" ht="13.5" customHeight="1" x14ac:dyDescent="0.15">
      <c r="A5" s="487"/>
      <c r="B5" s="487"/>
      <c r="C5" s="487"/>
      <c r="D5" s="487"/>
      <c r="E5" s="487"/>
      <c r="F5" s="487"/>
      <c r="G5" s="487"/>
      <c r="H5" s="487"/>
      <c r="I5" s="487"/>
      <c r="J5" s="487"/>
      <c r="K5" s="487"/>
      <c r="L5" s="1343"/>
      <c r="M5" s="481" t="s">
        <v>532</v>
      </c>
    </row>
    <row r="6" spans="1:13" ht="13.5" customHeight="1" x14ac:dyDescent="0.15">
      <c r="A6" s="1335"/>
      <c r="B6" s="1233"/>
      <c r="C6" s="1233"/>
      <c r="D6" s="1233"/>
      <c r="E6" s="1233"/>
      <c r="F6" s="1233"/>
      <c r="G6" s="1233"/>
      <c r="H6" s="1233"/>
      <c r="I6" s="1233"/>
      <c r="J6" s="1233"/>
      <c r="K6" s="1233"/>
      <c r="L6" s="1343"/>
      <c r="M6" s="481" t="s">
        <v>533</v>
      </c>
    </row>
    <row r="7" spans="1:13" ht="13.5" customHeight="1" x14ac:dyDescent="0.15">
      <c r="A7" s="1336"/>
      <c r="B7" s="504"/>
      <c r="C7" s="504"/>
      <c r="D7" s="504"/>
      <c r="E7" s="504"/>
      <c r="F7" s="504"/>
      <c r="G7" s="504"/>
      <c r="H7" s="504"/>
      <c r="I7" s="504"/>
      <c r="J7" s="504"/>
      <c r="K7" s="504"/>
      <c r="L7" s="1343"/>
    </row>
    <row r="8" spans="1:13" ht="13.5" customHeight="1" x14ac:dyDescent="0.15">
      <c r="A8" s="1336"/>
      <c r="B8" s="504"/>
      <c r="C8" s="504"/>
      <c r="D8" s="504"/>
      <c r="E8" s="504"/>
      <c r="F8" s="504"/>
      <c r="G8" s="504"/>
      <c r="H8" s="504"/>
      <c r="I8" s="504"/>
      <c r="J8" s="504"/>
      <c r="K8" s="504"/>
      <c r="L8" s="1343"/>
    </row>
    <row r="9" spans="1:13" ht="13.5" customHeight="1" x14ac:dyDescent="0.15">
      <c r="A9" s="1337"/>
      <c r="B9" s="504"/>
      <c r="C9" s="504"/>
      <c r="D9" s="504"/>
      <c r="E9" s="504"/>
      <c r="F9" s="504"/>
      <c r="G9" s="504"/>
      <c r="H9" s="504"/>
      <c r="I9" s="504"/>
      <c r="J9" s="504"/>
      <c r="K9" s="504"/>
      <c r="L9" s="1343"/>
    </row>
    <row r="10" spans="1:13" ht="13.5" customHeight="1" x14ac:dyDescent="0.15">
      <c r="A10" s="1338"/>
      <c r="B10" s="504"/>
      <c r="C10" s="504"/>
      <c r="D10" s="504"/>
      <c r="E10" s="504"/>
      <c r="F10" s="504"/>
      <c r="G10" s="504"/>
      <c r="H10" s="504"/>
      <c r="I10" s="504"/>
      <c r="J10" s="504"/>
      <c r="K10" s="504"/>
      <c r="L10" s="1343"/>
    </row>
    <row r="11" spans="1:13" s="483" customFormat="1" ht="13.5" customHeight="1" x14ac:dyDescent="0.15">
      <c r="A11" s="1338"/>
      <c r="B11" s="504"/>
      <c r="C11" s="504"/>
      <c r="D11" s="504"/>
      <c r="E11" s="504"/>
      <c r="F11" s="504"/>
      <c r="G11" s="504"/>
      <c r="H11" s="504"/>
      <c r="I11" s="504"/>
      <c r="J11" s="504"/>
      <c r="K11" s="504"/>
      <c r="L11" s="1344"/>
    </row>
    <row r="12" spans="1:13" s="483" customFormat="1" ht="13.5" customHeight="1" x14ac:dyDescent="0.15">
      <c r="A12" s="1339"/>
      <c r="B12" s="1340"/>
      <c r="C12" s="1340"/>
      <c r="D12" s="1340"/>
      <c r="E12" s="1340"/>
      <c r="F12" s="1340"/>
      <c r="G12" s="1340"/>
      <c r="H12" s="1340"/>
      <c r="I12" s="1340"/>
      <c r="J12" s="1340"/>
      <c r="K12" s="1340"/>
      <c r="L12" s="1344"/>
    </row>
    <row r="13" spans="1:13" ht="13.5" customHeight="1" x14ac:dyDescent="0.15">
      <c r="A13" s="213"/>
      <c r="B13" s="1234"/>
      <c r="C13" s="1234"/>
      <c r="D13" s="1234"/>
      <c r="E13" s="1234"/>
      <c r="F13" s="1234"/>
      <c r="G13" s="1234"/>
      <c r="H13" s="1234"/>
      <c r="I13" s="1234"/>
      <c r="J13" s="1234"/>
      <c r="K13" s="1234"/>
      <c r="L13" s="1343"/>
    </row>
    <row r="14" spans="1:13" ht="13.5" customHeight="1" x14ac:dyDescent="0.15">
      <c r="A14" s="213" t="str">
        <f>IF('15'!A14="","",'15'!A14)</f>
        <v/>
      </c>
      <c r="B14" s="484"/>
      <c r="C14" s="484"/>
      <c r="D14" s="484"/>
      <c r="E14" s="484"/>
      <c r="F14" s="484"/>
      <c r="G14" s="484"/>
      <c r="H14" s="484"/>
      <c r="I14" s="484"/>
      <c r="J14" s="484"/>
      <c r="K14" s="484"/>
      <c r="L14" s="1343"/>
    </row>
    <row r="15" spans="1:13" ht="13.5" customHeight="1" x14ac:dyDescent="0.15">
      <c r="A15" s="484"/>
      <c r="B15" s="484"/>
      <c r="C15" s="484"/>
      <c r="D15" s="484"/>
      <c r="E15" s="484"/>
      <c r="F15" s="484"/>
      <c r="G15" s="484"/>
      <c r="H15" s="1341"/>
      <c r="I15" s="484"/>
      <c r="J15" s="484"/>
      <c r="K15" s="484"/>
      <c r="L15" s="1343"/>
    </row>
    <row r="16" spans="1:13" ht="13.5" customHeight="1" x14ac:dyDescent="0.15">
      <c r="A16" s="484"/>
      <c r="B16" s="484"/>
      <c r="C16" s="484"/>
      <c r="G16" s="484"/>
      <c r="H16" s="1334"/>
      <c r="I16" s="484"/>
      <c r="J16" s="96"/>
      <c r="K16" s="482"/>
      <c r="L16" s="1343"/>
    </row>
    <row r="17" spans="1:12" ht="13.5" customHeight="1" x14ac:dyDescent="0.15">
      <c r="A17" s="487"/>
      <c r="B17" s="487"/>
      <c r="C17" s="487"/>
      <c r="D17" s="1218"/>
      <c r="E17" s="1218"/>
      <c r="F17" s="1218"/>
      <c r="G17" s="1218"/>
      <c r="H17" s="1218"/>
      <c r="I17" s="1218"/>
      <c r="J17" s="1218"/>
      <c r="K17" s="1218"/>
      <c r="L17" s="1343"/>
    </row>
    <row r="18" spans="1:12" ht="13.5" customHeight="1" x14ac:dyDescent="0.15">
      <c r="A18" s="487"/>
      <c r="B18" s="487"/>
      <c r="C18" s="487"/>
      <c r="D18" s="1218"/>
      <c r="E18" s="1218"/>
      <c r="F18" s="1218"/>
      <c r="G18" s="1218"/>
      <c r="H18" s="1218"/>
      <c r="I18" s="1218"/>
      <c r="J18" s="1218"/>
      <c r="K18" s="1218"/>
      <c r="L18" s="1343"/>
    </row>
    <row r="19" spans="1:12" ht="13.5" customHeight="1" x14ac:dyDescent="0.15">
      <c r="A19" s="495"/>
      <c r="B19" s="495"/>
      <c r="C19" s="1323"/>
      <c r="D19" s="1323"/>
      <c r="E19" s="1323"/>
      <c r="F19" s="1323"/>
      <c r="G19" s="1323"/>
      <c r="H19" s="1323"/>
      <c r="I19" s="1323"/>
      <c r="J19" s="1323"/>
      <c r="K19" s="1323"/>
      <c r="L19" s="1343"/>
    </row>
    <row r="20" spans="1:12" ht="13.5" customHeight="1" x14ac:dyDescent="0.15">
      <c r="A20" s="495"/>
      <c r="B20" s="495"/>
      <c r="C20" s="1323"/>
      <c r="D20" s="1323"/>
      <c r="E20" s="1323"/>
      <c r="F20" s="1323"/>
      <c r="G20" s="1323"/>
      <c r="H20" s="1323"/>
      <c r="I20" s="1323"/>
      <c r="J20" s="1323"/>
      <c r="K20" s="1323"/>
      <c r="L20" s="1343"/>
    </row>
    <row r="21" spans="1:12" ht="13.5" customHeight="1" x14ac:dyDescent="0.15">
      <c r="A21" s="495"/>
      <c r="B21" s="495"/>
      <c r="C21" s="1323"/>
      <c r="D21" s="1323"/>
      <c r="E21" s="1323"/>
      <c r="F21" s="1323"/>
      <c r="G21" s="1323"/>
      <c r="H21" s="1323"/>
      <c r="I21" s="1323"/>
      <c r="J21" s="1323"/>
      <c r="K21" s="1323"/>
      <c r="L21" s="1343"/>
    </row>
    <row r="22" spans="1:12" ht="13.5" customHeight="1" x14ac:dyDescent="0.15">
      <c r="A22" s="495"/>
      <c r="B22" s="495"/>
      <c r="C22" s="1323"/>
      <c r="D22" s="1323"/>
      <c r="E22" s="1323"/>
      <c r="F22" s="1323"/>
      <c r="G22" s="1323"/>
      <c r="H22" s="1323"/>
      <c r="I22" s="1323"/>
      <c r="J22" s="1323"/>
      <c r="K22" s="1323"/>
      <c r="L22" s="1343"/>
    </row>
    <row r="23" spans="1:12" ht="13.5" customHeight="1" x14ac:dyDescent="0.15">
      <c r="A23" s="495"/>
      <c r="B23" s="495"/>
      <c r="C23" s="1323"/>
      <c r="D23" s="1323"/>
      <c r="E23" s="1323"/>
      <c r="F23" s="1323"/>
      <c r="G23" s="1323"/>
      <c r="H23" s="1323"/>
      <c r="I23" s="1323"/>
      <c r="J23" s="1323"/>
      <c r="K23" s="1323"/>
      <c r="L23" s="1343"/>
    </row>
    <row r="24" spans="1:12" ht="13.5" customHeight="1" x14ac:dyDescent="0.15">
      <c r="A24" s="495"/>
      <c r="B24" s="495"/>
      <c r="C24" s="1323"/>
      <c r="D24" s="1323"/>
      <c r="E24" s="1323"/>
      <c r="F24" s="1323"/>
      <c r="G24" s="1323"/>
      <c r="H24" s="1323"/>
      <c r="I24" s="1323"/>
      <c r="J24" s="1323"/>
      <c r="K24" s="1323"/>
      <c r="L24" s="1343"/>
    </row>
    <row r="25" spans="1:12" ht="13.5" customHeight="1" x14ac:dyDescent="0.15">
      <c r="A25" s="495"/>
      <c r="B25" s="495"/>
      <c r="C25" s="496"/>
      <c r="D25" s="496"/>
      <c r="E25" s="496"/>
      <c r="F25" s="496"/>
      <c r="G25" s="496"/>
      <c r="H25" s="496"/>
      <c r="I25" s="496"/>
      <c r="J25" s="496"/>
      <c r="K25" s="496"/>
      <c r="L25" s="1343"/>
    </row>
    <row r="26" spans="1:12" ht="13.5" customHeight="1" x14ac:dyDescent="0.15">
      <c r="A26" s="1322"/>
      <c r="B26" s="1322"/>
      <c r="C26" s="1323"/>
      <c r="D26" s="1323"/>
      <c r="E26" s="1323"/>
      <c r="F26" s="1323"/>
      <c r="G26" s="1323"/>
      <c r="H26" s="1323"/>
      <c r="I26" s="1323"/>
      <c r="J26" s="1323"/>
      <c r="K26" s="1323"/>
      <c r="L26" s="1343"/>
    </row>
    <row r="27" spans="1:12" ht="13.5" customHeight="1" x14ac:dyDescent="0.15">
      <c r="A27" s="495"/>
      <c r="B27" s="495"/>
      <c r="C27" s="496"/>
      <c r="D27" s="496"/>
      <c r="E27" s="496"/>
      <c r="F27" s="496"/>
      <c r="G27" s="496"/>
      <c r="H27" s="496"/>
      <c r="I27" s="496"/>
      <c r="J27" s="496"/>
      <c r="K27" s="496"/>
      <c r="L27" s="1343"/>
    </row>
    <row r="28" spans="1:12" ht="13.5" customHeight="1" x14ac:dyDescent="0.15">
      <c r="A28" s="495"/>
      <c r="B28" s="495"/>
      <c r="C28" s="496"/>
      <c r="D28" s="496"/>
      <c r="E28" s="496"/>
      <c r="F28" s="496"/>
      <c r="G28" s="496"/>
      <c r="H28" s="496"/>
      <c r="I28" s="496"/>
      <c r="J28" s="496"/>
      <c r="K28" s="496"/>
      <c r="L28" s="1343"/>
    </row>
    <row r="29" spans="1:12" ht="13.5" customHeight="1" x14ac:dyDescent="0.15">
      <c r="A29" s="495"/>
      <c r="B29" s="1325"/>
      <c r="C29" s="496"/>
      <c r="D29" s="853"/>
      <c r="E29" s="853"/>
      <c r="F29" s="853"/>
      <c r="G29" s="853"/>
      <c r="H29" s="853"/>
      <c r="I29" s="853"/>
      <c r="J29" s="853"/>
      <c r="K29" s="853"/>
      <c r="L29" s="1343"/>
    </row>
    <row r="30" spans="1:12" ht="13.5" customHeight="1" x14ac:dyDescent="0.15">
      <c r="A30" s="1322"/>
      <c r="B30" s="1322"/>
      <c r="C30" s="496"/>
      <c r="D30" s="496"/>
      <c r="E30" s="496"/>
      <c r="F30" s="496"/>
      <c r="G30" s="496"/>
      <c r="H30" s="496"/>
      <c r="I30" s="496"/>
      <c r="J30" s="496"/>
      <c r="K30" s="496"/>
      <c r="L30" s="1343"/>
    </row>
    <row r="31" spans="1:12" ht="13.5" customHeight="1" x14ac:dyDescent="0.15">
      <c r="A31" s="1322"/>
      <c r="B31" s="1322"/>
      <c r="C31" s="496"/>
      <c r="D31" s="853"/>
      <c r="E31" s="853"/>
      <c r="F31" s="853"/>
      <c r="G31" s="853"/>
      <c r="H31" s="853"/>
      <c r="I31" s="853"/>
      <c r="J31" s="853"/>
      <c r="K31" s="853"/>
      <c r="L31" s="1343"/>
    </row>
    <row r="32" spans="1:12" ht="13.5" customHeight="1" x14ac:dyDescent="0.15">
      <c r="A32" s="1322"/>
      <c r="B32" s="1322"/>
      <c r="C32" s="496"/>
      <c r="D32" s="853"/>
      <c r="E32" s="853"/>
      <c r="F32" s="853"/>
      <c r="G32" s="853"/>
      <c r="H32" s="853"/>
      <c r="I32" s="853"/>
      <c r="J32" s="853"/>
      <c r="K32" s="853"/>
      <c r="L32" s="1343"/>
    </row>
    <row r="33" spans="1:12" ht="13.5" customHeight="1" x14ac:dyDescent="0.15">
      <c r="A33" s="1322"/>
      <c r="B33" s="1322"/>
      <c r="C33" s="496"/>
      <c r="D33" s="853"/>
      <c r="E33" s="853"/>
      <c r="F33" s="853"/>
      <c r="G33" s="853"/>
      <c r="H33" s="853"/>
      <c r="I33" s="853"/>
      <c r="J33" s="853"/>
      <c r="K33" s="853"/>
      <c r="L33" s="1343"/>
    </row>
    <row r="34" spans="1:12" ht="13.5" customHeight="1" x14ac:dyDescent="0.15">
      <c r="A34" s="213"/>
      <c r="B34" s="490"/>
      <c r="C34" s="499"/>
      <c r="D34" s="499"/>
      <c r="E34" s="499"/>
      <c r="F34" s="499"/>
      <c r="G34" s="499"/>
      <c r="H34" s="499"/>
      <c r="I34" s="499"/>
      <c r="J34" s="499"/>
      <c r="K34" s="499"/>
      <c r="L34" s="1343"/>
    </row>
    <row r="35" spans="1:12" ht="13.5" customHeight="1" x14ac:dyDescent="0.15">
      <c r="A35" s="213" t="str">
        <f>IF('16'!A8="","",'16'!A8)</f>
        <v>みなみまぐろ（冷凍）</v>
      </c>
      <c r="B35" s="490"/>
      <c r="C35" s="499"/>
      <c r="D35" s="499"/>
      <c r="E35" s="499"/>
      <c r="F35" s="499"/>
      <c r="G35" s="499"/>
      <c r="H35" s="499"/>
      <c r="I35" s="499"/>
      <c r="J35" s="499"/>
      <c r="K35" s="499"/>
      <c r="L35" s="1343"/>
    </row>
    <row r="36" spans="1:12" ht="13.5" customHeight="1" x14ac:dyDescent="0.15">
      <c r="A36" s="500"/>
      <c r="L36" s="1343"/>
    </row>
    <row r="37" spans="1:12" ht="13.5" customHeight="1" x14ac:dyDescent="0.15">
      <c r="H37" s="1313"/>
      <c r="L37" s="1343"/>
    </row>
    <row r="38" spans="1:12" ht="13.5" customHeight="1" x14ac:dyDescent="0.15">
      <c r="A38" s="501"/>
      <c r="H38" s="1342"/>
      <c r="L38" s="1343"/>
    </row>
    <row r="39" spans="1:12" ht="13.5" customHeight="1" x14ac:dyDescent="0.15">
      <c r="A39" s="504"/>
      <c r="B39" s="853"/>
      <c r="C39" s="853"/>
      <c r="D39" s="853"/>
      <c r="E39" s="853"/>
      <c r="F39" s="1329"/>
      <c r="G39" s="1330"/>
      <c r="H39" s="1330"/>
      <c r="I39" s="1330"/>
      <c r="J39" s="1330"/>
      <c r="K39" s="1330"/>
      <c r="L39" s="1343"/>
    </row>
    <row r="40" spans="1:12" ht="13.5" customHeight="1" x14ac:dyDescent="0.15">
      <c r="A40" s="504"/>
      <c r="B40" s="853"/>
      <c r="C40" s="853"/>
      <c r="D40" s="853"/>
      <c r="E40" s="853"/>
      <c r="F40" s="1330"/>
      <c r="G40" s="1330"/>
      <c r="H40" s="1330"/>
      <c r="I40" s="1330"/>
      <c r="J40" s="1330"/>
      <c r="K40" s="1330"/>
      <c r="L40" s="1343"/>
    </row>
    <row r="41" spans="1:12" ht="13.5" customHeight="1" x14ac:dyDescent="0.15">
      <c r="A41" s="1331"/>
      <c r="B41" s="1328"/>
      <c r="C41" s="1328"/>
      <c r="D41" s="1328"/>
      <c r="E41" s="1328"/>
      <c r="F41" s="1332"/>
      <c r="G41" s="1332"/>
      <c r="H41" s="1332"/>
      <c r="I41" s="1332"/>
      <c r="J41" s="1332"/>
      <c r="K41" s="1332"/>
      <c r="L41" s="1343"/>
    </row>
    <row r="42" spans="1:12" ht="13.5" customHeight="1" x14ac:dyDescent="0.15">
      <c r="A42" s="1326"/>
      <c r="B42" s="1324"/>
      <c r="C42" s="505"/>
      <c r="D42" s="505"/>
      <c r="E42" s="1324"/>
      <c r="F42" s="505"/>
      <c r="G42" s="505"/>
      <c r="H42" s="505"/>
      <c r="I42" s="505"/>
      <c r="J42" s="505"/>
      <c r="K42" s="1324"/>
      <c r="L42" s="1343"/>
    </row>
    <row r="43" spans="1:12" ht="13.5" customHeight="1" x14ac:dyDescent="0.15">
      <c r="A43" s="1327"/>
      <c r="B43" s="1328"/>
      <c r="C43" s="1328"/>
      <c r="D43" s="1328"/>
      <c r="E43" s="1328"/>
      <c r="F43" s="1237"/>
      <c r="G43" s="1237"/>
      <c r="H43" s="1237"/>
      <c r="I43" s="1237"/>
      <c r="J43" s="1237"/>
      <c r="K43" s="1237"/>
      <c r="L43" s="1343"/>
    </row>
    <row r="44" spans="1:12" ht="13.5" customHeight="1" x14ac:dyDescent="0.15">
      <c r="A44" s="1327"/>
      <c r="B44" s="1328"/>
      <c r="C44" s="1328"/>
      <c r="D44" s="1328"/>
      <c r="E44" s="1328"/>
      <c r="F44" s="1237"/>
      <c r="G44" s="1237"/>
      <c r="H44" s="1237"/>
      <c r="I44" s="1237"/>
      <c r="J44" s="1237"/>
      <c r="K44" s="1237"/>
      <c r="L44" s="1343"/>
    </row>
    <row r="45" spans="1:12" ht="13.5" customHeight="1" x14ac:dyDescent="0.15">
      <c r="A45" s="1327"/>
      <c r="B45" s="1328"/>
      <c r="C45" s="1328"/>
      <c r="D45" s="1328"/>
      <c r="E45" s="1328"/>
      <c r="F45" s="1237"/>
      <c r="G45" s="1237"/>
      <c r="H45" s="1237"/>
      <c r="I45" s="1237"/>
      <c r="J45" s="1237"/>
      <c r="K45" s="1237"/>
      <c r="L45" s="1343"/>
    </row>
    <row r="46" spans="1:12" ht="13.5" customHeight="1" x14ac:dyDescent="0.15">
      <c r="A46" s="1327"/>
      <c r="B46" s="1328"/>
      <c r="C46" s="1328"/>
      <c r="D46" s="1328"/>
      <c r="E46" s="1328"/>
      <c r="F46" s="1094"/>
      <c r="G46" s="1094"/>
      <c r="H46" s="1094"/>
      <c r="I46" s="1094"/>
      <c r="J46" s="1094"/>
      <c r="K46" s="1094"/>
      <c r="L46" s="1343"/>
    </row>
    <row r="47" spans="1:12" ht="13.5" customHeight="1" x14ac:dyDescent="0.15">
      <c r="A47" s="213"/>
      <c r="B47" s="506"/>
      <c r="C47" s="489"/>
      <c r="D47" s="489"/>
      <c r="E47" s="506"/>
      <c r="F47" s="489"/>
      <c r="G47" s="489"/>
      <c r="H47" s="489"/>
      <c r="I47" s="489"/>
      <c r="J47" s="489"/>
      <c r="K47" s="489"/>
      <c r="L47" s="1343"/>
    </row>
    <row r="48" spans="1:12" ht="13.5" customHeight="1" x14ac:dyDescent="0.15">
      <c r="A48" s="213" t="e">
        <f>IF('17(1)'!#REF!="","",'17(1)'!#REF!)</f>
        <v>#REF!</v>
      </c>
      <c r="B48" s="506"/>
      <c r="C48" s="489"/>
      <c r="D48" s="489"/>
      <c r="E48" s="506"/>
      <c r="F48" s="489"/>
      <c r="G48" s="489"/>
      <c r="H48" s="489"/>
      <c r="I48" s="489"/>
      <c r="J48" s="489"/>
      <c r="K48" s="489"/>
      <c r="L48" s="1343"/>
    </row>
    <row r="49" spans="1:12" ht="13.5" customHeight="1" x14ac:dyDescent="0.15">
      <c r="B49" s="506"/>
      <c r="C49" s="489"/>
      <c r="D49" s="489"/>
      <c r="E49" s="506"/>
      <c r="F49" s="489"/>
      <c r="G49" s="489"/>
      <c r="H49" s="489"/>
      <c r="I49" s="489"/>
      <c r="J49" s="489"/>
      <c r="K49" s="489"/>
      <c r="L49" s="1343"/>
    </row>
    <row r="50" spans="1:12" ht="13.5" customHeight="1" x14ac:dyDescent="0.15">
      <c r="A50" s="483"/>
      <c r="B50" s="484"/>
      <c r="E50" s="482"/>
      <c r="F50" s="482"/>
      <c r="G50" s="482"/>
      <c r="H50" s="482"/>
      <c r="I50" s="482"/>
      <c r="J50" s="482"/>
      <c r="K50" s="482"/>
      <c r="L50" s="1343"/>
    </row>
    <row r="51" spans="1:12" ht="13.5" customHeight="1" x14ac:dyDescent="0.15">
      <c r="B51" s="507"/>
      <c r="D51" s="482"/>
      <c r="E51" s="508"/>
      <c r="F51" s="508"/>
      <c r="G51" s="96"/>
      <c r="H51" s="96"/>
      <c r="I51" s="482"/>
      <c r="J51" s="482"/>
      <c r="K51" s="482"/>
      <c r="L51" s="1343"/>
    </row>
    <row r="52" spans="1:12" ht="13.5" customHeight="1" x14ac:dyDescent="0.15">
      <c r="B52" s="484"/>
      <c r="D52" s="482"/>
      <c r="E52" s="510"/>
      <c r="F52" s="510"/>
      <c r="G52" s="511"/>
      <c r="H52" s="511"/>
      <c r="I52" s="482"/>
      <c r="J52" s="482"/>
      <c r="K52" s="482"/>
      <c r="L52" s="1343"/>
    </row>
    <row r="53" spans="1:12" ht="13.5" customHeight="1" x14ac:dyDescent="0.15">
      <c r="B53" s="484"/>
      <c r="D53" s="482"/>
      <c r="E53" s="510"/>
      <c r="F53" s="508"/>
      <c r="G53" s="96"/>
      <c r="H53" s="96"/>
      <c r="I53" s="482"/>
      <c r="J53" s="482"/>
      <c r="K53" s="482"/>
      <c r="L53" s="1343"/>
    </row>
    <row r="54" spans="1:12" ht="13.5" customHeight="1" x14ac:dyDescent="0.15">
      <c r="B54" s="484"/>
      <c r="D54" s="482"/>
      <c r="E54" s="508"/>
      <c r="F54" s="508"/>
      <c r="G54" s="96"/>
      <c r="H54" s="96"/>
      <c r="I54" s="482"/>
      <c r="J54" s="482"/>
      <c r="K54" s="482"/>
      <c r="L54" s="1343"/>
    </row>
    <row r="55" spans="1:12" ht="13.5" customHeight="1" x14ac:dyDescent="0.15">
      <c r="B55" s="484"/>
      <c r="D55" s="482"/>
      <c r="E55" s="508"/>
      <c r="F55" s="508"/>
      <c r="G55" s="96"/>
      <c r="H55" s="96"/>
      <c r="I55" s="482"/>
      <c r="J55" s="482"/>
      <c r="K55" s="482"/>
      <c r="L55" s="1343"/>
    </row>
    <row r="56" spans="1:12" ht="13.5" customHeight="1" x14ac:dyDescent="0.15">
      <c r="B56" s="484"/>
      <c r="D56" s="482"/>
      <c r="E56" s="508"/>
      <c r="F56" s="508"/>
      <c r="G56" s="96"/>
      <c r="H56" s="96"/>
      <c r="I56" s="482"/>
      <c r="J56" s="482"/>
      <c r="K56" s="482"/>
      <c r="L56" s="1343"/>
    </row>
    <row r="57" spans="1:12" ht="13.5" customHeight="1" x14ac:dyDescent="0.15">
      <c r="G57" s="96"/>
      <c r="H57" s="96"/>
      <c r="I57" s="482"/>
      <c r="J57" s="482"/>
      <c r="K57" s="482"/>
      <c r="L57" s="1343"/>
    </row>
    <row r="58" spans="1:12" ht="13.5" customHeight="1" x14ac:dyDescent="0.15">
      <c r="B58" s="507"/>
      <c r="E58" s="508"/>
      <c r="F58" s="508"/>
      <c r="G58" s="96"/>
      <c r="H58" s="96"/>
      <c r="I58" s="482"/>
      <c r="J58" s="482"/>
      <c r="K58" s="482"/>
      <c r="L58" s="1343"/>
    </row>
    <row r="59" spans="1:12" ht="13.5" customHeight="1" x14ac:dyDescent="0.15">
      <c r="B59" s="507"/>
      <c r="D59" s="482"/>
      <c r="E59" s="508"/>
      <c r="F59" s="508"/>
      <c r="G59" s="96"/>
      <c r="H59" s="96"/>
      <c r="I59" s="482"/>
      <c r="J59" s="482"/>
      <c r="K59" s="482"/>
      <c r="L59" s="1343"/>
    </row>
    <row r="60" spans="1:12" ht="13.5" customHeight="1" x14ac:dyDescent="0.15">
      <c r="B60" s="484"/>
      <c r="D60" s="482"/>
      <c r="E60" s="508"/>
      <c r="F60" s="508"/>
      <c r="G60" s="96"/>
      <c r="H60" s="96"/>
      <c r="I60" s="482"/>
      <c r="J60" s="482"/>
      <c r="K60" s="482"/>
      <c r="L60" s="1343"/>
    </row>
    <row r="61" spans="1:12" ht="13.5" customHeight="1" x14ac:dyDescent="0.15">
      <c r="B61" s="484"/>
      <c r="D61" s="482"/>
      <c r="E61" s="508"/>
      <c r="F61" s="508"/>
      <c r="G61" s="96"/>
      <c r="H61" s="96"/>
      <c r="I61" s="482"/>
      <c r="J61" s="482"/>
      <c r="K61" s="482"/>
      <c r="L61" s="1343"/>
    </row>
    <row r="62" spans="1:12" ht="13.5" customHeight="1" x14ac:dyDescent="0.15">
      <c r="B62" s="484"/>
      <c r="D62" s="482"/>
      <c r="E62" s="508"/>
      <c r="F62" s="508"/>
      <c r="G62" s="96"/>
      <c r="H62" s="96"/>
      <c r="I62" s="482"/>
      <c r="J62" s="482"/>
      <c r="K62" s="482"/>
      <c r="L62" s="1343"/>
    </row>
    <row r="63" spans="1:12" ht="13.5" customHeight="1" x14ac:dyDescent="0.15">
      <c r="E63" s="935"/>
      <c r="L63" s="1343"/>
    </row>
    <row r="64" spans="1:12" ht="13.5" customHeight="1" x14ac:dyDescent="0.15">
      <c r="B64" s="484"/>
      <c r="D64" s="482"/>
      <c r="F64" s="508"/>
      <c r="G64" s="509"/>
      <c r="H64" s="509"/>
      <c r="I64" s="482"/>
      <c r="J64" s="482"/>
      <c r="K64" s="482"/>
      <c r="L64" s="1343"/>
    </row>
    <row r="65" spans="1:12" ht="13.5" customHeight="1" x14ac:dyDescent="0.15">
      <c r="E65" s="482"/>
      <c r="F65" s="482"/>
      <c r="G65" s="482"/>
      <c r="H65" s="482"/>
      <c r="I65" s="482"/>
      <c r="J65" s="482"/>
      <c r="K65" s="482"/>
      <c r="L65" s="1343"/>
    </row>
    <row r="66" spans="1:12" ht="13.5" customHeight="1" x14ac:dyDescent="0.15">
      <c r="L66" s="1343"/>
    </row>
    <row r="67" spans="1:12" x14ac:dyDescent="0.15">
      <c r="A67" s="1343"/>
      <c r="B67" s="1343"/>
      <c r="C67" s="1343"/>
      <c r="D67" s="1343"/>
      <c r="E67" s="1343"/>
      <c r="F67" s="1343"/>
      <c r="G67" s="1343"/>
      <c r="H67" s="1343"/>
      <c r="I67" s="1343"/>
      <c r="J67" s="1343"/>
      <c r="K67" s="1343"/>
      <c r="L67" s="1343"/>
    </row>
  </sheetData>
  <customSheetViews>
    <customSheetView guid="{47EA9957-A615-47FB-A919-F4A5C47399E9}" topLeftCell="A31">
      <selection activeCell="BT17" sqref="BT17"/>
      <pageMargins left="0.55000000000000004" right="0.59055118110236227" top="0.78740157480314965" bottom="0.39370078740157483" header="0.19685039370078741" footer="0.19685039370078741"/>
      <printOptions horizontalCentered="1"/>
      <pageSetup paperSize="9" scale="95" firstPageNumber="0" orientation="portrait" r:id="rId1"/>
      <headerFooter alignWithMargins="0"/>
    </customSheetView>
  </customSheetViews>
  <phoneticPr fontId="60"/>
  <printOptions horizontalCentered="1"/>
  <pageMargins left="0.35433070866141736" right="0.59055118110236227" top="0.51181102362204722" bottom="0.39370078740157483" header="0.19685039370078741" footer="0.19685039370078741"/>
  <pageSetup paperSize="9" scale="95" firstPageNumber="0" orientation="portrait" r:id="rId2"/>
  <headerFooter alignWithMargins="0"/>
  <drawing r:id="rId3"/>
  <legacy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M83"/>
  <sheetViews>
    <sheetView showGridLines="0" view="pageBreakPreview" zoomScaleNormal="100" zoomScaleSheetLayoutView="100" workbookViewId="0">
      <selection activeCell="N1" sqref="N1"/>
    </sheetView>
  </sheetViews>
  <sheetFormatPr defaultRowHeight="13.5" x14ac:dyDescent="0.15"/>
  <cols>
    <col min="1" max="7" width="9" style="395" customWidth="1"/>
    <col min="8" max="12" width="9" style="513" customWidth="1"/>
    <col min="13" max="13" width="3.75" style="513" customWidth="1"/>
    <col min="14" max="16384" width="9" style="395"/>
  </cols>
  <sheetData>
    <row r="1" spans="1:13" ht="13.5" customHeight="1" x14ac:dyDescent="0.15">
      <c r="A1" s="1629"/>
      <c r="B1" s="1629"/>
      <c r="C1" s="1629"/>
      <c r="D1" s="1629"/>
      <c r="E1" s="1629"/>
      <c r="F1" s="1629"/>
      <c r="G1" s="1629"/>
      <c r="H1" s="1629"/>
      <c r="I1" s="1629"/>
      <c r="J1" s="1629"/>
      <c r="K1" s="1629"/>
      <c r="L1" s="1629"/>
      <c r="M1" s="1629"/>
    </row>
    <row r="2" spans="1:13" ht="13.5" customHeight="1" x14ac:dyDescent="0.15">
      <c r="A2" s="1630"/>
      <c r="B2" s="1630"/>
      <c r="C2" s="1630"/>
      <c r="D2" s="1630"/>
      <c r="E2" s="1630"/>
      <c r="F2" s="1617"/>
      <c r="G2" s="1618"/>
      <c r="H2" s="1630"/>
      <c r="I2" s="1630"/>
      <c r="J2" s="1630"/>
      <c r="K2" s="1630"/>
      <c r="L2" s="1630"/>
      <c r="M2" s="1617"/>
    </row>
    <row r="3" spans="1:13" ht="13.5" customHeight="1" x14ac:dyDescent="0.15">
      <c r="A3" s="1631"/>
      <c r="B3" s="1631"/>
      <c r="C3" s="1631"/>
      <c r="D3" s="1631"/>
      <c r="E3" s="1631"/>
      <c r="F3" s="1619"/>
      <c r="G3" s="1620"/>
      <c r="H3" s="1631"/>
      <c r="I3" s="1631"/>
      <c r="J3" s="1631"/>
      <c r="K3" s="1631"/>
      <c r="L3" s="1631"/>
      <c r="M3" s="1619"/>
    </row>
    <row r="4" spans="1:13" ht="13.5" customHeight="1" x14ac:dyDescent="0.15">
      <c r="A4" s="979"/>
      <c r="B4" s="979"/>
      <c r="C4" s="979"/>
      <c r="D4" s="979"/>
      <c r="E4" s="979"/>
      <c r="F4" s="1619"/>
      <c r="G4" s="1620"/>
      <c r="H4" s="983"/>
      <c r="I4" s="983"/>
      <c r="J4" s="983"/>
      <c r="K4" s="983"/>
      <c r="L4" s="983"/>
      <c r="M4" s="1619"/>
    </row>
    <row r="5" spans="1:13" ht="13.5" customHeight="1" x14ac:dyDescent="0.15">
      <c r="A5" s="979"/>
      <c r="B5" s="979"/>
      <c r="C5" s="979"/>
      <c r="D5" s="979"/>
      <c r="E5" s="979"/>
      <c r="F5" s="1621"/>
      <c r="G5" s="1622"/>
      <c r="H5" s="983"/>
      <c r="I5" s="983"/>
      <c r="J5" s="983"/>
      <c r="K5" s="983"/>
      <c r="L5" s="983"/>
      <c r="M5" s="1621"/>
    </row>
    <row r="6" spans="1:13" ht="13.5" customHeight="1" x14ac:dyDescent="0.15">
      <c r="A6" s="979"/>
      <c r="B6" s="979"/>
      <c r="C6" s="979"/>
      <c r="D6" s="979"/>
      <c r="E6" s="979"/>
      <c r="F6" s="1621"/>
      <c r="G6" s="1622"/>
      <c r="H6" s="983"/>
      <c r="I6" s="983"/>
      <c r="J6" s="983"/>
      <c r="K6" s="983"/>
      <c r="L6" s="983"/>
      <c r="M6" s="1621"/>
    </row>
    <row r="7" spans="1:13" ht="13.5" customHeight="1" x14ac:dyDescent="0.15">
      <c r="A7" s="979"/>
      <c r="B7" s="979"/>
      <c r="C7" s="979"/>
      <c r="D7" s="979"/>
      <c r="E7" s="979"/>
      <c r="F7" s="1621"/>
      <c r="G7" s="1622"/>
      <c r="H7" s="983"/>
      <c r="I7" s="983"/>
      <c r="J7" s="983"/>
      <c r="K7" s="983"/>
      <c r="L7" s="983"/>
      <c r="M7" s="1621"/>
    </row>
    <row r="8" spans="1:13" ht="13.5" customHeight="1" x14ac:dyDescent="0.15">
      <c r="A8" s="979"/>
      <c r="B8" s="979"/>
      <c r="C8" s="979"/>
      <c r="D8" s="979"/>
      <c r="E8" s="979"/>
      <c r="F8" s="1623"/>
      <c r="G8" s="1620"/>
      <c r="H8" s="983"/>
      <c r="I8" s="983"/>
      <c r="J8" s="983"/>
      <c r="K8" s="983"/>
      <c r="L8" s="983"/>
      <c r="M8" s="1621"/>
    </row>
    <row r="9" spans="1:13" ht="13.5" customHeight="1" x14ac:dyDescent="0.15">
      <c r="A9" s="979"/>
      <c r="B9" s="979"/>
      <c r="C9" s="979"/>
      <c r="D9" s="979"/>
      <c r="E9" s="979"/>
      <c r="F9" s="1619"/>
      <c r="G9" s="1620"/>
      <c r="H9" s="983"/>
      <c r="I9" s="983"/>
      <c r="J9" s="983"/>
      <c r="K9" s="983"/>
      <c r="L9" s="983"/>
      <c r="M9" s="1621"/>
    </row>
    <row r="10" spans="1:13" ht="13.5" customHeight="1" x14ac:dyDescent="0.15">
      <c r="A10" s="979"/>
      <c r="B10" s="979"/>
      <c r="C10" s="979"/>
      <c r="D10" s="979"/>
      <c r="E10" s="979"/>
      <c r="F10" s="1621"/>
      <c r="G10" s="1622"/>
      <c r="H10" s="983"/>
      <c r="I10" s="983"/>
      <c r="J10" s="983"/>
      <c r="K10" s="983"/>
      <c r="L10" s="983"/>
      <c r="M10" s="1621"/>
    </row>
    <row r="11" spans="1:13" ht="13.5" customHeight="1" x14ac:dyDescent="0.15">
      <c r="A11" s="979"/>
      <c r="B11" s="979"/>
      <c r="C11" s="979"/>
      <c r="D11" s="979"/>
      <c r="E11" s="979"/>
      <c r="F11" s="1619"/>
      <c r="G11" s="1620"/>
      <c r="H11" s="983"/>
      <c r="I11" s="983"/>
      <c r="J11" s="983"/>
      <c r="K11" s="983"/>
      <c r="L11" s="983"/>
      <c r="M11" s="1621"/>
    </row>
    <row r="12" spans="1:13" ht="13.5" customHeight="1" x14ac:dyDescent="0.15">
      <c r="A12" s="979"/>
      <c r="B12" s="979"/>
      <c r="C12" s="979"/>
      <c r="D12" s="979"/>
      <c r="E12" s="979"/>
      <c r="F12" s="1621"/>
      <c r="G12" s="1622"/>
      <c r="H12" s="983"/>
      <c r="I12" s="983"/>
      <c r="J12" s="983"/>
      <c r="K12" s="983"/>
      <c r="L12" s="983"/>
      <c r="M12" s="1621"/>
    </row>
    <row r="13" spans="1:13" ht="13.5" customHeight="1" x14ac:dyDescent="0.15">
      <c r="A13" s="979"/>
      <c r="B13" s="979"/>
      <c r="C13" s="979"/>
      <c r="D13" s="979"/>
      <c r="E13" s="979"/>
      <c r="F13" s="1619"/>
      <c r="G13" s="1620"/>
      <c r="H13" s="983"/>
      <c r="I13" s="983"/>
      <c r="J13" s="983"/>
      <c r="K13" s="983"/>
      <c r="L13" s="983"/>
      <c r="M13" s="1619"/>
    </row>
    <row r="14" spans="1:13" ht="13.5" customHeight="1" x14ac:dyDescent="0.15">
      <c r="A14" s="979"/>
      <c r="B14" s="979"/>
      <c r="C14" s="979"/>
      <c r="D14" s="979"/>
      <c r="E14" s="979"/>
      <c r="F14" s="1619"/>
      <c r="G14" s="1620"/>
      <c r="H14" s="983"/>
      <c r="I14" s="983"/>
      <c r="J14" s="983"/>
      <c r="K14" s="983"/>
      <c r="L14" s="983"/>
      <c r="M14" s="1621"/>
    </row>
    <row r="15" spans="1:13" ht="13.5" customHeight="1" x14ac:dyDescent="0.15">
      <c r="A15" s="979"/>
      <c r="B15" s="979"/>
      <c r="C15" s="979"/>
      <c r="D15" s="979"/>
      <c r="E15" s="979"/>
      <c r="F15" s="1621"/>
      <c r="G15" s="1622"/>
      <c r="H15" s="983"/>
      <c r="I15" s="983"/>
      <c r="J15" s="983"/>
      <c r="K15" s="983"/>
      <c r="L15" s="983"/>
      <c r="M15" s="1619"/>
    </row>
    <row r="16" spans="1:13" ht="13.5" customHeight="1" x14ac:dyDescent="0.15">
      <c r="A16" s="979"/>
      <c r="B16" s="979"/>
      <c r="C16" s="979"/>
      <c r="D16" s="979"/>
      <c r="E16" s="979"/>
      <c r="F16" s="1621"/>
      <c r="G16" s="1622"/>
      <c r="H16" s="983"/>
      <c r="I16" s="983"/>
      <c r="J16" s="983"/>
      <c r="K16" s="983"/>
      <c r="L16" s="983"/>
      <c r="M16" s="1621"/>
    </row>
    <row r="17" spans="1:13" ht="13.5" customHeight="1" x14ac:dyDescent="0.15">
      <c r="A17" s="979"/>
      <c r="B17" s="979"/>
      <c r="C17" s="979"/>
      <c r="D17" s="979"/>
      <c r="E17" s="979"/>
      <c r="F17" s="1621"/>
      <c r="G17" s="1622"/>
      <c r="H17" s="983"/>
      <c r="I17" s="983"/>
      <c r="J17" s="983"/>
      <c r="K17" s="983"/>
      <c r="L17" s="983"/>
      <c r="M17" s="1621"/>
    </row>
    <row r="18" spans="1:13" ht="13.5" customHeight="1" x14ac:dyDescent="0.15">
      <c r="A18" s="979"/>
      <c r="B18" s="979"/>
      <c r="C18" s="979"/>
      <c r="D18" s="979"/>
      <c r="E18" s="979"/>
      <c r="F18" s="1621"/>
      <c r="G18" s="1622"/>
      <c r="H18" s="983"/>
      <c r="I18" s="983"/>
      <c r="J18" s="983"/>
      <c r="K18" s="983"/>
      <c r="L18" s="983"/>
      <c r="M18" s="1621"/>
    </row>
    <row r="19" spans="1:13" ht="13.5" customHeight="1" x14ac:dyDescent="0.15">
      <c r="A19" s="979"/>
      <c r="B19" s="979"/>
      <c r="C19" s="979"/>
      <c r="D19" s="979"/>
      <c r="E19" s="979"/>
      <c r="F19" s="1621"/>
      <c r="G19" s="1622"/>
      <c r="H19" s="983"/>
      <c r="I19" s="983"/>
      <c r="J19" s="983"/>
      <c r="K19" s="983"/>
      <c r="L19" s="983"/>
      <c r="M19" s="1621"/>
    </row>
    <row r="20" spans="1:13" ht="13.5" customHeight="1" x14ac:dyDescent="0.15">
      <c r="A20" s="979"/>
      <c r="B20" s="979"/>
      <c r="C20" s="979"/>
      <c r="D20" s="979"/>
      <c r="E20" s="979"/>
      <c r="F20" s="1621"/>
      <c r="G20" s="1622"/>
      <c r="H20" s="983"/>
      <c r="I20" s="983"/>
      <c r="J20" s="983"/>
      <c r="K20" s="983"/>
      <c r="L20" s="983"/>
      <c r="M20" s="1621"/>
    </row>
    <row r="21" spans="1:13" ht="13.5" customHeight="1" x14ac:dyDescent="0.15">
      <c r="A21" s="979"/>
      <c r="B21" s="979"/>
      <c r="C21" s="979"/>
      <c r="D21" s="979"/>
      <c r="E21" s="979"/>
      <c r="F21" s="1619"/>
      <c r="G21" s="1620"/>
      <c r="H21" s="983"/>
      <c r="I21" s="983"/>
      <c r="J21" s="983"/>
      <c r="K21" s="983"/>
      <c r="L21" s="983"/>
      <c r="M21" s="1621"/>
    </row>
    <row r="22" spans="1:13" ht="13.5" customHeight="1" x14ac:dyDescent="0.15">
      <c r="A22" s="979"/>
      <c r="B22" s="979"/>
      <c r="C22" s="979"/>
      <c r="D22" s="979"/>
      <c r="E22" s="979"/>
      <c r="F22" s="1621"/>
      <c r="G22" s="1622"/>
      <c r="H22" s="983"/>
      <c r="I22" s="983"/>
      <c r="J22" s="983"/>
      <c r="K22" s="983"/>
      <c r="L22" s="983"/>
      <c r="M22" s="1621"/>
    </row>
    <row r="23" spans="1:13" ht="13.5" customHeight="1" x14ac:dyDescent="0.15">
      <c r="A23" s="979"/>
      <c r="B23" s="979"/>
      <c r="C23" s="979"/>
      <c r="D23" s="979"/>
      <c r="E23" s="979"/>
      <c r="F23" s="1621"/>
      <c r="G23" s="1622"/>
      <c r="H23" s="983"/>
      <c r="I23" s="983"/>
      <c r="J23" s="983"/>
      <c r="K23" s="983"/>
      <c r="L23" s="983"/>
      <c r="M23" s="1619"/>
    </row>
    <row r="24" spans="1:13" ht="13.5" customHeight="1" x14ac:dyDescent="0.15">
      <c r="A24" s="979"/>
      <c r="B24" s="979"/>
      <c r="C24" s="979"/>
      <c r="D24" s="979"/>
      <c r="E24" s="979"/>
      <c r="F24" s="1621"/>
      <c r="G24" s="1622"/>
      <c r="H24" s="983"/>
      <c r="I24" s="983"/>
      <c r="J24" s="983"/>
      <c r="K24" s="983"/>
      <c r="L24" s="983"/>
      <c r="M24" s="1621"/>
    </row>
    <row r="25" spans="1:13" ht="13.5" customHeight="1" x14ac:dyDescent="0.15">
      <c r="A25" s="979"/>
      <c r="B25" s="979"/>
      <c r="C25" s="979"/>
      <c r="D25" s="979"/>
      <c r="E25" s="979"/>
      <c r="F25" s="1621"/>
      <c r="G25" s="1622"/>
      <c r="H25" s="983"/>
      <c r="I25" s="983"/>
      <c r="J25" s="983"/>
      <c r="K25" s="983"/>
      <c r="L25" s="983"/>
      <c r="M25" s="1619"/>
    </row>
    <row r="26" spans="1:13" ht="13.5" customHeight="1" x14ac:dyDescent="0.15">
      <c r="A26" s="979"/>
      <c r="B26" s="979"/>
      <c r="C26" s="979"/>
      <c r="D26" s="979"/>
      <c r="E26" s="979"/>
      <c r="F26" s="1621"/>
      <c r="G26" s="1622"/>
      <c r="H26" s="983"/>
      <c r="I26" s="983"/>
      <c r="J26" s="983"/>
      <c r="K26" s="983"/>
      <c r="L26" s="983"/>
      <c r="M26" s="1619"/>
    </row>
    <row r="27" spans="1:13" ht="13.5" customHeight="1" x14ac:dyDescent="0.15">
      <c r="A27" s="979"/>
      <c r="B27" s="979"/>
      <c r="C27" s="979"/>
      <c r="D27" s="979"/>
      <c r="E27" s="979"/>
      <c r="F27" s="1621"/>
      <c r="G27" s="1622"/>
      <c r="H27" s="983"/>
      <c r="I27" s="983"/>
      <c r="J27" s="983"/>
      <c r="K27" s="983"/>
      <c r="L27" s="983"/>
      <c r="M27" s="1621"/>
    </row>
    <row r="28" spans="1:13" ht="13.5" customHeight="1" x14ac:dyDescent="0.15">
      <c r="A28" s="979"/>
      <c r="B28" s="979"/>
      <c r="C28" s="979"/>
      <c r="D28" s="979"/>
      <c r="E28" s="979"/>
      <c r="F28" s="1621"/>
      <c r="G28" s="1622"/>
      <c r="H28" s="983"/>
      <c r="I28" s="983"/>
      <c r="J28" s="983"/>
      <c r="K28" s="983"/>
      <c r="L28" s="983"/>
      <c r="M28" s="1621"/>
    </row>
    <row r="29" spans="1:13" ht="13.5" customHeight="1" x14ac:dyDescent="0.15">
      <c r="A29" s="979"/>
      <c r="B29" s="979"/>
      <c r="C29" s="979"/>
      <c r="D29" s="979"/>
      <c r="E29" s="979"/>
      <c r="F29" s="1621"/>
      <c r="G29" s="1622"/>
      <c r="H29" s="983"/>
      <c r="I29" s="983"/>
      <c r="J29" s="983"/>
      <c r="K29" s="983"/>
      <c r="L29" s="983"/>
      <c r="M29" s="1621"/>
    </row>
    <row r="30" spans="1:13" ht="13.5" customHeight="1" x14ac:dyDescent="0.15">
      <c r="A30" s="979"/>
      <c r="B30" s="979"/>
      <c r="C30" s="979"/>
      <c r="D30" s="979"/>
      <c r="E30" s="979"/>
      <c r="F30" s="1621"/>
      <c r="G30" s="1622"/>
      <c r="H30" s="983"/>
      <c r="I30" s="983"/>
      <c r="J30" s="983"/>
      <c r="K30" s="983"/>
      <c r="L30" s="983"/>
      <c r="M30" s="1621"/>
    </row>
    <row r="31" spans="1:13" ht="13.5" customHeight="1" x14ac:dyDescent="0.15">
      <c r="A31" s="979"/>
      <c r="B31" s="979"/>
      <c r="C31" s="979"/>
      <c r="D31" s="979"/>
      <c r="E31" s="979"/>
      <c r="F31" s="1621"/>
      <c r="G31" s="1622"/>
      <c r="H31" s="983"/>
      <c r="I31" s="983"/>
      <c r="J31" s="983"/>
      <c r="K31" s="983"/>
      <c r="L31" s="983"/>
      <c r="M31" s="1621"/>
    </row>
    <row r="32" spans="1:13" ht="13.5" customHeight="1" x14ac:dyDescent="0.15">
      <c r="A32" s="979"/>
      <c r="B32" s="979"/>
      <c r="C32" s="979"/>
      <c r="D32" s="979"/>
      <c r="E32" s="979"/>
      <c r="F32" s="1621"/>
      <c r="G32" s="1622"/>
      <c r="H32" s="983"/>
      <c r="I32" s="983"/>
      <c r="J32" s="983"/>
      <c r="K32" s="983"/>
      <c r="L32" s="983"/>
      <c r="M32" s="1621"/>
    </row>
    <row r="33" spans="1:13" ht="13.5" customHeight="1" x14ac:dyDescent="0.15">
      <c r="A33" s="979"/>
      <c r="B33" s="979"/>
      <c r="C33" s="979"/>
      <c r="D33" s="979"/>
      <c r="E33" s="979"/>
      <c r="F33" s="1621"/>
      <c r="G33" s="1622"/>
      <c r="H33" s="983"/>
      <c r="I33" s="983"/>
      <c r="J33" s="983"/>
      <c r="K33" s="983"/>
      <c r="L33" s="983"/>
      <c r="M33" s="1621"/>
    </row>
    <row r="34" spans="1:13" ht="13.5" customHeight="1" x14ac:dyDescent="0.15">
      <c r="A34" s="979"/>
      <c r="B34" s="979"/>
      <c r="C34" s="979"/>
      <c r="D34" s="979"/>
      <c r="E34" s="979"/>
      <c r="F34" s="1621"/>
      <c r="G34" s="1622"/>
      <c r="H34" s="983"/>
      <c r="I34" s="983"/>
      <c r="J34" s="983"/>
      <c r="K34" s="983"/>
      <c r="L34" s="983"/>
      <c r="M34" s="1619"/>
    </row>
    <row r="35" spans="1:13" ht="13.5" customHeight="1" x14ac:dyDescent="0.15">
      <c r="A35" s="979"/>
      <c r="B35" s="979"/>
      <c r="C35" s="979"/>
      <c r="D35" s="979"/>
      <c r="E35" s="979"/>
      <c r="F35" s="1619"/>
      <c r="G35" s="1620"/>
      <c r="H35" s="983"/>
      <c r="I35" s="983"/>
      <c r="J35" s="983"/>
      <c r="K35" s="983"/>
      <c r="L35" s="983"/>
      <c r="M35" s="1621"/>
    </row>
    <row r="36" spans="1:13" ht="13.5" customHeight="1" x14ac:dyDescent="0.15">
      <c r="A36" s="979"/>
      <c r="B36" s="979"/>
      <c r="C36" s="979"/>
      <c r="D36" s="979"/>
      <c r="E36" s="979"/>
      <c r="F36" s="1621"/>
      <c r="G36" s="1622"/>
      <c r="H36" s="983"/>
      <c r="I36" s="983"/>
      <c r="J36" s="983"/>
      <c r="K36" s="983"/>
      <c r="L36" s="983"/>
      <c r="M36" s="1621"/>
    </row>
    <row r="37" spans="1:13" ht="13.5" customHeight="1" x14ac:dyDescent="0.15">
      <c r="A37" s="979"/>
      <c r="B37" s="979"/>
      <c r="C37" s="979"/>
      <c r="D37" s="979"/>
      <c r="E37" s="979"/>
      <c r="F37" s="1621"/>
      <c r="G37" s="1622"/>
      <c r="H37" s="983"/>
      <c r="I37" s="983"/>
      <c r="J37" s="983"/>
      <c r="K37" s="983"/>
      <c r="L37" s="983"/>
      <c r="M37" s="1621"/>
    </row>
    <row r="38" spans="1:13" ht="13.5" customHeight="1" x14ac:dyDescent="0.15">
      <c r="A38" s="979"/>
      <c r="B38" s="979"/>
      <c r="C38" s="979"/>
      <c r="D38" s="979"/>
      <c r="E38" s="979"/>
      <c r="F38" s="1621"/>
      <c r="G38" s="1622"/>
      <c r="H38" s="983"/>
      <c r="I38" s="983"/>
      <c r="J38" s="983"/>
      <c r="K38" s="983"/>
      <c r="L38" s="983"/>
      <c r="M38" s="1621"/>
    </row>
    <row r="39" spans="1:13" ht="13.5" customHeight="1" x14ac:dyDescent="0.15">
      <c r="A39" s="979"/>
      <c r="B39" s="979"/>
      <c r="C39" s="979"/>
      <c r="D39" s="979"/>
      <c r="E39" s="979"/>
      <c r="F39" s="1621"/>
      <c r="G39" s="1622"/>
      <c r="H39" s="983"/>
      <c r="I39" s="983"/>
      <c r="J39" s="983"/>
      <c r="K39" s="983"/>
      <c r="L39" s="983"/>
      <c r="M39" s="1621"/>
    </row>
    <row r="40" spans="1:13" ht="13.5" customHeight="1" x14ac:dyDescent="0.15">
      <c r="A40" s="979"/>
      <c r="B40" s="979"/>
      <c r="C40" s="979"/>
      <c r="D40" s="979"/>
      <c r="E40" s="979"/>
      <c r="F40" s="1621"/>
      <c r="G40" s="1622"/>
      <c r="H40" s="983"/>
      <c r="I40" s="983"/>
      <c r="J40" s="983"/>
      <c r="K40" s="983"/>
      <c r="L40" s="983"/>
      <c r="M40" s="1621"/>
    </row>
    <row r="41" spans="1:13" ht="13.5" customHeight="1" x14ac:dyDescent="0.15">
      <c r="A41" s="979"/>
      <c r="B41" s="979"/>
      <c r="C41" s="979"/>
      <c r="D41" s="979"/>
      <c r="E41" s="979"/>
      <c r="F41" s="1621"/>
      <c r="G41" s="1622"/>
      <c r="H41" s="983"/>
      <c r="I41" s="983"/>
      <c r="J41" s="983"/>
      <c r="K41" s="983"/>
      <c r="L41" s="983"/>
      <c r="M41" s="1621"/>
    </row>
    <row r="42" spans="1:13" ht="13.5" customHeight="1" x14ac:dyDescent="0.15">
      <c r="A42" s="979"/>
      <c r="B42" s="979"/>
      <c r="C42" s="979"/>
      <c r="D42" s="979"/>
      <c r="E42" s="979"/>
      <c r="F42" s="1621"/>
      <c r="G42" s="1622"/>
      <c r="H42" s="983"/>
      <c r="I42" s="983"/>
      <c r="J42" s="983"/>
      <c r="K42" s="983"/>
      <c r="L42" s="983"/>
      <c r="M42" s="1621"/>
    </row>
    <row r="43" spans="1:13" ht="13.5" customHeight="1" x14ac:dyDescent="0.15">
      <c r="A43" s="979"/>
      <c r="B43" s="979"/>
      <c r="C43" s="979"/>
      <c r="D43" s="979"/>
      <c r="E43" s="979"/>
      <c r="F43" s="1621"/>
      <c r="G43" s="1622"/>
      <c r="H43" s="983"/>
      <c r="I43" s="983"/>
      <c r="J43" s="983"/>
      <c r="K43" s="983"/>
      <c r="L43" s="983"/>
      <c r="M43" s="1621"/>
    </row>
    <row r="44" spans="1:13" ht="13.5" customHeight="1" x14ac:dyDescent="0.15">
      <c r="A44" s="979"/>
      <c r="B44" s="979"/>
      <c r="C44" s="979"/>
      <c r="D44" s="979"/>
      <c r="E44" s="979"/>
      <c r="F44" s="1621"/>
      <c r="G44" s="1622"/>
      <c r="H44" s="983"/>
      <c r="I44" s="983"/>
      <c r="J44" s="983"/>
      <c r="K44" s="983"/>
      <c r="L44" s="983"/>
      <c r="M44" s="1621"/>
    </row>
    <row r="45" spans="1:13" ht="13.5" customHeight="1" x14ac:dyDescent="0.15">
      <c r="A45" s="979"/>
      <c r="B45" s="979"/>
      <c r="C45" s="979"/>
      <c r="D45" s="979"/>
      <c r="E45" s="979"/>
      <c r="F45" s="1621"/>
      <c r="G45" s="1622"/>
      <c r="H45" s="983"/>
      <c r="I45" s="983"/>
      <c r="J45" s="983"/>
      <c r="K45" s="983"/>
      <c r="L45" s="983"/>
      <c r="M45" s="1621"/>
    </row>
    <row r="46" spans="1:13" ht="13.5" customHeight="1" x14ac:dyDescent="0.15">
      <c r="A46" s="979"/>
      <c r="B46" s="979"/>
      <c r="C46" s="979"/>
      <c r="D46" s="979"/>
      <c r="E46" s="979"/>
      <c r="F46" s="1621"/>
      <c r="G46" s="1622"/>
      <c r="H46" s="983"/>
      <c r="I46" s="983"/>
      <c r="J46" s="983"/>
      <c r="K46" s="983"/>
      <c r="L46" s="983"/>
      <c r="M46" s="1619"/>
    </row>
    <row r="47" spans="1:13" ht="13.5" customHeight="1" x14ac:dyDescent="0.15">
      <c r="A47" s="979"/>
      <c r="B47" s="979"/>
      <c r="C47" s="979"/>
      <c r="D47" s="979"/>
      <c r="E47" s="979"/>
      <c r="F47" s="1621"/>
      <c r="G47" s="1622"/>
      <c r="H47" s="983"/>
      <c r="I47" s="983"/>
      <c r="J47" s="983"/>
      <c r="K47" s="983"/>
      <c r="L47" s="983"/>
      <c r="M47" s="1621"/>
    </row>
    <row r="48" spans="1:13" ht="13.5" customHeight="1" x14ac:dyDescent="0.15">
      <c r="A48" s="979"/>
      <c r="B48" s="979"/>
      <c r="C48" s="979"/>
      <c r="D48" s="979"/>
      <c r="E48" s="979"/>
      <c r="F48" s="1621"/>
      <c r="G48" s="1622"/>
      <c r="H48" s="983"/>
      <c r="I48" s="983"/>
      <c r="J48" s="983"/>
      <c r="K48" s="983"/>
      <c r="L48" s="983"/>
      <c r="M48" s="1621"/>
    </row>
    <row r="49" spans="1:13" ht="13.5" customHeight="1" x14ac:dyDescent="0.15">
      <c r="A49" s="979"/>
      <c r="B49" s="979"/>
      <c r="C49" s="979"/>
      <c r="D49" s="979"/>
      <c r="E49" s="979"/>
      <c r="F49" s="1621"/>
      <c r="G49" s="1622"/>
      <c r="H49" s="983"/>
      <c r="I49" s="983"/>
      <c r="J49" s="983"/>
      <c r="K49" s="983"/>
      <c r="L49" s="983"/>
      <c r="M49" s="1621"/>
    </row>
    <row r="50" spans="1:13" ht="13.5" customHeight="1" x14ac:dyDescent="0.15">
      <c r="A50" s="979"/>
      <c r="B50" s="979"/>
      <c r="C50" s="979"/>
      <c r="D50" s="979"/>
      <c r="E50" s="979"/>
      <c r="F50" s="1621"/>
      <c r="G50" s="1622"/>
      <c r="H50" s="983"/>
      <c r="I50" s="983"/>
      <c r="J50" s="983"/>
      <c r="K50" s="983"/>
      <c r="L50" s="983"/>
      <c r="M50" s="1621"/>
    </row>
    <row r="51" spans="1:13" ht="13.5" customHeight="1" x14ac:dyDescent="0.15">
      <c r="A51" s="979"/>
      <c r="B51" s="979"/>
      <c r="C51" s="979"/>
      <c r="D51" s="979"/>
      <c r="E51" s="979"/>
      <c r="F51" s="1621"/>
      <c r="G51" s="1622"/>
      <c r="H51" s="983"/>
      <c r="I51" s="983"/>
      <c r="J51" s="983"/>
      <c r="K51" s="983"/>
      <c r="L51" s="983"/>
      <c r="M51" s="1621"/>
    </row>
    <row r="52" spans="1:13" ht="13.5" customHeight="1" x14ac:dyDescent="0.15">
      <c r="A52" s="979"/>
      <c r="B52" s="979"/>
      <c r="C52" s="979"/>
      <c r="D52" s="979"/>
      <c r="E52" s="979"/>
      <c r="F52" s="1621"/>
      <c r="G52" s="1622"/>
      <c r="H52" s="983"/>
      <c r="I52" s="983"/>
      <c r="J52" s="983"/>
      <c r="K52" s="983"/>
      <c r="L52" s="983"/>
      <c r="M52" s="1621"/>
    </row>
    <row r="53" spans="1:13" ht="13.5" customHeight="1" x14ac:dyDescent="0.15">
      <c r="A53" s="979"/>
      <c r="B53" s="979"/>
      <c r="C53" s="979"/>
      <c r="D53" s="979"/>
      <c r="E53" s="979"/>
      <c r="F53" s="1621"/>
      <c r="G53" s="1622"/>
      <c r="H53" s="983"/>
      <c r="I53" s="983"/>
      <c r="J53" s="983"/>
      <c r="K53" s="983"/>
      <c r="L53" s="983"/>
      <c r="M53" s="1621"/>
    </row>
    <row r="54" spans="1:13" ht="13.5" customHeight="1" x14ac:dyDescent="0.15">
      <c r="A54" s="979"/>
      <c r="B54" s="979"/>
      <c r="C54" s="979"/>
      <c r="D54" s="979"/>
      <c r="E54" s="979"/>
      <c r="F54" s="1621"/>
      <c r="G54" s="1622"/>
      <c r="H54" s="983"/>
      <c r="I54" s="983"/>
      <c r="J54" s="983"/>
      <c r="K54" s="983"/>
      <c r="L54" s="983"/>
      <c r="M54" s="1621"/>
    </row>
    <row r="55" spans="1:13" ht="13.5" customHeight="1" x14ac:dyDescent="0.15">
      <c r="A55" s="979"/>
      <c r="B55" s="979"/>
      <c r="C55" s="979"/>
      <c r="D55" s="979"/>
      <c r="E55" s="979"/>
      <c r="F55" s="1621"/>
      <c r="G55" s="1622"/>
      <c r="H55" s="983"/>
      <c r="I55" s="983"/>
      <c r="J55" s="983"/>
      <c r="K55" s="983"/>
      <c r="L55" s="983"/>
      <c r="M55" s="1621"/>
    </row>
    <row r="56" spans="1:13" ht="13.5" customHeight="1" x14ac:dyDescent="0.15">
      <c r="A56" s="979"/>
      <c r="B56" s="979"/>
      <c r="C56" s="979"/>
      <c r="D56" s="979"/>
      <c r="E56" s="979"/>
      <c r="F56" s="1621"/>
      <c r="G56" s="1622"/>
      <c r="H56" s="983"/>
      <c r="I56" s="983"/>
      <c r="J56" s="983"/>
      <c r="K56" s="983"/>
      <c r="L56" s="983"/>
      <c r="M56" s="1621"/>
    </row>
    <row r="57" spans="1:13" ht="13.5" customHeight="1" x14ac:dyDescent="0.15">
      <c r="A57" s="979"/>
      <c r="B57" s="979"/>
      <c r="C57" s="979"/>
      <c r="D57" s="979"/>
      <c r="E57" s="979"/>
      <c r="F57" s="1621"/>
      <c r="G57" s="1622"/>
      <c r="H57" s="983"/>
      <c r="I57" s="983"/>
      <c r="J57" s="983"/>
      <c r="K57" s="983"/>
      <c r="L57" s="983"/>
      <c r="M57" s="1621"/>
    </row>
    <row r="58" spans="1:13" ht="13.5" customHeight="1" x14ac:dyDescent="0.15">
      <c r="A58" s="979"/>
      <c r="B58" s="979"/>
      <c r="C58" s="979"/>
      <c r="D58" s="979"/>
      <c r="E58" s="979"/>
      <c r="F58" s="1621"/>
      <c r="G58" s="1622"/>
      <c r="H58" s="983"/>
      <c r="I58" s="983"/>
      <c r="J58" s="983"/>
      <c r="K58" s="983"/>
      <c r="L58" s="983"/>
      <c r="M58" s="1621"/>
    </row>
    <row r="59" spans="1:13" ht="13.5" customHeight="1" x14ac:dyDescent="0.15">
      <c r="A59" s="979"/>
      <c r="B59" s="979"/>
      <c r="C59" s="979"/>
      <c r="D59" s="979"/>
      <c r="E59" s="979"/>
      <c r="F59" s="1621"/>
      <c r="G59" s="1622"/>
      <c r="H59" s="983"/>
      <c r="I59" s="983"/>
      <c r="J59" s="983"/>
      <c r="K59" s="983"/>
      <c r="L59" s="983"/>
      <c r="M59" s="1621"/>
    </row>
    <row r="60" spans="1:13" ht="13.5" customHeight="1" x14ac:dyDescent="0.15">
      <c r="A60" s="979"/>
      <c r="B60" s="979"/>
      <c r="C60" s="979"/>
      <c r="D60" s="979"/>
      <c r="E60" s="979"/>
      <c r="F60" s="1621"/>
      <c r="G60" s="1622"/>
      <c r="H60" s="983"/>
      <c r="I60" s="983"/>
      <c r="J60" s="983"/>
      <c r="K60" s="983"/>
      <c r="L60" s="983"/>
      <c r="M60" s="1621"/>
    </row>
    <row r="61" spans="1:13" ht="13.5" customHeight="1" x14ac:dyDescent="0.15">
      <c r="A61" s="979"/>
      <c r="B61" s="979"/>
      <c r="C61" s="979"/>
      <c r="D61" s="979"/>
      <c r="E61" s="979"/>
      <c r="F61" s="1621"/>
      <c r="G61" s="1622"/>
      <c r="H61" s="983"/>
      <c r="I61" s="983"/>
      <c r="J61" s="983"/>
      <c r="K61" s="983"/>
      <c r="L61" s="983"/>
      <c r="M61" s="1621"/>
    </row>
    <row r="62" spans="1:13" ht="13.5" customHeight="1" x14ac:dyDescent="0.15">
      <c r="A62" s="979"/>
      <c r="B62" s="979"/>
      <c r="C62" s="979"/>
      <c r="D62" s="979"/>
      <c r="E62" s="979"/>
      <c r="F62" s="1621"/>
      <c r="G62" s="1622"/>
      <c r="H62" s="983"/>
      <c r="I62" s="983"/>
      <c r="J62" s="983"/>
      <c r="K62" s="983"/>
      <c r="L62" s="983"/>
      <c r="M62" s="1621"/>
    </row>
    <row r="63" spans="1:13" ht="13.5" customHeight="1" x14ac:dyDescent="0.15">
      <c r="A63" s="979"/>
      <c r="B63" s="979"/>
      <c r="C63" s="979"/>
      <c r="D63" s="979"/>
      <c r="E63" s="979"/>
      <c r="F63" s="1621"/>
      <c r="G63" s="1622"/>
      <c r="H63" s="983"/>
      <c r="I63" s="983"/>
      <c r="J63" s="983"/>
      <c r="K63" s="983"/>
      <c r="L63" s="983"/>
      <c r="M63" s="1621"/>
    </row>
    <row r="64" spans="1:13" ht="13.5" customHeight="1" x14ac:dyDescent="0.15">
      <c r="A64" s="979"/>
      <c r="B64" s="979"/>
      <c r="C64" s="979"/>
      <c r="D64" s="979"/>
      <c r="E64" s="979"/>
      <c r="F64" s="1621"/>
      <c r="G64" s="1622"/>
      <c r="H64" s="983"/>
      <c r="I64" s="983"/>
      <c r="J64" s="983"/>
      <c r="K64" s="983"/>
      <c r="L64" s="983"/>
      <c r="M64" s="1621"/>
    </row>
    <row r="65" spans="1:13" ht="13.5" customHeight="1" x14ac:dyDescent="0.15">
      <c r="A65" s="979"/>
      <c r="B65" s="979"/>
      <c r="C65" s="979"/>
      <c r="D65" s="979"/>
      <c r="E65" s="979"/>
      <c r="F65" s="1621"/>
      <c r="G65" s="1622"/>
      <c r="H65" s="983"/>
      <c r="I65" s="983"/>
      <c r="J65" s="983"/>
      <c r="K65" s="983"/>
      <c r="L65" s="983"/>
      <c r="M65" s="1621"/>
    </row>
    <row r="66" spans="1:13" ht="13.5" customHeight="1" x14ac:dyDescent="0.15">
      <c r="A66" s="979"/>
      <c r="B66" s="979"/>
      <c r="C66" s="979"/>
      <c r="D66" s="979"/>
      <c r="E66" s="979"/>
      <c r="F66" s="1621"/>
      <c r="G66" s="1622"/>
      <c r="H66" s="983"/>
      <c r="I66" s="983"/>
      <c r="J66" s="983"/>
      <c r="K66" s="983"/>
      <c r="L66" s="983"/>
      <c r="M66" s="1621"/>
    </row>
    <row r="67" spans="1:13" ht="13.5" customHeight="1" x14ac:dyDescent="0.15">
      <c r="A67" s="979"/>
      <c r="B67" s="979"/>
      <c r="C67" s="979"/>
      <c r="D67" s="979"/>
      <c r="E67" s="979"/>
      <c r="F67" s="1621"/>
      <c r="G67" s="1622"/>
      <c r="H67" s="983"/>
      <c r="I67" s="983"/>
      <c r="J67" s="983"/>
      <c r="K67" s="983"/>
      <c r="L67" s="983"/>
      <c r="M67" s="1619"/>
    </row>
    <row r="68" spans="1:13" ht="13.5" customHeight="1" x14ac:dyDescent="0.15">
      <c r="A68" s="979"/>
      <c r="B68" s="979"/>
      <c r="C68" s="979"/>
      <c r="D68" s="979"/>
      <c r="E68" s="979"/>
      <c r="F68" s="1619"/>
      <c r="G68" s="1620"/>
      <c r="H68" s="983"/>
      <c r="I68" s="983"/>
      <c r="J68" s="983"/>
      <c r="K68" s="983"/>
      <c r="L68" s="983"/>
      <c r="M68" s="1621"/>
    </row>
    <row r="69" spans="1:13" ht="13.5" customHeight="1" x14ac:dyDescent="0.15">
      <c r="A69" s="979"/>
      <c r="B69" s="979"/>
      <c r="C69" s="979"/>
      <c r="D69" s="979"/>
      <c r="E69" s="979"/>
      <c r="F69" s="1621"/>
      <c r="G69" s="1622"/>
      <c r="H69" s="983"/>
      <c r="I69" s="983"/>
      <c r="J69" s="983"/>
      <c r="K69" s="983"/>
      <c r="L69" s="983"/>
      <c r="M69" s="1624"/>
    </row>
    <row r="70" spans="1:13" ht="13.5" customHeight="1" x14ac:dyDescent="0.15">
      <c r="A70" s="979"/>
      <c r="B70" s="979"/>
      <c r="C70" s="979"/>
      <c r="D70" s="979"/>
      <c r="E70" s="979"/>
      <c r="F70" s="1621"/>
      <c r="G70" s="1622"/>
      <c r="H70" s="983"/>
      <c r="I70" s="983"/>
      <c r="J70" s="983"/>
      <c r="K70" s="983"/>
      <c r="L70" s="983"/>
      <c r="M70" s="1624"/>
    </row>
    <row r="71" spans="1:13" ht="13.5" customHeight="1" x14ac:dyDescent="0.15">
      <c r="A71" s="979"/>
      <c r="B71" s="979"/>
      <c r="C71" s="979"/>
      <c r="D71" s="979"/>
      <c r="E71" s="979"/>
      <c r="F71" s="1621"/>
      <c r="G71" s="1622"/>
      <c r="H71" s="983"/>
      <c r="I71" s="983"/>
      <c r="J71" s="983"/>
      <c r="K71" s="983"/>
      <c r="L71" s="983"/>
      <c r="M71" s="1624"/>
    </row>
    <row r="72" spans="1:13" ht="13.5" customHeight="1" x14ac:dyDescent="0.15">
      <c r="A72" s="979"/>
      <c r="B72" s="979"/>
      <c r="C72" s="979"/>
      <c r="D72" s="979"/>
      <c r="E72" s="979"/>
      <c r="F72" s="1621"/>
      <c r="G72" s="1622"/>
      <c r="H72" s="979"/>
      <c r="I72" s="979"/>
      <c r="J72" s="979"/>
      <c r="K72" s="979"/>
      <c r="L72" s="979"/>
      <c r="M72" s="1625"/>
    </row>
    <row r="73" spans="1:13" ht="13.5" customHeight="1" x14ac:dyDescent="0.15">
      <c r="A73" s="979"/>
      <c r="B73" s="979"/>
      <c r="C73" s="979"/>
      <c r="D73" s="979"/>
      <c r="E73" s="979"/>
      <c r="F73" s="1621"/>
      <c r="G73" s="1622"/>
      <c r="H73" s="979"/>
      <c r="I73" s="979"/>
      <c r="J73" s="979"/>
      <c r="K73" s="979"/>
      <c r="L73" s="979"/>
      <c r="M73" s="1625"/>
    </row>
    <row r="74" spans="1:13" ht="13.5" customHeight="1" x14ac:dyDescent="0.15">
      <c r="A74" s="1199"/>
      <c r="B74" s="1199"/>
      <c r="C74" s="1199"/>
      <c r="D74" s="1199"/>
      <c r="E74" s="1199"/>
      <c r="F74" s="1619"/>
      <c r="G74" s="1620"/>
      <c r="H74" s="979"/>
      <c r="I74" s="979"/>
      <c r="J74" s="979"/>
      <c r="K74" s="979"/>
      <c r="L74" s="979"/>
      <c r="M74" s="1625"/>
    </row>
    <row r="75" spans="1:13" ht="13.5" customHeight="1" x14ac:dyDescent="0.15">
      <c r="A75" s="1199"/>
      <c r="B75" s="1199"/>
      <c r="C75" s="1199"/>
      <c r="D75" s="1199"/>
      <c r="E75" s="1199"/>
      <c r="F75" s="1619"/>
      <c r="G75" s="1620"/>
      <c r="H75" s="1199"/>
      <c r="I75" s="1199"/>
      <c r="J75" s="1199"/>
      <c r="K75" s="1199"/>
      <c r="L75" s="1199"/>
      <c r="M75" s="1626"/>
    </row>
    <row r="76" spans="1:13" ht="13.5" customHeight="1" x14ac:dyDescent="0.15">
      <c r="A76" s="267"/>
      <c r="B76" s="267"/>
      <c r="C76" s="267"/>
      <c r="D76" s="267"/>
      <c r="E76" s="267"/>
      <c r="F76" s="267"/>
      <c r="G76" s="267"/>
      <c r="H76" s="1627"/>
      <c r="I76" s="1628"/>
      <c r="J76" s="1628"/>
      <c r="K76" s="1628"/>
      <c r="L76" s="1628"/>
      <c r="M76" s="1619"/>
    </row>
    <row r="83" spans="5:5" x14ac:dyDescent="0.15">
      <c r="E83" s="1254"/>
    </row>
  </sheetData>
  <phoneticPr fontId="60"/>
  <printOptions horizontalCentered="1" verticalCentered="1"/>
  <pageMargins left="0.59055118110236227" right="0" top="0.11811023622047245" bottom="0.23622047244094491" header="0.19685039370078741" footer="0.19685039370078741"/>
  <pageSetup paperSize="9" scale="80" firstPageNumber="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73"/>
  <sheetViews>
    <sheetView showGridLines="0" zoomScaleNormal="100" zoomScaleSheetLayoutView="100" workbookViewId="0">
      <selection activeCell="K30" sqref="K30"/>
    </sheetView>
  </sheetViews>
  <sheetFormatPr defaultRowHeight="12" x14ac:dyDescent="0.15"/>
  <cols>
    <col min="1" max="1" width="8.125" style="118" customWidth="1"/>
    <col min="2" max="2" width="3" style="118" customWidth="1"/>
    <col min="3" max="3" width="2.5" style="118" customWidth="1"/>
    <col min="4" max="4" width="9.625" style="118" customWidth="1"/>
    <col min="5" max="6" width="10.875" style="118" bestFit="1" customWidth="1"/>
    <col min="7" max="11" width="9.625" style="118" customWidth="1"/>
    <col min="12" max="12" width="4.625" style="118" customWidth="1"/>
    <col min="13" max="13" width="10.625" style="118" customWidth="1"/>
    <col min="14" max="17" width="9.625" style="118" customWidth="1"/>
    <col min="18" max="19" width="6.625" style="118" customWidth="1"/>
    <col min="20" max="20" width="7.5" style="118" bestFit="1" customWidth="1"/>
    <col min="21" max="21" width="6.75" style="118" customWidth="1"/>
    <col min="22" max="22" width="6.875" style="118" customWidth="1"/>
    <col min="23" max="23" width="7.125" style="118" customWidth="1"/>
    <col min="24" max="256" width="9" style="118"/>
    <col min="257" max="257" width="8.125" style="118" customWidth="1"/>
    <col min="258" max="258" width="3" style="118" customWidth="1"/>
    <col min="259" max="259" width="2.5" style="118" customWidth="1"/>
    <col min="260" max="260" width="9.625" style="118" customWidth="1"/>
    <col min="261" max="262" width="10.875" style="118" bestFit="1" customWidth="1"/>
    <col min="263" max="267" width="9.625" style="118" customWidth="1"/>
    <col min="268" max="268" width="4.625" style="118" customWidth="1"/>
    <col min="269" max="269" width="10.625" style="118" customWidth="1"/>
    <col min="270" max="273" width="9.625" style="118" customWidth="1"/>
    <col min="274" max="275" width="6.625" style="118" customWidth="1"/>
    <col min="276" max="276" width="7.5" style="118" bestFit="1" customWidth="1"/>
    <col min="277" max="277" width="6.75" style="118" customWidth="1"/>
    <col min="278" max="278" width="6.875" style="118" customWidth="1"/>
    <col min="279" max="279" width="7.125" style="118" customWidth="1"/>
    <col min="280" max="512" width="9" style="118"/>
    <col min="513" max="513" width="8.125" style="118" customWidth="1"/>
    <col min="514" max="514" width="3" style="118" customWidth="1"/>
    <col min="515" max="515" width="2.5" style="118" customWidth="1"/>
    <col min="516" max="516" width="9.625" style="118" customWidth="1"/>
    <col min="517" max="518" width="10.875" style="118" bestFit="1" customWidth="1"/>
    <col min="519" max="523" width="9.625" style="118" customWidth="1"/>
    <col min="524" max="524" width="4.625" style="118" customWidth="1"/>
    <col min="525" max="525" width="10.625" style="118" customWidth="1"/>
    <col min="526" max="529" width="9.625" style="118" customWidth="1"/>
    <col min="530" max="531" width="6.625" style="118" customWidth="1"/>
    <col min="532" max="532" width="7.5" style="118" bestFit="1" customWidth="1"/>
    <col min="533" max="533" width="6.75" style="118" customWidth="1"/>
    <col min="534" max="534" width="6.875" style="118" customWidth="1"/>
    <col min="535" max="535" width="7.125" style="118" customWidth="1"/>
    <col min="536" max="768" width="9" style="118"/>
    <col min="769" max="769" width="8.125" style="118" customWidth="1"/>
    <col min="770" max="770" width="3" style="118" customWidth="1"/>
    <col min="771" max="771" width="2.5" style="118" customWidth="1"/>
    <col min="772" max="772" width="9.625" style="118" customWidth="1"/>
    <col min="773" max="774" width="10.875" style="118" bestFit="1" customWidth="1"/>
    <col min="775" max="779" width="9.625" style="118" customWidth="1"/>
    <col min="780" max="780" width="4.625" style="118" customWidth="1"/>
    <col min="781" max="781" width="10.625" style="118" customWidth="1"/>
    <col min="782" max="785" width="9.625" style="118" customWidth="1"/>
    <col min="786" max="787" width="6.625" style="118" customWidth="1"/>
    <col min="788" max="788" width="7.5" style="118" bestFit="1" customWidth="1"/>
    <col min="789" max="789" width="6.75" style="118" customWidth="1"/>
    <col min="790" max="790" width="6.875" style="118" customWidth="1"/>
    <col min="791" max="791" width="7.125" style="118" customWidth="1"/>
    <col min="792" max="1024" width="9" style="118"/>
    <col min="1025" max="1025" width="8.125" style="118" customWidth="1"/>
    <col min="1026" max="1026" width="3" style="118" customWidth="1"/>
    <col min="1027" max="1027" width="2.5" style="118" customWidth="1"/>
    <col min="1028" max="1028" width="9.625" style="118" customWidth="1"/>
    <col min="1029" max="1030" width="10.875" style="118" bestFit="1" customWidth="1"/>
    <col min="1031" max="1035" width="9.625" style="118" customWidth="1"/>
    <col min="1036" max="1036" width="4.625" style="118" customWidth="1"/>
    <col min="1037" max="1037" width="10.625" style="118" customWidth="1"/>
    <col min="1038" max="1041" width="9.625" style="118" customWidth="1"/>
    <col min="1042" max="1043" width="6.625" style="118" customWidth="1"/>
    <col min="1044" max="1044" width="7.5" style="118" bestFit="1" customWidth="1"/>
    <col min="1045" max="1045" width="6.75" style="118" customWidth="1"/>
    <col min="1046" max="1046" width="6.875" style="118" customWidth="1"/>
    <col min="1047" max="1047" width="7.125" style="118" customWidth="1"/>
    <col min="1048" max="1280" width="9" style="118"/>
    <col min="1281" max="1281" width="8.125" style="118" customWidth="1"/>
    <col min="1282" max="1282" width="3" style="118" customWidth="1"/>
    <col min="1283" max="1283" width="2.5" style="118" customWidth="1"/>
    <col min="1284" max="1284" width="9.625" style="118" customWidth="1"/>
    <col min="1285" max="1286" width="10.875" style="118" bestFit="1" customWidth="1"/>
    <col min="1287" max="1291" width="9.625" style="118" customWidth="1"/>
    <col min="1292" max="1292" width="4.625" style="118" customWidth="1"/>
    <col min="1293" max="1293" width="10.625" style="118" customWidth="1"/>
    <col min="1294" max="1297" width="9.625" style="118" customWidth="1"/>
    <col min="1298" max="1299" width="6.625" style="118" customWidth="1"/>
    <col min="1300" max="1300" width="7.5" style="118" bestFit="1" customWidth="1"/>
    <col min="1301" max="1301" width="6.75" style="118" customWidth="1"/>
    <col min="1302" max="1302" width="6.875" style="118" customWidth="1"/>
    <col min="1303" max="1303" width="7.125" style="118" customWidth="1"/>
    <col min="1304" max="1536" width="9" style="118"/>
    <col min="1537" max="1537" width="8.125" style="118" customWidth="1"/>
    <col min="1538" max="1538" width="3" style="118" customWidth="1"/>
    <col min="1539" max="1539" width="2.5" style="118" customWidth="1"/>
    <col min="1540" max="1540" width="9.625" style="118" customWidth="1"/>
    <col min="1541" max="1542" width="10.875" style="118" bestFit="1" customWidth="1"/>
    <col min="1543" max="1547" width="9.625" style="118" customWidth="1"/>
    <col min="1548" max="1548" width="4.625" style="118" customWidth="1"/>
    <col min="1549" max="1549" width="10.625" style="118" customWidth="1"/>
    <col min="1550" max="1553" width="9.625" style="118" customWidth="1"/>
    <col min="1554" max="1555" width="6.625" style="118" customWidth="1"/>
    <col min="1556" max="1556" width="7.5" style="118" bestFit="1" customWidth="1"/>
    <col min="1557" max="1557" width="6.75" style="118" customWidth="1"/>
    <col min="1558" max="1558" width="6.875" style="118" customWidth="1"/>
    <col min="1559" max="1559" width="7.125" style="118" customWidth="1"/>
    <col min="1560" max="1792" width="9" style="118"/>
    <col min="1793" max="1793" width="8.125" style="118" customWidth="1"/>
    <col min="1794" max="1794" width="3" style="118" customWidth="1"/>
    <col min="1795" max="1795" width="2.5" style="118" customWidth="1"/>
    <col min="1796" max="1796" width="9.625" style="118" customWidth="1"/>
    <col min="1797" max="1798" width="10.875" style="118" bestFit="1" customWidth="1"/>
    <col min="1799" max="1803" width="9.625" style="118" customWidth="1"/>
    <col min="1804" max="1804" width="4.625" style="118" customWidth="1"/>
    <col min="1805" max="1805" width="10.625" style="118" customWidth="1"/>
    <col min="1806" max="1809" width="9.625" style="118" customWidth="1"/>
    <col min="1810" max="1811" width="6.625" style="118" customWidth="1"/>
    <col min="1812" max="1812" width="7.5" style="118" bestFit="1" customWidth="1"/>
    <col min="1813" max="1813" width="6.75" style="118" customWidth="1"/>
    <col min="1814" max="1814" width="6.875" style="118" customWidth="1"/>
    <col min="1815" max="1815" width="7.125" style="118" customWidth="1"/>
    <col min="1816" max="2048" width="9" style="118"/>
    <col min="2049" max="2049" width="8.125" style="118" customWidth="1"/>
    <col min="2050" max="2050" width="3" style="118" customWidth="1"/>
    <col min="2051" max="2051" width="2.5" style="118" customWidth="1"/>
    <col min="2052" max="2052" width="9.625" style="118" customWidth="1"/>
    <col min="2053" max="2054" width="10.875" style="118" bestFit="1" customWidth="1"/>
    <col min="2055" max="2059" width="9.625" style="118" customWidth="1"/>
    <col min="2060" max="2060" width="4.625" style="118" customWidth="1"/>
    <col min="2061" max="2061" width="10.625" style="118" customWidth="1"/>
    <col min="2062" max="2065" width="9.625" style="118" customWidth="1"/>
    <col min="2066" max="2067" width="6.625" style="118" customWidth="1"/>
    <col min="2068" max="2068" width="7.5" style="118" bestFit="1" customWidth="1"/>
    <col min="2069" max="2069" width="6.75" style="118" customWidth="1"/>
    <col min="2070" max="2070" width="6.875" style="118" customWidth="1"/>
    <col min="2071" max="2071" width="7.125" style="118" customWidth="1"/>
    <col min="2072" max="2304" width="9" style="118"/>
    <col min="2305" max="2305" width="8.125" style="118" customWidth="1"/>
    <col min="2306" max="2306" width="3" style="118" customWidth="1"/>
    <col min="2307" max="2307" width="2.5" style="118" customWidth="1"/>
    <col min="2308" max="2308" width="9.625" style="118" customWidth="1"/>
    <col min="2309" max="2310" width="10.875" style="118" bestFit="1" customWidth="1"/>
    <col min="2311" max="2315" width="9.625" style="118" customWidth="1"/>
    <col min="2316" max="2316" width="4.625" style="118" customWidth="1"/>
    <col min="2317" max="2317" width="10.625" style="118" customWidth="1"/>
    <col min="2318" max="2321" width="9.625" style="118" customWidth="1"/>
    <col min="2322" max="2323" width="6.625" style="118" customWidth="1"/>
    <col min="2324" max="2324" width="7.5" style="118" bestFit="1" customWidth="1"/>
    <col min="2325" max="2325" width="6.75" style="118" customWidth="1"/>
    <col min="2326" max="2326" width="6.875" style="118" customWidth="1"/>
    <col min="2327" max="2327" width="7.125" style="118" customWidth="1"/>
    <col min="2328" max="2560" width="9" style="118"/>
    <col min="2561" max="2561" width="8.125" style="118" customWidth="1"/>
    <col min="2562" max="2562" width="3" style="118" customWidth="1"/>
    <col min="2563" max="2563" width="2.5" style="118" customWidth="1"/>
    <col min="2564" max="2564" width="9.625" style="118" customWidth="1"/>
    <col min="2565" max="2566" width="10.875" style="118" bestFit="1" customWidth="1"/>
    <col min="2567" max="2571" width="9.625" style="118" customWidth="1"/>
    <col min="2572" max="2572" width="4.625" style="118" customWidth="1"/>
    <col min="2573" max="2573" width="10.625" style="118" customWidth="1"/>
    <col min="2574" max="2577" width="9.625" style="118" customWidth="1"/>
    <col min="2578" max="2579" width="6.625" style="118" customWidth="1"/>
    <col min="2580" max="2580" width="7.5" style="118" bestFit="1" customWidth="1"/>
    <col min="2581" max="2581" width="6.75" style="118" customWidth="1"/>
    <col min="2582" max="2582" width="6.875" style="118" customWidth="1"/>
    <col min="2583" max="2583" width="7.125" style="118" customWidth="1"/>
    <col min="2584" max="2816" width="9" style="118"/>
    <col min="2817" max="2817" width="8.125" style="118" customWidth="1"/>
    <col min="2818" max="2818" width="3" style="118" customWidth="1"/>
    <col min="2819" max="2819" width="2.5" style="118" customWidth="1"/>
    <col min="2820" max="2820" width="9.625" style="118" customWidth="1"/>
    <col min="2821" max="2822" width="10.875" style="118" bestFit="1" customWidth="1"/>
    <col min="2823" max="2827" width="9.625" style="118" customWidth="1"/>
    <col min="2828" max="2828" width="4.625" style="118" customWidth="1"/>
    <col min="2829" max="2829" width="10.625" style="118" customWidth="1"/>
    <col min="2830" max="2833" width="9.625" style="118" customWidth="1"/>
    <col min="2834" max="2835" width="6.625" style="118" customWidth="1"/>
    <col min="2836" max="2836" width="7.5" style="118" bestFit="1" customWidth="1"/>
    <col min="2837" max="2837" width="6.75" style="118" customWidth="1"/>
    <col min="2838" max="2838" width="6.875" style="118" customWidth="1"/>
    <col min="2839" max="2839" width="7.125" style="118" customWidth="1"/>
    <col min="2840" max="3072" width="9" style="118"/>
    <col min="3073" max="3073" width="8.125" style="118" customWidth="1"/>
    <col min="3074" max="3074" width="3" style="118" customWidth="1"/>
    <col min="3075" max="3075" width="2.5" style="118" customWidth="1"/>
    <col min="3076" max="3076" width="9.625" style="118" customWidth="1"/>
    <col min="3077" max="3078" width="10.875" style="118" bestFit="1" customWidth="1"/>
    <col min="3079" max="3083" width="9.625" style="118" customWidth="1"/>
    <col min="3084" max="3084" width="4.625" style="118" customWidth="1"/>
    <col min="3085" max="3085" width="10.625" style="118" customWidth="1"/>
    <col min="3086" max="3089" width="9.625" style="118" customWidth="1"/>
    <col min="3090" max="3091" width="6.625" style="118" customWidth="1"/>
    <col min="3092" max="3092" width="7.5" style="118" bestFit="1" customWidth="1"/>
    <col min="3093" max="3093" width="6.75" style="118" customWidth="1"/>
    <col min="3094" max="3094" width="6.875" style="118" customWidth="1"/>
    <col min="3095" max="3095" width="7.125" style="118" customWidth="1"/>
    <col min="3096" max="3328" width="9" style="118"/>
    <col min="3329" max="3329" width="8.125" style="118" customWidth="1"/>
    <col min="3330" max="3330" width="3" style="118" customWidth="1"/>
    <col min="3331" max="3331" width="2.5" style="118" customWidth="1"/>
    <col min="3332" max="3332" width="9.625" style="118" customWidth="1"/>
    <col min="3333" max="3334" width="10.875" style="118" bestFit="1" customWidth="1"/>
    <col min="3335" max="3339" width="9.625" style="118" customWidth="1"/>
    <col min="3340" max="3340" width="4.625" style="118" customWidth="1"/>
    <col min="3341" max="3341" width="10.625" style="118" customWidth="1"/>
    <col min="3342" max="3345" width="9.625" style="118" customWidth="1"/>
    <col min="3346" max="3347" width="6.625" style="118" customWidth="1"/>
    <col min="3348" max="3348" width="7.5" style="118" bestFit="1" customWidth="1"/>
    <col min="3349" max="3349" width="6.75" style="118" customWidth="1"/>
    <col min="3350" max="3350" width="6.875" style="118" customWidth="1"/>
    <col min="3351" max="3351" width="7.125" style="118" customWidth="1"/>
    <col min="3352" max="3584" width="9" style="118"/>
    <col min="3585" max="3585" width="8.125" style="118" customWidth="1"/>
    <col min="3586" max="3586" width="3" style="118" customWidth="1"/>
    <col min="3587" max="3587" width="2.5" style="118" customWidth="1"/>
    <col min="3588" max="3588" width="9.625" style="118" customWidth="1"/>
    <col min="3589" max="3590" width="10.875" style="118" bestFit="1" customWidth="1"/>
    <col min="3591" max="3595" width="9.625" style="118" customWidth="1"/>
    <col min="3596" max="3596" width="4.625" style="118" customWidth="1"/>
    <col min="3597" max="3597" width="10.625" style="118" customWidth="1"/>
    <col min="3598" max="3601" width="9.625" style="118" customWidth="1"/>
    <col min="3602" max="3603" width="6.625" style="118" customWidth="1"/>
    <col min="3604" max="3604" width="7.5" style="118" bestFit="1" customWidth="1"/>
    <col min="3605" max="3605" width="6.75" style="118" customWidth="1"/>
    <col min="3606" max="3606" width="6.875" style="118" customWidth="1"/>
    <col min="3607" max="3607" width="7.125" style="118" customWidth="1"/>
    <col min="3608" max="3840" width="9" style="118"/>
    <col min="3841" max="3841" width="8.125" style="118" customWidth="1"/>
    <col min="3842" max="3842" width="3" style="118" customWidth="1"/>
    <col min="3843" max="3843" width="2.5" style="118" customWidth="1"/>
    <col min="3844" max="3844" width="9.625" style="118" customWidth="1"/>
    <col min="3845" max="3846" width="10.875" style="118" bestFit="1" customWidth="1"/>
    <col min="3847" max="3851" width="9.625" style="118" customWidth="1"/>
    <col min="3852" max="3852" width="4.625" style="118" customWidth="1"/>
    <col min="3853" max="3853" width="10.625" style="118" customWidth="1"/>
    <col min="3854" max="3857" width="9.625" style="118" customWidth="1"/>
    <col min="3858" max="3859" width="6.625" style="118" customWidth="1"/>
    <col min="3860" max="3860" width="7.5" style="118" bestFit="1" customWidth="1"/>
    <col min="3861" max="3861" width="6.75" style="118" customWidth="1"/>
    <col min="3862" max="3862" width="6.875" style="118" customWidth="1"/>
    <col min="3863" max="3863" width="7.125" style="118" customWidth="1"/>
    <col min="3864" max="4096" width="9" style="118"/>
    <col min="4097" max="4097" width="8.125" style="118" customWidth="1"/>
    <col min="4098" max="4098" width="3" style="118" customWidth="1"/>
    <col min="4099" max="4099" width="2.5" style="118" customWidth="1"/>
    <col min="4100" max="4100" width="9.625" style="118" customWidth="1"/>
    <col min="4101" max="4102" width="10.875" style="118" bestFit="1" customWidth="1"/>
    <col min="4103" max="4107" width="9.625" style="118" customWidth="1"/>
    <col min="4108" max="4108" width="4.625" style="118" customWidth="1"/>
    <col min="4109" max="4109" width="10.625" style="118" customWidth="1"/>
    <col min="4110" max="4113" width="9.625" style="118" customWidth="1"/>
    <col min="4114" max="4115" width="6.625" style="118" customWidth="1"/>
    <col min="4116" max="4116" width="7.5" style="118" bestFit="1" customWidth="1"/>
    <col min="4117" max="4117" width="6.75" style="118" customWidth="1"/>
    <col min="4118" max="4118" width="6.875" style="118" customWidth="1"/>
    <col min="4119" max="4119" width="7.125" style="118" customWidth="1"/>
    <col min="4120" max="4352" width="9" style="118"/>
    <col min="4353" max="4353" width="8.125" style="118" customWidth="1"/>
    <col min="4354" max="4354" width="3" style="118" customWidth="1"/>
    <col min="4355" max="4355" width="2.5" style="118" customWidth="1"/>
    <col min="4356" max="4356" width="9.625" style="118" customWidth="1"/>
    <col min="4357" max="4358" width="10.875" style="118" bestFit="1" customWidth="1"/>
    <col min="4359" max="4363" width="9.625" style="118" customWidth="1"/>
    <col min="4364" max="4364" width="4.625" style="118" customWidth="1"/>
    <col min="4365" max="4365" width="10.625" style="118" customWidth="1"/>
    <col min="4366" max="4369" width="9.625" style="118" customWidth="1"/>
    <col min="4370" max="4371" width="6.625" style="118" customWidth="1"/>
    <col min="4372" max="4372" width="7.5" style="118" bestFit="1" customWidth="1"/>
    <col min="4373" max="4373" width="6.75" style="118" customWidth="1"/>
    <col min="4374" max="4374" width="6.875" style="118" customWidth="1"/>
    <col min="4375" max="4375" width="7.125" style="118" customWidth="1"/>
    <col min="4376" max="4608" width="9" style="118"/>
    <col min="4609" max="4609" width="8.125" style="118" customWidth="1"/>
    <col min="4610" max="4610" width="3" style="118" customWidth="1"/>
    <col min="4611" max="4611" width="2.5" style="118" customWidth="1"/>
    <col min="4612" max="4612" width="9.625" style="118" customWidth="1"/>
    <col min="4613" max="4614" width="10.875" style="118" bestFit="1" customWidth="1"/>
    <col min="4615" max="4619" width="9.625" style="118" customWidth="1"/>
    <col min="4620" max="4620" width="4.625" style="118" customWidth="1"/>
    <col min="4621" max="4621" width="10.625" style="118" customWidth="1"/>
    <col min="4622" max="4625" width="9.625" style="118" customWidth="1"/>
    <col min="4626" max="4627" width="6.625" style="118" customWidth="1"/>
    <col min="4628" max="4628" width="7.5" style="118" bestFit="1" customWidth="1"/>
    <col min="4629" max="4629" width="6.75" style="118" customWidth="1"/>
    <col min="4630" max="4630" width="6.875" style="118" customWidth="1"/>
    <col min="4631" max="4631" width="7.125" style="118" customWidth="1"/>
    <col min="4632" max="4864" width="9" style="118"/>
    <col min="4865" max="4865" width="8.125" style="118" customWidth="1"/>
    <col min="4866" max="4866" width="3" style="118" customWidth="1"/>
    <col min="4867" max="4867" width="2.5" style="118" customWidth="1"/>
    <col min="4868" max="4868" width="9.625" style="118" customWidth="1"/>
    <col min="4869" max="4870" width="10.875" style="118" bestFit="1" customWidth="1"/>
    <col min="4871" max="4875" width="9.625" style="118" customWidth="1"/>
    <col min="4876" max="4876" width="4.625" style="118" customWidth="1"/>
    <col min="4877" max="4877" width="10.625" style="118" customWidth="1"/>
    <col min="4878" max="4881" width="9.625" style="118" customWidth="1"/>
    <col min="4882" max="4883" width="6.625" style="118" customWidth="1"/>
    <col min="4884" max="4884" width="7.5" style="118" bestFit="1" customWidth="1"/>
    <col min="4885" max="4885" width="6.75" style="118" customWidth="1"/>
    <col min="4886" max="4886" width="6.875" style="118" customWidth="1"/>
    <col min="4887" max="4887" width="7.125" style="118" customWidth="1"/>
    <col min="4888" max="5120" width="9" style="118"/>
    <col min="5121" max="5121" width="8.125" style="118" customWidth="1"/>
    <col min="5122" max="5122" width="3" style="118" customWidth="1"/>
    <col min="5123" max="5123" width="2.5" style="118" customWidth="1"/>
    <col min="5124" max="5124" width="9.625" style="118" customWidth="1"/>
    <col min="5125" max="5126" width="10.875" style="118" bestFit="1" customWidth="1"/>
    <col min="5127" max="5131" width="9.625" style="118" customWidth="1"/>
    <col min="5132" max="5132" width="4.625" style="118" customWidth="1"/>
    <col min="5133" max="5133" width="10.625" style="118" customWidth="1"/>
    <col min="5134" max="5137" width="9.625" style="118" customWidth="1"/>
    <col min="5138" max="5139" width="6.625" style="118" customWidth="1"/>
    <col min="5140" max="5140" width="7.5" style="118" bestFit="1" customWidth="1"/>
    <col min="5141" max="5141" width="6.75" style="118" customWidth="1"/>
    <col min="5142" max="5142" width="6.875" style="118" customWidth="1"/>
    <col min="5143" max="5143" width="7.125" style="118" customWidth="1"/>
    <col min="5144" max="5376" width="9" style="118"/>
    <col min="5377" max="5377" width="8.125" style="118" customWidth="1"/>
    <col min="5378" max="5378" width="3" style="118" customWidth="1"/>
    <col min="5379" max="5379" width="2.5" style="118" customWidth="1"/>
    <col min="5380" max="5380" width="9.625" style="118" customWidth="1"/>
    <col min="5381" max="5382" width="10.875" style="118" bestFit="1" customWidth="1"/>
    <col min="5383" max="5387" width="9.625" style="118" customWidth="1"/>
    <col min="5388" max="5388" width="4.625" style="118" customWidth="1"/>
    <col min="5389" max="5389" width="10.625" style="118" customWidth="1"/>
    <col min="5390" max="5393" width="9.625" style="118" customWidth="1"/>
    <col min="5394" max="5395" width="6.625" style="118" customWidth="1"/>
    <col min="5396" max="5396" width="7.5" style="118" bestFit="1" customWidth="1"/>
    <col min="5397" max="5397" width="6.75" style="118" customWidth="1"/>
    <col min="5398" max="5398" width="6.875" style="118" customWidth="1"/>
    <col min="5399" max="5399" width="7.125" style="118" customWidth="1"/>
    <col min="5400" max="5632" width="9" style="118"/>
    <col min="5633" max="5633" width="8.125" style="118" customWidth="1"/>
    <col min="5634" max="5634" width="3" style="118" customWidth="1"/>
    <col min="5635" max="5635" width="2.5" style="118" customWidth="1"/>
    <col min="5636" max="5636" width="9.625" style="118" customWidth="1"/>
    <col min="5637" max="5638" width="10.875" style="118" bestFit="1" customWidth="1"/>
    <col min="5639" max="5643" width="9.625" style="118" customWidth="1"/>
    <col min="5644" max="5644" width="4.625" style="118" customWidth="1"/>
    <col min="5645" max="5645" width="10.625" style="118" customWidth="1"/>
    <col min="5646" max="5649" width="9.625" style="118" customWidth="1"/>
    <col min="5650" max="5651" width="6.625" style="118" customWidth="1"/>
    <col min="5652" max="5652" width="7.5" style="118" bestFit="1" customWidth="1"/>
    <col min="5653" max="5653" width="6.75" style="118" customWidth="1"/>
    <col min="5654" max="5654" width="6.875" style="118" customWidth="1"/>
    <col min="5655" max="5655" width="7.125" style="118" customWidth="1"/>
    <col min="5656" max="5888" width="9" style="118"/>
    <col min="5889" max="5889" width="8.125" style="118" customWidth="1"/>
    <col min="5890" max="5890" width="3" style="118" customWidth="1"/>
    <col min="5891" max="5891" width="2.5" style="118" customWidth="1"/>
    <col min="5892" max="5892" width="9.625" style="118" customWidth="1"/>
    <col min="5893" max="5894" width="10.875" style="118" bestFit="1" customWidth="1"/>
    <col min="5895" max="5899" width="9.625" style="118" customWidth="1"/>
    <col min="5900" max="5900" width="4.625" style="118" customWidth="1"/>
    <col min="5901" max="5901" width="10.625" style="118" customWidth="1"/>
    <col min="5902" max="5905" width="9.625" style="118" customWidth="1"/>
    <col min="5906" max="5907" width="6.625" style="118" customWidth="1"/>
    <col min="5908" max="5908" width="7.5" style="118" bestFit="1" customWidth="1"/>
    <col min="5909" max="5909" width="6.75" style="118" customWidth="1"/>
    <col min="5910" max="5910" width="6.875" style="118" customWidth="1"/>
    <col min="5911" max="5911" width="7.125" style="118" customWidth="1"/>
    <col min="5912" max="6144" width="9" style="118"/>
    <col min="6145" max="6145" width="8.125" style="118" customWidth="1"/>
    <col min="6146" max="6146" width="3" style="118" customWidth="1"/>
    <col min="6147" max="6147" width="2.5" style="118" customWidth="1"/>
    <col min="6148" max="6148" width="9.625" style="118" customWidth="1"/>
    <col min="6149" max="6150" width="10.875" style="118" bestFit="1" customWidth="1"/>
    <col min="6151" max="6155" width="9.625" style="118" customWidth="1"/>
    <col min="6156" max="6156" width="4.625" style="118" customWidth="1"/>
    <col min="6157" max="6157" width="10.625" style="118" customWidth="1"/>
    <col min="6158" max="6161" width="9.625" style="118" customWidth="1"/>
    <col min="6162" max="6163" width="6.625" style="118" customWidth="1"/>
    <col min="6164" max="6164" width="7.5" style="118" bestFit="1" customWidth="1"/>
    <col min="6165" max="6165" width="6.75" style="118" customWidth="1"/>
    <col min="6166" max="6166" width="6.875" style="118" customWidth="1"/>
    <col min="6167" max="6167" width="7.125" style="118" customWidth="1"/>
    <col min="6168" max="6400" width="9" style="118"/>
    <col min="6401" max="6401" width="8.125" style="118" customWidth="1"/>
    <col min="6402" max="6402" width="3" style="118" customWidth="1"/>
    <col min="6403" max="6403" width="2.5" style="118" customWidth="1"/>
    <col min="6404" max="6404" width="9.625" style="118" customWidth="1"/>
    <col min="6405" max="6406" width="10.875" style="118" bestFit="1" customWidth="1"/>
    <col min="6407" max="6411" width="9.625" style="118" customWidth="1"/>
    <col min="6412" max="6412" width="4.625" style="118" customWidth="1"/>
    <col min="6413" max="6413" width="10.625" style="118" customWidth="1"/>
    <col min="6414" max="6417" width="9.625" style="118" customWidth="1"/>
    <col min="6418" max="6419" width="6.625" style="118" customWidth="1"/>
    <col min="6420" max="6420" width="7.5" style="118" bestFit="1" customWidth="1"/>
    <col min="6421" max="6421" width="6.75" style="118" customWidth="1"/>
    <col min="6422" max="6422" width="6.875" style="118" customWidth="1"/>
    <col min="6423" max="6423" width="7.125" style="118" customWidth="1"/>
    <col min="6424" max="6656" width="9" style="118"/>
    <col min="6657" max="6657" width="8.125" style="118" customWidth="1"/>
    <col min="6658" max="6658" width="3" style="118" customWidth="1"/>
    <col min="6659" max="6659" width="2.5" style="118" customWidth="1"/>
    <col min="6660" max="6660" width="9.625" style="118" customWidth="1"/>
    <col min="6661" max="6662" width="10.875" style="118" bestFit="1" customWidth="1"/>
    <col min="6663" max="6667" width="9.625" style="118" customWidth="1"/>
    <col min="6668" max="6668" width="4.625" style="118" customWidth="1"/>
    <col min="6669" max="6669" width="10.625" style="118" customWidth="1"/>
    <col min="6670" max="6673" width="9.625" style="118" customWidth="1"/>
    <col min="6674" max="6675" width="6.625" style="118" customWidth="1"/>
    <col min="6676" max="6676" width="7.5" style="118" bestFit="1" customWidth="1"/>
    <col min="6677" max="6677" width="6.75" style="118" customWidth="1"/>
    <col min="6678" max="6678" width="6.875" style="118" customWidth="1"/>
    <col min="6679" max="6679" width="7.125" style="118" customWidth="1"/>
    <col min="6680" max="6912" width="9" style="118"/>
    <col min="6913" max="6913" width="8.125" style="118" customWidth="1"/>
    <col min="6914" max="6914" width="3" style="118" customWidth="1"/>
    <col min="6915" max="6915" width="2.5" style="118" customWidth="1"/>
    <col min="6916" max="6916" width="9.625" style="118" customWidth="1"/>
    <col min="6917" max="6918" width="10.875" style="118" bestFit="1" customWidth="1"/>
    <col min="6919" max="6923" width="9.625" style="118" customWidth="1"/>
    <col min="6924" max="6924" width="4.625" style="118" customWidth="1"/>
    <col min="6925" max="6925" width="10.625" style="118" customWidth="1"/>
    <col min="6926" max="6929" width="9.625" style="118" customWidth="1"/>
    <col min="6930" max="6931" width="6.625" style="118" customWidth="1"/>
    <col min="6932" max="6932" width="7.5" style="118" bestFit="1" customWidth="1"/>
    <col min="6933" max="6933" width="6.75" style="118" customWidth="1"/>
    <col min="6934" max="6934" width="6.875" style="118" customWidth="1"/>
    <col min="6935" max="6935" width="7.125" style="118" customWidth="1"/>
    <col min="6936" max="7168" width="9" style="118"/>
    <col min="7169" max="7169" width="8.125" style="118" customWidth="1"/>
    <col min="7170" max="7170" width="3" style="118" customWidth="1"/>
    <col min="7171" max="7171" width="2.5" style="118" customWidth="1"/>
    <col min="7172" max="7172" width="9.625" style="118" customWidth="1"/>
    <col min="7173" max="7174" width="10.875" style="118" bestFit="1" customWidth="1"/>
    <col min="7175" max="7179" width="9.625" style="118" customWidth="1"/>
    <col min="7180" max="7180" width="4.625" style="118" customWidth="1"/>
    <col min="7181" max="7181" width="10.625" style="118" customWidth="1"/>
    <col min="7182" max="7185" width="9.625" style="118" customWidth="1"/>
    <col min="7186" max="7187" width="6.625" style="118" customWidth="1"/>
    <col min="7188" max="7188" width="7.5" style="118" bestFit="1" customWidth="1"/>
    <col min="7189" max="7189" width="6.75" style="118" customWidth="1"/>
    <col min="7190" max="7190" width="6.875" style="118" customWidth="1"/>
    <col min="7191" max="7191" width="7.125" style="118" customWidth="1"/>
    <col min="7192" max="7424" width="9" style="118"/>
    <col min="7425" max="7425" width="8.125" style="118" customWidth="1"/>
    <col min="7426" max="7426" width="3" style="118" customWidth="1"/>
    <col min="7427" max="7427" width="2.5" style="118" customWidth="1"/>
    <col min="7428" max="7428" width="9.625" style="118" customWidth="1"/>
    <col min="7429" max="7430" width="10.875" style="118" bestFit="1" customWidth="1"/>
    <col min="7431" max="7435" width="9.625" style="118" customWidth="1"/>
    <col min="7436" max="7436" width="4.625" style="118" customWidth="1"/>
    <col min="7437" max="7437" width="10.625" style="118" customWidth="1"/>
    <col min="7438" max="7441" width="9.625" style="118" customWidth="1"/>
    <col min="7442" max="7443" width="6.625" style="118" customWidth="1"/>
    <col min="7444" max="7444" width="7.5" style="118" bestFit="1" customWidth="1"/>
    <col min="7445" max="7445" width="6.75" style="118" customWidth="1"/>
    <col min="7446" max="7446" width="6.875" style="118" customWidth="1"/>
    <col min="7447" max="7447" width="7.125" style="118" customWidth="1"/>
    <col min="7448" max="7680" width="9" style="118"/>
    <col min="7681" max="7681" width="8.125" style="118" customWidth="1"/>
    <col min="7682" max="7682" width="3" style="118" customWidth="1"/>
    <col min="7683" max="7683" width="2.5" style="118" customWidth="1"/>
    <col min="7684" max="7684" width="9.625" style="118" customWidth="1"/>
    <col min="7685" max="7686" width="10.875" style="118" bestFit="1" customWidth="1"/>
    <col min="7687" max="7691" width="9.625" style="118" customWidth="1"/>
    <col min="7692" max="7692" width="4.625" style="118" customWidth="1"/>
    <col min="7693" max="7693" width="10.625" style="118" customWidth="1"/>
    <col min="7694" max="7697" width="9.625" style="118" customWidth="1"/>
    <col min="7698" max="7699" width="6.625" style="118" customWidth="1"/>
    <col min="7700" max="7700" width="7.5" style="118" bestFit="1" customWidth="1"/>
    <col min="7701" max="7701" width="6.75" style="118" customWidth="1"/>
    <col min="7702" max="7702" width="6.875" style="118" customWidth="1"/>
    <col min="7703" max="7703" width="7.125" style="118" customWidth="1"/>
    <col min="7704" max="7936" width="9" style="118"/>
    <col min="7937" max="7937" width="8.125" style="118" customWidth="1"/>
    <col min="7938" max="7938" width="3" style="118" customWidth="1"/>
    <col min="7939" max="7939" width="2.5" style="118" customWidth="1"/>
    <col min="7940" max="7940" width="9.625" style="118" customWidth="1"/>
    <col min="7941" max="7942" width="10.875" style="118" bestFit="1" customWidth="1"/>
    <col min="7943" max="7947" width="9.625" style="118" customWidth="1"/>
    <col min="7948" max="7948" width="4.625" style="118" customWidth="1"/>
    <col min="7949" max="7949" width="10.625" style="118" customWidth="1"/>
    <col min="7950" max="7953" width="9.625" style="118" customWidth="1"/>
    <col min="7954" max="7955" width="6.625" style="118" customWidth="1"/>
    <col min="7956" max="7956" width="7.5" style="118" bestFit="1" customWidth="1"/>
    <col min="7957" max="7957" width="6.75" style="118" customWidth="1"/>
    <col min="7958" max="7958" width="6.875" style="118" customWidth="1"/>
    <col min="7959" max="7959" width="7.125" style="118" customWidth="1"/>
    <col min="7960" max="8192" width="9" style="118"/>
    <col min="8193" max="8193" width="8.125" style="118" customWidth="1"/>
    <col min="8194" max="8194" width="3" style="118" customWidth="1"/>
    <col min="8195" max="8195" width="2.5" style="118" customWidth="1"/>
    <col min="8196" max="8196" width="9.625" style="118" customWidth="1"/>
    <col min="8197" max="8198" width="10.875" style="118" bestFit="1" customWidth="1"/>
    <col min="8199" max="8203" width="9.625" style="118" customWidth="1"/>
    <col min="8204" max="8204" width="4.625" style="118" customWidth="1"/>
    <col min="8205" max="8205" width="10.625" style="118" customWidth="1"/>
    <col min="8206" max="8209" width="9.625" style="118" customWidth="1"/>
    <col min="8210" max="8211" width="6.625" style="118" customWidth="1"/>
    <col min="8212" max="8212" width="7.5" style="118" bestFit="1" customWidth="1"/>
    <col min="8213" max="8213" width="6.75" style="118" customWidth="1"/>
    <col min="8214" max="8214" width="6.875" style="118" customWidth="1"/>
    <col min="8215" max="8215" width="7.125" style="118" customWidth="1"/>
    <col min="8216" max="8448" width="9" style="118"/>
    <col min="8449" max="8449" width="8.125" style="118" customWidth="1"/>
    <col min="8450" max="8450" width="3" style="118" customWidth="1"/>
    <col min="8451" max="8451" width="2.5" style="118" customWidth="1"/>
    <col min="8452" max="8452" width="9.625" style="118" customWidth="1"/>
    <col min="8453" max="8454" width="10.875" style="118" bestFit="1" customWidth="1"/>
    <col min="8455" max="8459" width="9.625" style="118" customWidth="1"/>
    <col min="8460" max="8460" width="4.625" style="118" customWidth="1"/>
    <col min="8461" max="8461" width="10.625" style="118" customWidth="1"/>
    <col min="8462" max="8465" width="9.625" style="118" customWidth="1"/>
    <col min="8466" max="8467" width="6.625" style="118" customWidth="1"/>
    <col min="8468" max="8468" width="7.5" style="118" bestFit="1" customWidth="1"/>
    <col min="8469" max="8469" width="6.75" style="118" customWidth="1"/>
    <col min="8470" max="8470" width="6.875" style="118" customWidth="1"/>
    <col min="8471" max="8471" width="7.125" style="118" customWidth="1"/>
    <col min="8472" max="8704" width="9" style="118"/>
    <col min="8705" max="8705" width="8.125" style="118" customWidth="1"/>
    <col min="8706" max="8706" width="3" style="118" customWidth="1"/>
    <col min="8707" max="8707" width="2.5" style="118" customWidth="1"/>
    <col min="8708" max="8708" width="9.625" style="118" customWidth="1"/>
    <col min="8709" max="8710" width="10.875" style="118" bestFit="1" customWidth="1"/>
    <col min="8711" max="8715" width="9.625" style="118" customWidth="1"/>
    <col min="8716" max="8716" width="4.625" style="118" customWidth="1"/>
    <col min="8717" max="8717" width="10.625" style="118" customWidth="1"/>
    <col min="8718" max="8721" width="9.625" style="118" customWidth="1"/>
    <col min="8722" max="8723" width="6.625" style="118" customWidth="1"/>
    <col min="8724" max="8724" width="7.5" style="118" bestFit="1" customWidth="1"/>
    <col min="8725" max="8725" width="6.75" style="118" customWidth="1"/>
    <col min="8726" max="8726" width="6.875" style="118" customWidth="1"/>
    <col min="8727" max="8727" width="7.125" style="118" customWidth="1"/>
    <col min="8728" max="8960" width="9" style="118"/>
    <col min="8961" max="8961" width="8.125" style="118" customWidth="1"/>
    <col min="8962" max="8962" width="3" style="118" customWidth="1"/>
    <col min="8963" max="8963" width="2.5" style="118" customWidth="1"/>
    <col min="8964" max="8964" width="9.625" style="118" customWidth="1"/>
    <col min="8965" max="8966" width="10.875" style="118" bestFit="1" customWidth="1"/>
    <col min="8967" max="8971" width="9.625" style="118" customWidth="1"/>
    <col min="8972" max="8972" width="4.625" style="118" customWidth="1"/>
    <col min="8973" max="8973" width="10.625" style="118" customWidth="1"/>
    <col min="8974" max="8977" width="9.625" style="118" customWidth="1"/>
    <col min="8978" max="8979" width="6.625" style="118" customWidth="1"/>
    <col min="8980" max="8980" width="7.5" style="118" bestFit="1" customWidth="1"/>
    <col min="8981" max="8981" width="6.75" style="118" customWidth="1"/>
    <col min="8982" max="8982" width="6.875" style="118" customWidth="1"/>
    <col min="8983" max="8983" width="7.125" style="118" customWidth="1"/>
    <col min="8984" max="9216" width="9" style="118"/>
    <col min="9217" max="9217" width="8.125" style="118" customWidth="1"/>
    <col min="9218" max="9218" width="3" style="118" customWidth="1"/>
    <col min="9219" max="9219" width="2.5" style="118" customWidth="1"/>
    <col min="9220" max="9220" width="9.625" style="118" customWidth="1"/>
    <col min="9221" max="9222" width="10.875" style="118" bestFit="1" customWidth="1"/>
    <col min="9223" max="9227" width="9.625" style="118" customWidth="1"/>
    <col min="9228" max="9228" width="4.625" style="118" customWidth="1"/>
    <col min="9229" max="9229" width="10.625" style="118" customWidth="1"/>
    <col min="9230" max="9233" width="9.625" style="118" customWidth="1"/>
    <col min="9234" max="9235" width="6.625" style="118" customWidth="1"/>
    <col min="9236" max="9236" width="7.5" style="118" bestFit="1" customWidth="1"/>
    <col min="9237" max="9237" width="6.75" style="118" customWidth="1"/>
    <col min="9238" max="9238" width="6.875" style="118" customWidth="1"/>
    <col min="9239" max="9239" width="7.125" style="118" customWidth="1"/>
    <col min="9240" max="9472" width="9" style="118"/>
    <col min="9473" max="9473" width="8.125" style="118" customWidth="1"/>
    <col min="9474" max="9474" width="3" style="118" customWidth="1"/>
    <col min="9475" max="9475" width="2.5" style="118" customWidth="1"/>
    <col min="9476" max="9476" width="9.625" style="118" customWidth="1"/>
    <col min="9477" max="9478" width="10.875" style="118" bestFit="1" customWidth="1"/>
    <col min="9479" max="9483" width="9.625" style="118" customWidth="1"/>
    <col min="9484" max="9484" width="4.625" style="118" customWidth="1"/>
    <col min="9485" max="9485" width="10.625" style="118" customWidth="1"/>
    <col min="9486" max="9489" width="9.625" style="118" customWidth="1"/>
    <col min="9490" max="9491" width="6.625" style="118" customWidth="1"/>
    <col min="9492" max="9492" width="7.5" style="118" bestFit="1" customWidth="1"/>
    <col min="9493" max="9493" width="6.75" style="118" customWidth="1"/>
    <col min="9494" max="9494" width="6.875" style="118" customWidth="1"/>
    <col min="9495" max="9495" width="7.125" style="118" customWidth="1"/>
    <col min="9496" max="9728" width="9" style="118"/>
    <col min="9729" max="9729" width="8.125" style="118" customWidth="1"/>
    <col min="9730" max="9730" width="3" style="118" customWidth="1"/>
    <col min="9731" max="9731" width="2.5" style="118" customWidth="1"/>
    <col min="9732" max="9732" width="9.625" style="118" customWidth="1"/>
    <col min="9733" max="9734" width="10.875" style="118" bestFit="1" customWidth="1"/>
    <col min="9735" max="9739" width="9.625" style="118" customWidth="1"/>
    <col min="9740" max="9740" width="4.625" style="118" customWidth="1"/>
    <col min="9741" max="9741" width="10.625" style="118" customWidth="1"/>
    <col min="9742" max="9745" width="9.625" style="118" customWidth="1"/>
    <col min="9746" max="9747" width="6.625" style="118" customWidth="1"/>
    <col min="9748" max="9748" width="7.5" style="118" bestFit="1" customWidth="1"/>
    <col min="9749" max="9749" width="6.75" style="118" customWidth="1"/>
    <col min="9750" max="9750" width="6.875" style="118" customWidth="1"/>
    <col min="9751" max="9751" width="7.125" style="118" customWidth="1"/>
    <col min="9752" max="9984" width="9" style="118"/>
    <col min="9985" max="9985" width="8.125" style="118" customWidth="1"/>
    <col min="9986" max="9986" width="3" style="118" customWidth="1"/>
    <col min="9987" max="9987" width="2.5" style="118" customWidth="1"/>
    <col min="9988" max="9988" width="9.625" style="118" customWidth="1"/>
    <col min="9989" max="9990" width="10.875" style="118" bestFit="1" customWidth="1"/>
    <col min="9991" max="9995" width="9.625" style="118" customWidth="1"/>
    <col min="9996" max="9996" width="4.625" style="118" customWidth="1"/>
    <col min="9997" max="9997" width="10.625" style="118" customWidth="1"/>
    <col min="9998" max="10001" width="9.625" style="118" customWidth="1"/>
    <col min="10002" max="10003" width="6.625" style="118" customWidth="1"/>
    <col min="10004" max="10004" width="7.5" style="118" bestFit="1" customWidth="1"/>
    <col min="10005" max="10005" width="6.75" style="118" customWidth="1"/>
    <col min="10006" max="10006" width="6.875" style="118" customWidth="1"/>
    <col min="10007" max="10007" width="7.125" style="118" customWidth="1"/>
    <col min="10008" max="10240" width="9" style="118"/>
    <col min="10241" max="10241" width="8.125" style="118" customWidth="1"/>
    <col min="10242" max="10242" width="3" style="118" customWidth="1"/>
    <col min="10243" max="10243" width="2.5" style="118" customWidth="1"/>
    <col min="10244" max="10244" width="9.625" style="118" customWidth="1"/>
    <col min="10245" max="10246" width="10.875" style="118" bestFit="1" customWidth="1"/>
    <col min="10247" max="10251" width="9.625" style="118" customWidth="1"/>
    <col min="10252" max="10252" width="4.625" style="118" customWidth="1"/>
    <col min="10253" max="10253" width="10.625" style="118" customWidth="1"/>
    <col min="10254" max="10257" width="9.625" style="118" customWidth="1"/>
    <col min="10258" max="10259" width="6.625" style="118" customWidth="1"/>
    <col min="10260" max="10260" width="7.5" style="118" bestFit="1" customWidth="1"/>
    <col min="10261" max="10261" width="6.75" style="118" customWidth="1"/>
    <col min="10262" max="10262" width="6.875" style="118" customWidth="1"/>
    <col min="10263" max="10263" width="7.125" style="118" customWidth="1"/>
    <col min="10264" max="10496" width="9" style="118"/>
    <col min="10497" max="10497" width="8.125" style="118" customWidth="1"/>
    <col min="10498" max="10498" width="3" style="118" customWidth="1"/>
    <col min="10499" max="10499" width="2.5" style="118" customWidth="1"/>
    <col min="10500" max="10500" width="9.625" style="118" customWidth="1"/>
    <col min="10501" max="10502" width="10.875" style="118" bestFit="1" customWidth="1"/>
    <col min="10503" max="10507" width="9.625" style="118" customWidth="1"/>
    <col min="10508" max="10508" width="4.625" style="118" customWidth="1"/>
    <col min="10509" max="10509" width="10.625" style="118" customWidth="1"/>
    <col min="10510" max="10513" width="9.625" style="118" customWidth="1"/>
    <col min="10514" max="10515" width="6.625" style="118" customWidth="1"/>
    <col min="10516" max="10516" width="7.5" style="118" bestFit="1" customWidth="1"/>
    <col min="10517" max="10517" width="6.75" style="118" customWidth="1"/>
    <col min="10518" max="10518" width="6.875" style="118" customWidth="1"/>
    <col min="10519" max="10519" width="7.125" style="118" customWidth="1"/>
    <col min="10520" max="10752" width="9" style="118"/>
    <col min="10753" max="10753" width="8.125" style="118" customWidth="1"/>
    <col min="10754" max="10754" width="3" style="118" customWidth="1"/>
    <col min="10755" max="10755" width="2.5" style="118" customWidth="1"/>
    <col min="10756" max="10756" width="9.625" style="118" customWidth="1"/>
    <col min="10757" max="10758" width="10.875" style="118" bestFit="1" customWidth="1"/>
    <col min="10759" max="10763" width="9.625" style="118" customWidth="1"/>
    <col min="10764" max="10764" width="4.625" style="118" customWidth="1"/>
    <col min="10765" max="10765" width="10.625" style="118" customWidth="1"/>
    <col min="10766" max="10769" width="9.625" style="118" customWidth="1"/>
    <col min="10770" max="10771" width="6.625" style="118" customWidth="1"/>
    <col min="10772" max="10772" width="7.5" style="118" bestFit="1" customWidth="1"/>
    <col min="10773" max="10773" width="6.75" style="118" customWidth="1"/>
    <col min="10774" max="10774" width="6.875" style="118" customWidth="1"/>
    <col min="10775" max="10775" width="7.125" style="118" customWidth="1"/>
    <col min="10776" max="11008" width="9" style="118"/>
    <col min="11009" max="11009" width="8.125" style="118" customWidth="1"/>
    <col min="11010" max="11010" width="3" style="118" customWidth="1"/>
    <col min="11011" max="11011" width="2.5" style="118" customWidth="1"/>
    <col min="11012" max="11012" width="9.625" style="118" customWidth="1"/>
    <col min="11013" max="11014" width="10.875" style="118" bestFit="1" customWidth="1"/>
    <col min="11015" max="11019" width="9.625" style="118" customWidth="1"/>
    <col min="11020" max="11020" width="4.625" style="118" customWidth="1"/>
    <col min="11021" max="11021" width="10.625" style="118" customWidth="1"/>
    <col min="11022" max="11025" width="9.625" style="118" customWidth="1"/>
    <col min="11026" max="11027" width="6.625" style="118" customWidth="1"/>
    <col min="11028" max="11028" width="7.5" style="118" bestFit="1" customWidth="1"/>
    <col min="11029" max="11029" width="6.75" style="118" customWidth="1"/>
    <col min="11030" max="11030" width="6.875" style="118" customWidth="1"/>
    <col min="11031" max="11031" width="7.125" style="118" customWidth="1"/>
    <col min="11032" max="11264" width="9" style="118"/>
    <col min="11265" max="11265" width="8.125" style="118" customWidth="1"/>
    <col min="11266" max="11266" width="3" style="118" customWidth="1"/>
    <col min="11267" max="11267" width="2.5" style="118" customWidth="1"/>
    <col min="11268" max="11268" width="9.625" style="118" customWidth="1"/>
    <col min="11269" max="11270" width="10.875" style="118" bestFit="1" customWidth="1"/>
    <col min="11271" max="11275" width="9.625" style="118" customWidth="1"/>
    <col min="11276" max="11276" width="4.625" style="118" customWidth="1"/>
    <col min="11277" max="11277" width="10.625" style="118" customWidth="1"/>
    <col min="11278" max="11281" width="9.625" style="118" customWidth="1"/>
    <col min="11282" max="11283" width="6.625" style="118" customWidth="1"/>
    <col min="11284" max="11284" width="7.5" style="118" bestFit="1" customWidth="1"/>
    <col min="11285" max="11285" width="6.75" style="118" customWidth="1"/>
    <col min="11286" max="11286" width="6.875" style="118" customWidth="1"/>
    <col min="11287" max="11287" width="7.125" style="118" customWidth="1"/>
    <col min="11288" max="11520" width="9" style="118"/>
    <col min="11521" max="11521" width="8.125" style="118" customWidth="1"/>
    <col min="11522" max="11522" width="3" style="118" customWidth="1"/>
    <col min="11523" max="11523" width="2.5" style="118" customWidth="1"/>
    <col min="11524" max="11524" width="9.625" style="118" customWidth="1"/>
    <col min="11525" max="11526" width="10.875" style="118" bestFit="1" customWidth="1"/>
    <col min="11527" max="11531" width="9.625" style="118" customWidth="1"/>
    <col min="11532" max="11532" width="4.625" style="118" customWidth="1"/>
    <col min="11533" max="11533" width="10.625" style="118" customWidth="1"/>
    <col min="11534" max="11537" width="9.625" style="118" customWidth="1"/>
    <col min="11538" max="11539" width="6.625" style="118" customWidth="1"/>
    <col min="11540" max="11540" width="7.5" style="118" bestFit="1" customWidth="1"/>
    <col min="11541" max="11541" width="6.75" style="118" customWidth="1"/>
    <col min="11542" max="11542" width="6.875" style="118" customWidth="1"/>
    <col min="11543" max="11543" width="7.125" style="118" customWidth="1"/>
    <col min="11544" max="11776" width="9" style="118"/>
    <col min="11777" max="11777" width="8.125" style="118" customWidth="1"/>
    <col min="11778" max="11778" width="3" style="118" customWidth="1"/>
    <col min="11779" max="11779" width="2.5" style="118" customWidth="1"/>
    <col min="11780" max="11780" width="9.625" style="118" customWidth="1"/>
    <col min="11781" max="11782" width="10.875" style="118" bestFit="1" customWidth="1"/>
    <col min="11783" max="11787" width="9.625" style="118" customWidth="1"/>
    <col min="11788" max="11788" width="4.625" style="118" customWidth="1"/>
    <col min="11789" max="11789" width="10.625" style="118" customWidth="1"/>
    <col min="11790" max="11793" width="9.625" style="118" customWidth="1"/>
    <col min="11794" max="11795" width="6.625" style="118" customWidth="1"/>
    <col min="11796" max="11796" width="7.5" style="118" bestFit="1" customWidth="1"/>
    <col min="11797" max="11797" width="6.75" style="118" customWidth="1"/>
    <col min="11798" max="11798" width="6.875" style="118" customWidth="1"/>
    <col min="11799" max="11799" width="7.125" style="118" customWidth="1"/>
    <col min="11800" max="12032" width="9" style="118"/>
    <col min="12033" max="12033" width="8.125" style="118" customWidth="1"/>
    <col min="12034" max="12034" width="3" style="118" customWidth="1"/>
    <col min="12035" max="12035" width="2.5" style="118" customWidth="1"/>
    <col min="12036" max="12036" width="9.625" style="118" customWidth="1"/>
    <col min="12037" max="12038" width="10.875" style="118" bestFit="1" customWidth="1"/>
    <col min="12039" max="12043" width="9.625" style="118" customWidth="1"/>
    <col min="12044" max="12044" width="4.625" style="118" customWidth="1"/>
    <col min="12045" max="12045" width="10.625" style="118" customWidth="1"/>
    <col min="12046" max="12049" width="9.625" style="118" customWidth="1"/>
    <col min="12050" max="12051" width="6.625" style="118" customWidth="1"/>
    <col min="12052" max="12052" width="7.5" style="118" bestFit="1" customWidth="1"/>
    <col min="12053" max="12053" width="6.75" style="118" customWidth="1"/>
    <col min="12054" max="12054" width="6.875" style="118" customWidth="1"/>
    <col min="12055" max="12055" width="7.125" style="118" customWidth="1"/>
    <col min="12056" max="12288" width="9" style="118"/>
    <col min="12289" max="12289" width="8.125" style="118" customWidth="1"/>
    <col min="12290" max="12290" width="3" style="118" customWidth="1"/>
    <col min="12291" max="12291" width="2.5" style="118" customWidth="1"/>
    <col min="12292" max="12292" width="9.625" style="118" customWidth="1"/>
    <col min="12293" max="12294" width="10.875" style="118" bestFit="1" customWidth="1"/>
    <col min="12295" max="12299" width="9.625" style="118" customWidth="1"/>
    <col min="12300" max="12300" width="4.625" style="118" customWidth="1"/>
    <col min="12301" max="12301" width="10.625" style="118" customWidth="1"/>
    <col min="12302" max="12305" width="9.625" style="118" customWidth="1"/>
    <col min="12306" max="12307" width="6.625" style="118" customWidth="1"/>
    <col min="12308" max="12308" width="7.5" style="118" bestFit="1" customWidth="1"/>
    <col min="12309" max="12309" width="6.75" style="118" customWidth="1"/>
    <col min="12310" max="12310" width="6.875" style="118" customWidth="1"/>
    <col min="12311" max="12311" width="7.125" style="118" customWidth="1"/>
    <col min="12312" max="12544" width="9" style="118"/>
    <col min="12545" max="12545" width="8.125" style="118" customWidth="1"/>
    <col min="12546" max="12546" width="3" style="118" customWidth="1"/>
    <col min="12547" max="12547" width="2.5" style="118" customWidth="1"/>
    <col min="12548" max="12548" width="9.625" style="118" customWidth="1"/>
    <col min="12549" max="12550" width="10.875" style="118" bestFit="1" customWidth="1"/>
    <col min="12551" max="12555" width="9.625" style="118" customWidth="1"/>
    <col min="12556" max="12556" width="4.625" style="118" customWidth="1"/>
    <col min="12557" max="12557" width="10.625" style="118" customWidth="1"/>
    <col min="12558" max="12561" width="9.625" style="118" customWidth="1"/>
    <col min="12562" max="12563" width="6.625" style="118" customWidth="1"/>
    <col min="12564" max="12564" width="7.5" style="118" bestFit="1" customWidth="1"/>
    <col min="12565" max="12565" width="6.75" style="118" customWidth="1"/>
    <col min="12566" max="12566" width="6.875" style="118" customWidth="1"/>
    <col min="12567" max="12567" width="7.125" style="118" customWidth="1"/>
    <col min="12568" max="12800" width="9" style="118"/>
    <col min="12801" max="12801" width="8.125" style="118" customWidth="1"/>
    <col min="12802" max="12802" width="3" style="118" customWidth="1"/>
    <col min="12803" max="12803" width="2.5" style="118" customWidth="1"/>
    <col min="12804" max="12804" width="9.625" style="118" customWidth="1"/>
    <col min="12805" max="12806" width="10.875" style="118" bestFit="1" customWidth="1"/>
    <col min="12807" max="12811" width="9.625" style="118" customWidth="1"/>
    <col min="12812" max="12812" width="4.625" style="118" customWidth="1"/>
    <col min="12813" max="12813" width="10.625" style="118" customWidth="1"/>
    <col min="12814" max="12817" width="9.625" style="118" customWidth="1"/>
    <col min="12818" max="12819" width="6.625" style="118" customWidth="1"/>
    <col min="12820" max="12820" width="7.5" style="118" bestFit="1" customWidth="1"/>
    <col min="12821" max="12821" width="6.75" style="118" customWidth="1"/>
    <col min="12822" max="12822" width="6.875" style="118" customWidth="1"/>
    <col min="12823" max="12823" width="7.125" style="118" customWidth="1"/>
    <col min="12824" max="13056" width="9" style="118"/>
    <col min="13057" max="13057" width="8.125" style="118" customWidth="1"/>
    <col min="13058" max="13058" width="3" style="118" customWidth="1"/>
    <col min="13059" max="13059" width="2.5" style="118" customWidth="1"/>
    <col min="13060" max="13060" width="9.625" style="118" customWidth="1"/>
    <col min="13061" max="13062" width="10.875" style="118" bestFit="1" customWidth="1"/>
    <col min="13063" max="13067" width="9.625" style="118" customWidth="1"/>
    <col min="13068" max="13068" width="4.625" style="118" customWidth="1"/>
    <col min="13069" max="13069" width="10.625" style="118" customWidth="1"/>
    <col min="13070" max="13073" width="9.625" style="118" customWidth="1"/>
    <col min="13074" max="13075" width="6.625" style="118" customWidth="1"/>
    <col min="13076" max="13076" width="7.5" style="118" bestFit="1" customWidth="1"/>
    <col min="13077" max="13077" width="6.75" style="118" customWidth="1"/>
    <col min="13078" max="13078" width="6.875" style="118" customWidth="1"/>
    <col min="13079" max="13079" width="7.125" style="118" customWidth="1"/>
    <col min="13080" max="13312" width="9" style="118"/>
    <col min="13313" max="13313" width="8.125" style="118" customWidth="1"/>
    <col min="13314" max="13314" width="3" style="118" customWidth="1"/>
    <col min="13315" max="13315" width="2.5" style="118" customWidth="1"/>
    <col min="13316" max="13316" width="9.625" style="118" customWidth="1"/>
    <col min="13317" max="13318" width="10.875" style="118" bestFit="1" customWidth="1"/>
    <col min="13319" max="13323" width="9.625" style="118" customWidth="1"/>
    <col min="13324" max="13324" width="4.625" style="118" customWidth="1"/>
    <col min="13325" max="13325" width="10.625" style="118" customWidth="1"/>
    <col min="13326" max="13329" width="9.625" style="118" customWidth="1"/>
    <col min="13330" max="13331" width="6.625" style="118" customWidth="1"/>
    <col min="13332" max="13332" width="7.5" style="118" bestFit="1" customWidth="1"/>
    <col min="13333" max="13333" width="6.75" style="118" customWidth="1"/>
    <col min="13334" max="13334" width="6.875" style="118" customWidth="1"/>
    <col min="13335" max="13335" width="7.125" style="118" customWidth="1"/>
    <col min="13336" max="13568" width="9" style="118"/>
    <col min="13569" max="13569" width="8.125" style="118" customWidth="1"/>
    <col min="13570" max="13570" width="3" style="118" customWidth="1"/>
    <col min="13571" max="13571" width="2.5" style="118" customWidth="1"/>
    <col min="13572" max="13572" width="9.625" style="118" customWidth="1"/>
    <col min="13573" max="13574" width="10.875" style="118" bestFit="1" customWidth="1"/>
    <col min="13575" max="13579" width="9.625" style="118" customWidth="1"/>
    <col min="13580" max="13580" width="4.625" style="118" customWidth="1"/>
    <col min="13581" max="13581" width="10.625" style="118" customWidth="1"/>
    <col min="13582" max="13585" width="9.625" style="118" customWidth="1"/>
    <col min="13586" max="13587" width="6.625" style="118" customWidth="1"/>
    <col min="13588" max="13588" width="7.5" style="118" bestFit="1" customWidth="1"/>
    <col min="13589" max="13589" width="6.75" style="118" customWidth="1"/>
    <col min="13590" max="13590" width="6.875" style="118" customWidth="1"/>
    <col min="13591" max="13591" width="7.125" style="118" customWidth="1"/>
    <col min="13592" max="13824" width="9" style="118"/>
    <col min="13825" max="13825" width="8.125" style="118" customWidth="1"/>
    <col min="13826" max="13826" width="3" style="118" customWidth="1"/>
    <col min="13827" max="13827" width="2.5" style="118" customWidth="1"/>
    <col min="13828" max="13828" width="9.625" style="118" customWidth="1"/>
    <col min="13829" max="13830" width="10.875" style="118" bestFit="1" customWidth="1"/>
    <col min="13831" max="13835" width="9.625" style="118" customWidth="1"/>
    <col min="13836" max="13836" width="4.625" style="118" customWidth="1"/>
    <col min="13837" max="13837" width="10.625" style="118" customWidth="1"/>
    <col min="13838" max="13841" width="9.625" style="118" customWidth="1"/>
    <col min="13842" max="13843" width="6.625" style="118" customWidth="1"/>
    <col min="13844" max="13844" width="7.5" style="118" bestFit="1" customWidth="1"/>
    <col min="13845" max="13845" width="6.75" style="118" customWidth="1"/>
    <col min="13846" max="13846" width="6.875" style="118" customWidth="1"/>
    <col min="13847" max="13847" width="7.125" style="118" customWidth="1"/>
    <col min="13848" max="14080" width="9" style="118"/>
    <col min="14081" max="14081" width="8.125" style="118" customWidth="1"/>
    <col min="14082" max="14082" width="3" style="118" customWidth="1"/>
    <col min="14083" max="14083" width="2.5" style="118" customWidth="1"/>
    <col min="14084" max="14084" width="9.625" style="118" customWidth="1"/>
    <col min="14085" max="14086" width="10.875" style="118" bestFit="1" customWidth="1"/>
    <col min="14087" max="14091" width="9.625" style="118" customWidth="1"/>
    <col min="14092" max="14092" width="4.625" style="118" customWidth="1"/>
    <col min="14093" max="14093" width="10.625" style="118" customWidth="1"/>
    <col min="14094" max="14097" width="9.625" style="118" customWidth="1"/>
    <col min="14098" max="14099" width="6.625" style="118" customWidth="1"/>
    <col min="14100" max="14100" width="7.5" style="118" bestFit="1" customWidth="1"/>
    <col min="14101" max="14101" width="6.75" style="118" customWidth="1"/>
    <col min="14102" max="14102" width="6.875" style="118" customWidth="1"/>
    <col min="14103" max="14103" width="7.125" style="118" customWidth="1"/>
    <col min="14104" max="14336" width="9" style="118"/>
    <col min="14337" max="14337" width="8.125" style="118" customWidth="1"/>
    <col min="14338" max="14338" width="3" style="118" customWidth="1"/>
    <col min="14339" max="14339" width="2.5" style="118" customWidth="1"/>
    <col min="14340" max="14340" width="9.625" style="118" customWidth="1"/>
    <col min="14341" max="14342" width="10.875" style="118" bestFit="1" customWidth="1"/>
    <col min="14343" max="14347" width="9.625" style="118" customWidth="1"/>
    <col min="14348" max="14348" width="4.625" style="118" customWidth="1"/>
    <col min="14349" max="14349" width="10.625" style="118" customWidth="1"/>
    <col min="14350" max="14353" width="9.625" style="118" customWidth="1"/>
    <col min="14354" max="14355" width="6.625" style="118" customWidth="1"/>
    <col min="14356" max="14356" width="7.5" style="118" bestFit="1" customWidth="1"/>
    <col min="14357" max="14357" width="6.75" style="118" customWidth="1"/>
    <col min="14358" max="14358" width="6.875" style="118" customWidth="1"/>
    <col min="14359" max="14359" width="7.125" style="118" customWidth="1"/>
    <col min="14360" max="14592" width="9" style="118"/>
    <col min="14593" max="14593" width="8.125" style="118" customWidth="1"/>
    <col min="14594" max="14594" width="3" style="118" customWidth="1"/>
    <col min="14595" max="14595" width="2.5" style="118" customWidth="1"/>
    <col min="14596" max="14596" width="9.625" style="118" customWidth="1"/>
    <col min="14597" max="14598" width="10.875" style="118" bestFit="1" customWidth="1"/>
    <col min="14599" max="14603" width="9.625" style="118" customWidth="1"/>
    <col min="14604" max="14604" width="4.625" style="118" customWidth="1"/>
    <col min="14605" max="14605" width="10.625" style="118" customWidth="1"/>
    <col min="14606" max="14609" width="9.625" style="118" customWidth="1"/>
    <col min="14610" max="14611" width="6.625" style="118" customWidth="1"/>
    <col min="14612" max="14612" width="7.5" style="118" bestFit="1" customWidth="1"/>
    <col min="14613" max="14613" width="6.75" style="118" customWidth="1"/>
    <col min="14614" max="14614" width="6.875" style="118" customWidth="1"/>
    <col min="14615" max="14615" width="7.125" style="118" customWidth="1"/>
    <col min="14616" max="14848" width="9" style="118"/>
    <col min="14849" max="14849" width="8.125" style="118" customWidth="1"/>
    <col min="14850" max="14850" width="3" style="118" customWidth="1"/>
    <col min="14851" max="14851" width="2.5" style="118" customWidth="1"/>
    <col min="14852" max="14852" width="9.625" style="118" customWidth="1"/>
    <col min="14853" max="14854" width="10.875" style="118" bestFit="1" customWidth="1"/>
    <col min="14855" max="14859" width="9.625" style="118" customWidth="1"/>
    <col min="14860" max="14860" width="4.625" style="118" customWidth="1"/>
    <col min="14861" max="14861" width="10.625" style="118" customWidth="1"/>
    <col min="14862" max="14865" width="9.625" style="118" customWidth="1"/>
    <col min="14866" max="14867" width="6.625" style="118" customWidth="1"/>
    <col min="14868" max="14868" width="7.5" style="118" bestFit="1" customWidth="1"/>
    <col min="14869" max="14869" width="6.75" style="118" customWidth="1"/>
    <col min="14870" max="14870" width="6.875" style="118" customWidth="1"/>
    <col min="14871" max="14871" width="7.125" style="118" customWidth="1"/>
    <col min="14872" max="15104" width="9" style="118"/>
    <col min="15105" max="15105" width="8.125" style="118" customWidth="1"/>
    <col min="15106" max="15106" width="3" style="118" customWidth="1"/>
    <col min="15107" max="15107" width="2.5" style="118" customWidth="1"/>
    <col min="15108" max="15108" width="9.625" style="118" customWidth="1"/>
    <col min="15109" max="15110" width="10.875" style="118" bestFit="1" customWidth="1"/>
    <col min="15111" max="15115" width="9.625" style="118" customWidth="1"/>
    <col min="15116" max="15116" width="4.625" style="118" customWidth="1"/>
    <col min="15117" max="15117" width="10.625" style="118" customWidth="1"/>
    <col min="15118" max="15121" width="9.625" style="118" customWidth="1"/>
    <col min="15122" max="15123" width="6.625" style="118" customWidth="1"/>
    <col min="15124" max="15124" width="7.5" style="118" bestFit="1" customWidth="1"/>
    <col min="15125" max="15125" width="6.75" style="118" customWidth="1"/>
    <col min="15126" max="15126" width="6.875" style="118" customWidth="1"/>
    <col min="15127" max="15127" width="7.125" style="118" customWidth="1"/>
    <col min="15128" max="15360" width="9" style="118"/>
    <col min="15361" max="15361" width="8.125" style="118" customWidth="1"/>
    <col min="15362" max="15362" width="3" style="118" customWidth="1"/>
    <col min="15363" max="15363" width="2.5" style="118" customWidth="1"/>
    <col min="15364" max="15364" width="9.625" style="118" customWidth="1"/>
    <col min="15365" max="15366" width="10.875" style="118" bestFit="1" customWidth="1"/>
    <col min="15367" max="15371" width="9.625" style="118" customWidth="1"/>
    <col min="15372" max="15372" width="4.625" style="118" customWidth="1"/>
    <col min="15373" max="15373" width="10.625" style="118" customWidth="1"/>
    <col min="15374" max="15377" width="9.625" style="118" customWidth="1"/>
    <col min="15378" max="15379" width="6.625" style="118" customWidth="1"/>
    <col min="15380" max="15380" width="7.5" style="118" bestFit="1" customWidth="1"/>
    <col min="15381" max="15381" width="6.75" style="118" customWidth="1"/>
    <col min="15382" max="15382" width="6.875" style="118" customWidth="1"/>
    <col min="15383" max="15383" width="7.125" style="118" customWidth="1"/>
    <col min="15384" max="15616" width="9" style="118"/>
    <col min="15617" max="15617" width="8.125" style="118" customWidth="1"/>
    <col min="15618" max="15618" width="3" style="118" customWidth="1"/>
    <col min="15619" max="15619" width="2.5" style="118" customWidth="1"/>
    <col min="15620" max="15620" width="9.625" style="118" customWidth="1"/>
    <col min="15621" max="15622" width="10.875" style="118" bestFit="1" customWidth="1"/>
    <col min="15623" max="15627" width="9.625" style="118" customWidth="1"/>
    <col min="15628" max="15628" width="4.625" style="118" customWidth="1"/>
    <col min="15629" max="15629" width="10.625" style="118" customWidth="1"/>
    <col min="15630" max="15633" width="9.625" style="118" customWidth="1"/>
    <col min="15634" max="15635" width="6.625" style="118" customWidth="1"/>
    <col min="15636" max="15636" width="7.5" style="118" bestFit="1" customWidth="1"/>
    <col min="15637" max="15637" width="6.75" style="118" customWidth="1"/>
    <col min="15638" max="15638" width="6.875" style="118" customWidth="1"/>
    <col min="15639" max="15639" width="7.125" style="118" customWidth="1"/>
    <col min="15640" max="15872" width="9" style="118"/>
    <col min="15873" max="15873" width="8.125" style="118" customWidth="1"/>
    <col min="15874" max="15874" width="3" style="118" customWidth="1"/>
    <col min="15875" max="15875" width="2.5" style="118" customWidth="1"/>
    <col min="15876" max="15876" width="9.625" style="118" customWidth="1"/>
    <col min="15877" max="15878" width="10.875" style="118" bestFit="1" customWidth="1"/>
    <col min="15879" max="15883" width="9.625" style="118" customWidth="1"/>
    <col min="15884" max="15884" width="4.625" style="118" customWidth="1"/>
    <col min="15885" max="15885" width="10.625" style="118" customWidth="1"/>
    <col min="15886" max="15889" width="9.625" style="118" customWidth="1"/>
    <col min="15890" max="15891" width="6.625" style="118" customWidth="1"/>
    <col min="15892" max="15892" width="7.5" style="118" bestFit="1" customWidth="1"/>
    <col min="15893" max="15893" width="6.75" style="118" customWidth="1"/>
    <col min="15894" max="15894" width="6.875" style="118" customWidth="1"/>
    <col min="15895" max="15895" width="7.125" style="118" customWidth="1"/>
    <col min="15896" max="16128" width="9" style="118"/>
    <col min="16129" max="16129" width="8.125" style="118" customWidth="1"/>
    <col min="16130" max="16130" width="3" style="118" customWidth="1"/>
    <col min="16131" max="16131" width="2.5" style="118" customWidth="1"/>
    <col min="16132" max="16132" width="9.625" style="118" customWidth="1"/>
    <col min="16133" max="16134" width="10.875" style="118" bestFit="1" customWidth="1"/>
    <col min="16135" max="16139" width="9.625" style="118" customWidth="1"/>
    <col min="16140" max="16140" width="4.625" style="118" customWidth="1"/>
    <col min="16141" max="16141" width="10.625" style="118" customWidth="1"/>
    <col min="16142" max="16145" width="9.625" style="118" customWidth="1"/>
    <col min="16146" max="16147" width="6.625" style="118" customWidth="1"/>
    <col min="16148" max="16148" width="7.5" style="118" bestFit="1" customWidth="1"/>
    <col min="16149" max="16149" width="6.75" style="118" customWidth="1"/>
    <col min="16150" max="16150" width="6.875" style="118" customWidth="1"/>
    <col min="16151" max="16151" width="7.125" style="118" customWidth="1"/>
    <col min="16152" max="16384" width="9" style="118"/>
  </cols>
  <sheetData>
    <row r="1" spans="1:23" x14ac:dyDescent="0.15">
      <c r="J1" s="120"/>
    </row>
    <row r="2" spans="1:23" ht="12.2" customHeight="1" x14ac:dyDescent="0.15">
      <c r="F2" s="121"/>
      <c r="O2" s="120"/>
      <c r="U2" s="120"/>
    </row>
    <row r="3" spans="1:23" ht="12.2" customHeight="1" x14ac:dyDescent="0.15">
      <c r="F3" s="121"/>
    </row>
    <row r="4" spans="1:23" ht="13.7" customHeight="1" x14ac:dyDescent="0.15">
      <c r="J4" s="1981" t="s">
        <v>705</v>
      </c>
      <c r="K4" s="1981"/>
      <c r="L4" s="122"/>
      <c r="N4" s="123"/>
      <c r="O4" s="123"/>
      <c r="P4" s="123"/>
      <c r="Q4" s="123"/>
      <c r="W4" s="124" t="s">
        <v>705</v>
      </c>
    </row>
    <row r="5" spans="1:23" ht="12.2" customHeight="1" x14ac:dyDescent="0.15">
      <c r="A5" s="1982" t="s">
        <v>141</v>
      </c>
      <c r="B5" s="1982"/>
      <c r="C5" s="1983"/>
      <c r="D5" s="1986" t="s">
        <v>50</v>
      </c>
      <c r="E5" s="1987"/>
      <c r="F5" s="1988"/>
      <c r="G5" s="1989" t="s">
        <v>144</v>
      </c>
      <c r="H5" s="1986" t="s">
        <v>145</v>
      </c>
      <c r="I5" s="1987"/>
      <c r="J5" s="1988"/>
      <c r="K5" s="1700" t="s">
        <v>706</v>
      </c>
      <c r="L5" s="1975" t="s">
        <v>707</v>
      </c>
      <c r="M5" s="1976"/>
      <c r="N5" s="1991" t="s">
        <v>708</v>
      </c>
      <c r="O5" s="1979"/>
      <c r="P5" s="1979"/>
      <c r="Q5" s="1980"/>
      <c r="R5" s="1992" t="s">
        <v>709</v>
      </c>
      <c r="S5" s="1993"/>
      <c r="T5" s="1993"/>
      <c r="U5" s="1993"/>
      <c r="V5" s="1993"/>
      <c r="W5" s="1993"/>
    </row>
    <row r="6" spans="1:23" ht="12.2" customHeight="1" x14ac:dyDescent="0.15">
      <c r="A6" s="1984"/>
      <c r="B6" s="1984"/>
      <c r="C6" s="1985"/>
      <c r="D6" s="125" t="s">
        <v>148</v>
      </c>
      <c r="E6" s="125" t="s">
        <v>94</v>
      </c>
      <c r="F6" s="125" t="s">
        <v>82</v>
      </c>
      <c r="G6" s="1990"/>
      <c r="H6" s="125" t="s">
        <v>66</v>
      </c>
      <c r="I6" s="125" t="s">
        <v>149</v>
      </c>
      <c r="J6" s="125" t="s">
        <v>150</v>
      </c>
      <c r="K6" s="1700" t="s">
        <v>150</v>
      </c>
      <c r="L6" s="1977"/>
      <c r="M6" s="1978"/>
      <c r="N6" s="1994" t="s">
        <v>39</v>
      </c>
      <c r="O6" s="1995"/>
      <c r="P6" s="1996"/>
      <c r="Q6" s="1997" t="s">
        <v>144</v>
      </c>
      <c r="R6" s="1994" t="s">
        <v>145</v>
      </c>
      <c r="S6" s="1995"/>
      <c r="T6" s="1996"/>
      <c r="U6" s="1994" t="s">
        <v>60</v>
      </c>
      <c r="V6" s="1995"/>
      <c r="W6" s="1995"/>
    </row>
    <row r="7" spans="1:23" ht="12.2" customHeight="1" x14ac:dyDescent="0.15">
      <c r="A7" s="1131"/>
      <c r="B7" s="126"/>
      <c r="C7" s="127"/>
      <c r="D7" s="128" t="s">
        <v>153</v>
      </c>
      <c r="E7" s="128" t="s">
        <v>710</v>
      </c>
      <c r="F7" s="128" t="s">
        <v>153</v>
      </c>
      <c r="G7" s="128" t="s">
        <v>154</v>
      </c>
      <c r="H7" s="128" t="s">
        <v>153</v>
      </c>
      <c r="I7" s="128" t="s">
        <v>153</v>
      </c>
      <c r="J7" s="128" t="s">
        <v>153</v>
      </c>
      <c r="K7" s="128" t="s">
        <v>710</v>
      </c>
      <c r="L7" s="1979"/>
      <c r="M7" s="1980"/>
      <c r="N7" s="129" t="s">
        <v>711</v>
      </c>
      <c r="O7" s="129" t="s">
        <v>94</v>
      </c>
      <c r="P7" s="129" t="s">
        <v>82</v>
      </c>
      <c r="Q7" s="1998"/>
      <c r="R7" s="129" t="s">
        <v>712</v>
      </c>
      <c r="S7" s="129" t="s">
        <v>149</v>
      </c>
      <c r="T7" s="129" t="s">
        <v>150</v>
      </c>
      <c r="U7" s="129" t="s">
        <v>121</v>
      </c>
      <c r="V7" s="129" t="s">
        <v>87</v>
      </c>
      <c r="W7" s="1699" t="s">
        <v>150</v>
      </c>
    </row>
    <row r="8" spans="1:23" ht="12.2" customHeight="1" x14ac:dyDescent="0.15">
      <c r="A8" s="1132" t="s">
        <v>464</v>
      </c>
      <c r="B8" s="130">
        <v>10</v>
      </c>
      <c r="C8" s="131" t="s">
        <v>713</v>
      </c>
      <c r="D8" s="132">
        <v>3633202</v>
      </c>
      <c r="E8" s="59">
        <v>1791118</v>
      </c>
      <c r="F8" s="59">
        <v>1842084</v>
      </c>
      <c r="G8" s="59">
        <v>1483472</v>
      </c>
      <c r="H8" s="59">
        <v>2065</v>
      </c>
      <c r="I8" s="59">
        <v>3407</v>
      </c>
      <c r="J8" s="59">
        <v>-1342</v>
      </c>
      <c r="K8" s="59">
        <v>-377</v>
      </c>
      <c r="L8" s="133"/>
      <c r="M8" s="134"/>
      <c r="N8" s="135" t="s">
        <v>153</v>
      </c>
      <c r="O8" s="136" t="s">
        <v>153</v>
      </c>
      <c r="P8" s="136" t="s">
        <v>153</v>
      </c>
      <c r="Q8" s="136" t="s">
        <v>154</v>
      </c>
      <c r="R8" s="137" t="s">
        <v>153</v>
      </c>
      <c r="S8" s="136" t="s">
        <v>153</v>
      </c>
      <c r="T8" s="136" t="s">
        <v>153</v>
      </c>
      <c r="U8" s="136" t="s">
        <v>153</v>
      </c>
      <c r="V8" s="136" t="s">
        <v>153</v>
      </c>
      <c r="W8" s="136" t="s">
        <v>153</v>
      </c>
    </row>
    <row r="9" spans="1:23" ht="12.2" customHeight="1" x14ac:dyDescent="0.15">
      <c r="A9" s="1132" t="s">
        <v>519</v>
      </c>
      <c r="B9" s="130">
        <v>10</v>
      </c>
      <c r="C9" s="131" t="s">
        <v>714</v>
      </c>
      <c r="D9" s="132">
        <v>3606480</v>
      </c>
      <c r="E9" s="59">
        <v>1777661</v>
      </c>
      <c r="F9" s="59">
        <v>1828819</v>
      </c>
      <c r="G9" s="59">
        <v>1492291</v>
      </c>
      <c r="H9" s="59">
        <v>2013</v>
      </c>
      <c r="I9" s="59">
        <v>3395</v>
      </c>
      <c r="J9" s="59">
        <v>-1382</v>
      </c>
      <c r="K9" s="59">
        <v>-542</v>
      </c>
      <c r="L9" s="2002" t="s">
        <v>157</v>
      </c>
      <c r="M9" s="2003"/>
      <c r="N9" s="138">
        <v>3548150</v>
      </c>
      <c r="O9" s="139">
        <v>1749430</v>
      </c>
      <c r="P9" s="140">
        <v>1798720</v>
      </c>
      <c r="Q9" s="141">
        <v>1516275</v>
      </c>
      <c r="R9" s="1084">
        <v>1620</v>
      </c>
      <c r="S9" s="1084">
        <v>4086</v>
      </c>
      <c r="T9" s="1085">
        <v>-2466</v>
      </c>
      <c r="U9" s="1084">
        <v>9565</v>
      </c>
      <c r="V9" s="1084">
        <v>9559</v>
      </c>
      <c r="W9" s="1085">
        <v>6</v>
      </c>
    </row>
    <row r="10" spans="1:23" ht="12.2" customHeight="1" x14ac:dyDescent="0.15">
      <c r="A10" s="1132" t="s">
        <v>473</v>
      </c>
      <c r="B10" s="1081">
        <v>10</v>
      </c>
      <c r="C10" s="1082" t="s">
        <v>714</v>
      </c>
      <c r="D10" s="835">
        <v>3582194</v>
      </c>
      <c r="E10" s="119">
        <v>1765909</v>
      </c>
      <c r="F10" s="119">
        <v>1816285</v>
      </c>
      <c r="G10" s="119">
        <v>1504685</v>
      </c>
      <c r="H10" s="119">
        <v>1851</v>
      </c>
      <c r="I10" s="119">
        <v>4046</v>
      </c>
      <c r="J10" s="119">
        <v>-2195</v>
      </c>
      <c r="K10" s="119">
        <v>443</v>
      </c>
      <c r="L10" s="142"/>
      <c r="M10" s="143"/>
      <c r="N10" s="144"/>
      <c r="O10" s="145"/>
      <c r="P10" s="145"/>
      <c r="Q10" s="144"/>
      <c r="R10" s="144"/>
      <c r="S10" s="144"/>
      <c r="T10" s="146"/>
      <c r="U10" s="147"/>
      <c r="V10" s="147"/>
      <c r="W10" s="147"/>
    </row>
    <row r="11" spans="1:23" ht="12.2" customHeight="1" x14ac:dyDescent="0.15">
      <c r="A11" s="1696"/>
      <c r="B11" s="130"/>
      <c r="C11" s="131"/>
      <c r="D11" s="148"/>
      <c r="E11" s="149"/>
      <c r="F11" s="149"/>
      <c r="G11" s="149"/>
      <c r="H11" s="148"/>
      <c r="I11" s="148"/>
      <c r="J11" s="148"/>
      <c r="K11" s="150"/>
      <c r="L11" s="2004" t="s">
        <v>715</v>
      </c>
      <c r="M11" s="2004"/>
      <c r="N11" s="151">
        <v>546760</v>
      </c>
      <c r="O11" s="152">
        <v>263503</v>
      </c>
      <c r="P11" s="152">
        <v>283257</v>
      </c>
      <c r="Q11" s="152">
        <v>252743</v>
      </c>
      <c r="R11" s="1084">
        <v>201</v>
      </c>
      <c r="S11" s="1084">
        <v>779</v>
      </c>
      <c r="T11" s="1086">
        <v>-578</v>
      </c>
      <c r="U11" s="1084">
        <v>1561</v>
      </c>
      <c r="V11" s="1084">
        <v>1396</v>
      </c>
      <c r="W11" s="1085">
        <v>165</v>
      </c>
    </row>
    <row r="12" spans="1:23" ht="12.2" customHeight="1" x14ac:dyDescent="0.15">
      <c r="A12" s="1133" t="s">
        <v>517</v>
      </c>
      <c r="B12" s="950">
        <v>1</v>
      </c>
      <c r="C12" s="153" t="s">
        <v>470</v>
      </c>
      <c r="D12" s="144">
        <v>3575454</v>
      </c>
      <c r="E12" s="154">
        <v>1762396</v>
      </c>
      <c r="F12" s="154">
        <v>1813058</v>
      </c>
      <c r="G12" s="154">
        <v>1504587</v>
      </c>
      <c r="H12" s="155">
        <v>1727</v>
      </c>
      <c r="I12" s="155">
        <v>5751</v>
      </c>
      <c r="J12" s="154">
        <v>-4024</v>
      </c>
      <c r="K12" s="154">
        <v>15</v>
      </c>
      <c r="L12" s="154"/>
      <c r="M12" s="156" t="s">
        <v>716</v>
      </c>
      <c r="N12" s="157">
        <v>183536</v>
      </c>
      <c r="O12" s="158">
        <v>90052</v>
      </c>
      <c r="P12" s="158">
        <v>93484</v>
      </c>
      <c r="Q12" s="158">
        <v>84467</v>
      </c>
      <c r="R12" s="1087">
        <v>74</v>
      </c>
      <c r="S12" s="1087">
        <v>230</v>
      </c>
      <c r="T12" s="1088">
        <v>-156</v>
      </c>
      <c r="U12" s="1087">
        <v>470</v>
      </c>
      <c r="V12" s="1087">
        <v>447</v>
      </c>
      <c r="W12" s="1089">
        <v>23</v>
      </c>
    </row>
    <row r="13" spans="1:23" ht="12.2" customHeight="1" x14ac:dyDescent="0.15">
      <c r="A13" s="1133"/>
      <c r="B13" s="950">
        <v>2</v>
      </c>
      <c r="C13" s="153"/>
      <c r="D13" s="144">
        <v>3571445</v>
      </c>
      <c r="E13" s="154">
        <v>1760367</v>
      </c>
      <c r="F13" s="154">
        <v>1811078</v>
      </c>
      <c r="G13" s="154">
        <v>1503662</v>
      </c>
      <c r="H13" s="155">
        <v>1457</v>
      </c>
      <c r="I13" s="155">
        <v>4315</v>
      </c>
      <c r="J13" s="154">
        <v>-2858</v>
      </c>
      <c r="K13" s="154">
        <v>-24</v>
      </c>
      <c r="L13" s="154"/>
      <c r="M13" s="160" t="s">
        <v>717</v>
      </c>
      <c r="N13" s="157">
        <v>32057</v>
      </c>
      <c r="O13" s="158">
        <v>14546</v>
      </c>
      <c r="P13" s="158">
        <v>17511</v>
      </c>
      <c r="Q13" s="158">
        <v>17877</v>
      </c>
      <c r="R13" s="1087">
        <v>8</v>
      </c>
      <c r="S13" s="1087">
        <v>74</v>
      </c>
      <c r="T13" s="1088">
        <v>-66</v>
      </c>
      <c r="U13" s="1087">
        <v>191</v>
      </c>
      <c r="V13" s="1087">
        <v>112</v>
      </c>
      <c r="W13" s="1088">
        <v>79</v>
      </c>
    </row>
    <row r="14" spans="1:23" ht="12.2" customHeight="1" x14ac:dyDescent="0.15">
      <c r="A14" s="1133"/>
      <c r="B14" s="950">
        <v>3</v>
      </c>
      <c r="C14" s="153"/>
      <c r="D14" s="144">
        <v>3568563</v>
      </c>
      <c r="E14" s="154">
        <v>1758919</v>
      </c>
      <c r="F14" s="154">
        <v>1809644</v>
      </c>
      <c r="G14" s="154">
        <v>1503764</v>
      </c>
      <c r="H14" s="155">
        <v>1615</v>
      </c>
      <c r="I14" s="155">
        <v>4067</v>
      </c>
      <c r="J14" s="154">
        <v>-2452</v>
      </c>
      <c r="K14" s="154">
        <v>-4859</v>
      </c>
      <c r="L14" s="154"/>
      <c r="M14" s="161" t="s">
        <v>718</v>
      </c>
      <c r="N14" s="157">
        <v>104804</v>
      </c>
      <c r="O14" s="158">
        <v>50962</v>
      </c>
      <c r="P14" s="158">
        <v>53842</v>
      </c>
      <c r="Q14" s="158">
        <v>46490</v>
      </c>
      <c r="R14" s="1087">
        <v>43</v>
      </c>
      <c r="S14" s="1087">
        <v>100</v>
      </c>
      <c r="T14" s="1088">
        <v>-57</v>
      </c>
      <c r="U14" s="1087">
        <v>272</v>
      </c>
      <c r="V14" s="1087">
        <v>260</v>
      </c>
      <c r="W14" s="1088">
        <v>12</v>
      </c>
    </row>
    <row r="15" spans="1:23" ht="12.2" customHeight="1" x14ac:dyDescent="0.15">
      <c r="A15" s="1133"/>
      <c r="B15" s="950">
        <v>4</v>
      </c>
      <c r="C15" s="153"/>
      <c r="D15" s="144">
        <v>3561252</v>
      </c>
      <c r="E15" s="154">
        <v>1755107</v>
      </c>
      <c r="F15" s="154">
        <v>1806145</v>
      </c>
      <c r="G15" s="154">
        <v>1506916</v>
      </c>
      <c r="H15" s="155">
        <v>1510</v>
      </c>
      <c r="I15" s="155">
        <v>3505</v>
      </c>
      <c r="J15" s="154">
        <v>-1995</v>
      </c>
      <c r="K15" s="154">
        <v>1203</v>
      </c>
      <c r="L15" s="154"/>
      <c r="M15" s="160" t="s">
        <v>719</v>
      </c>
      <c r="N15" s="157">
        <v>63061</v>
      </c>
      <c r="O15" s="158">
        <v>29574</v>
      </c>
      <c r="P15" s="158">
        <v>33487</v>
      </c>
      <c r="Q15" s="158">
        <v>31082</v>
      </c>
      <c r="R15" s="1087">
        <v>18</v>
      </c>
      <c r="S15" s="1087">
        <v>108</v>
      </c>
      <c r="T15" s="1088">
        <v>-90</v>
      </c>
      <c r="U15" s="1087">
        <v>184</v>
      </c>
      <c r="V15" s="1087">
        <v>166</v>
      </c>
      <c r="W15" s="1088">
        <v>18</v>
      </c>
    </row>
    <row r="16" spans="1:23" ht="12.2" customHeight="1" x14ac:dyDescent="0.15">
      <c r="A16" s="1133"/>
      <c r="B16" s="950">
        <v>5</v>
      </c>
      <c r="C16" s="153"/>
      <c r="D16" s="144">
        <v>3560460</v>
      </c>
      <c r="E16" s="144">
        <v>1755068</v>
      </c>
      <c r="F16" s="144">
        <v>1805392</v>
      </c>
      <c r="G16" s="144">
        <v>1510855</v>
      </c>
      <c r="H16" s="154">
        <v>1687</v>
      </c>
      <c r="I16" s="154">
        <v>3888</v>
      </c>
      <c r="J16" s="154">
        <v>-2201</v>
      </c>
      <c r="K16" s="154">
        <v>1270</v>
      </c>
      <c r="L16" s="24"/>
      <c r="M16" s="160" t="s">
        <v>720</v>
      </c>
      <c r="N16" s="157">
        <v>18920</v>
      </c>
      <c r="O16" s="158">
        <v>9090</v>
      </c>
      <c r="P16" s="158">
        <v>9830</v>
      </c>
      <c r="Q16" s="158">
        <v>9361</v>
      </c>
      <c r="R16" s="1087">
        <v>4</v>
      </c>
      <c r="S16" s="1087">
        <v>32</v>
      </c>
      <c r="T16" s="1088">
        <v>-28</v>
      </c>
      <c r="U16" s="1087">
        <v>47</v>
      </c>
      <c r="V16" s="1087">
        <v>40</v>
      </c>
      <c r="W16" s="1088">
        <v>7</v>
      </c>
    </row>
    <row r="17" spans="1:23" ht="12.2" customHeight="1" x14ac:dyDescent="0.15">
      <c r="B17" s="950">
        <v>6</v>
      </c>
      <c r="C17" s="153"/>
      <c r="D17" s="144">
        <v>3559529</v>
      </c>
      <c r="E17" s="144">
        <v>1754796</v>
      </c>
      <c r="F17" s="144">
        <v>1804733</v>
      </c>
      <c r="G17" s="144">
        <v>1512302</v>
      </c>
      <c r="H17" s="154">
        <v>1688</v>
      </c>
      <c r="I17" s="154">
        <v>3282</v>
      </c>
      <c r="J17" s="154">
        <v>-1594</v>
      </c>
      <c r="K17" s="154">
        <v>521</v>
      </c>
      <c r="L17" s="24"/>
      <c r="M17" s="160" t="s">
        <v>721</v>
      </c>
      <c r="N17" s="157">
        <v>26607</v>
      </c>
      <c r="O17" s="158">
        <v>12644</v>
      </c>
      <c r="P17" s="158">
        <v>13963</v>
      </c>
      <c r="Q17" s="158">
        <v>11469</v>
      </c>
      <c r="R17" s="1087">
        <v>11</v>
      </c>
      <c r="S17" s="1087">
        <v>43</v>
      </c>
      <c r="T17" s="1088">
        <v>-32</v>
      </c>
      <c r="U17" s="1087">
        <v>81</v>
      </c>
      <c r="V17" s="1087">
        <v>68</v>
      </c>
      <c r="W17" s="1088">
        <v>13</v>
      </c>
    </row>
    <row r="18" spans="1:23" s="119" customFormat="1" ht="12.2" customHeight="1" x14ac:dyDescent="0.15">
      <c r="A18" s="120"/>
      <c r="B18" s="950">
        <v>7</v>
      </c>
      <c r="C18" s="153"/>
      <c r="D18" s="144">
        <v>3558456</v>
      </c>
      <c r="E18" s="144">
        <v>1754273</v>
      </c>
      <c r="F18" s="144">
        <v>1804183</v>
      </c>
      <c r="G18" s="144">
        <v>1512873</v>
      </c>
      <c r="H18" s="120">
        <v>1630</v>
      </c>
      <c r="I18" s="120">
        <v>3566</v>
      </c>
      <c r="J18" s="120">
        <v>-1936</v>
      </c>
      <c r="K18" s="120">
        <v>593</v>
      </c>
      <c r="L18" s="154"/>
      <c r="M18" s="160" t="s">
        <v>722</v>
      </c>
      <c r="N18" s="157">
        <v>45330</v>
      </c>
      <c r="O18" s="158">
        <v>21748</v>
      </c>
      <c r="P18" s="158">
        <v>23582</v>
      </c>
      <c r="Q18" s="158">
        <v>19318</v>
      </c>
      <c r="R18" s="1087">
        <v>15</v>
      </c>
      <c r="S18" s="1087">
        <v>60</v>
      </c>
      <c r="T18" s="1088">
        <v>-45</v>
      </c>
      <c r="U18" s="1087">
        <v>84</v>
      </c>
      <c r="V18" s="1087">
        <v>103</v>
      </c>
      <c r="W18" s="1088">
        <v>-19</v>
      </c>
    </row>
    <row r="19" spans="1:23" ht="12.2" customHeight="1" x14ac:dyDescent="0.15">
      <c r="A19" s="120"/>
      <c r="B19" s="950">
        <v>8</v>
      </c>
      <c r="C19" s="153"/>
      <c r="D19" s="144">
        <v>3557113</v>
      </c>
      <c r="E19" s="144">
        <v>1753813</v>
      </c>
      <c r="F19" s="144">
        <v>1803300</v>
      </c>
      <c r="G19" s="144">
        <v>1513552</v>
      </c>
      <c r="H19" s="154">
        <v>1826</v>
      </c>
      <c r="I19" s="154">
        <v>3862</v>
      </c>
      <c r="J19" s="154">
        <v>-2036</v>
      </c>
      <c r="K19" s="154">
        <v>741</v>
      </c>
      <c r="L19" s="154"/>
      <c r="M19" s="160" t="s">
        <v>723</v>
      </c>
      <c r="N19" s="157">
        <v>10912</v>
      </c>
      <c r="O19" s="158">
        <v>5198</v>
      </c>
      <c r="P19" s="158">
        <v>5714</v>
      </c>
      <c r="Q19" s="158">
        <v>5608</v>
      </c>
      <c r="R19" s="1087">
        <v>0</v>
      </c>
      <c r="S19" s="1087">
        <v>20</v>
      </c>
      <c r="T19" s="1088">
        <v>-20</v>
      </c>
      <c r="U19" s="1087">
        <v>58</v>
      </c>
      <c r="V19" s="1087">
        <v>37</v>
      </c>
      <c r="W19" s="1088">
        <v>21</v>
      </c>
    </row>
    <row r="20" spans="1:23" ht="12.2" customHeight="1" x14ac:dyDescent="0.15">
      <c r="B20" s="950">
        <v>9</v>
      </c>
      <c r="C20" s="153"/>
      <c r="D20" s="144">
        <v>3555818</v>
      </c>
      <c r="E20" s="144">
        <v>1753285</v>
      </c>
      <c r="F20" s="144">
        <v>1802533</v>
      </c>
      <c r="G20" s="144">
        <v>1514310</v>
      </c>
      <c r="H20" s="154">
        <v>1678</v>
      </c>
      <c r="I20" s="154">
        <v>3832</v>
      </c>
      <c r="J20" s="154">
        <v>-2154</v>
      </c>
      <c r="K20" s="154">
        <v>-146</v>
      </c>
      <c r="L20" s="154"/>
      <c r="M20" s="160" t="s">
        <v>724</v>
      </c>
      <c r="N20" s="157">
        <v>6361</v>
      </c>
      <c r="O20" s="158">
        <v>3082</v>
      </c>
      <c r="P20" s="158">
        <v>3279</v>
      </c>
      <c r="Q20" s="158">
        <v>2853</v>
      </c>
      <c r="R20" s="1723">
        <v>7</v>
      </c>
      <c r="S20" s="1087">
        <v>14</v>
      </c>
      <c r="T20" s="1088">
        <v>-7</v>
      </c>
      <c r="U20" s="1087">
        <v>14</v>
      </c>
      <c r="V20" s="1087">
        <v>12</v>
      </c>
      <c r="W20" s="1088">
        <v>2</v>
      </c>
    </row>
    <row r="21" spans="1:23" ht="12.2" customHeight="1" x14ac:dyDescent="0.15">
      <c r="A21" s="1133"/>
      <c r="B21" s="950">
        <v>10</v>
      </c>
      <c r="C21" s="153"/>
      <c r="D21" s="144">
        <v>3553518</v>
      </c>
      <c r="E21" s="144">
        <v>1752108</v>
      </c>
      <c r="F21" s="144">
        <v>1801410</v>
      </c>
      <c r="G21" s="144">
        <v>1514312</v>
      </c>
      <c r="H21" s="154">
        <v>1747</v>
      </c>
      <c r="I21" s="154">
        <v>4111</v>
      </c>
      <c r="J21" s="154">
        <v>-2364</v>
      </c>
      <c r="K21" s="154">
        <v>1267</v>
      </c>
      <c r="L21" s="154"/>
      <c r="M21" s="160" t="s">
        <v>725</v>
      </c>
      <c r="N21" s="157">
        <v>7338</v>
      </c>
      <c r="O21" s="158">
        <v>3482</v>
      </c>
      <c r="P21" s="158">
        <v>3856</v>
      </c>
      <c r="Q21" s="158">
        <v>3239</v>
      </c>
      <c r="R21" s="1087">
        <v>3</v>
      </c>
      <c r="S21" s="1087">
        <v>18</v>
      </c>
      <c r="T21" s="1088">
        <v>-15</v>
      </c>
      <c r="U21" s="1087">
        <v>11</v>
      </c>
      <c r="V21" s="1087">
        <v>18</v>
      </c>
      <c r="W21" s="1088">
        <v>-7</v>
      </c>
    </row>
    <row r="22" spans="1:23" ht="12.2" customHeight="1" x14ac:dyDescent="0.15">
      <c r="A22" s="120"/>
      <c r="B22" s="950">
        <v>11</v>
      </c>
      <c r="C22" s="1130"/>
      <c r="D22" s="144">
        <v>3552421</v>
      </c>
      <c r="E22" s="144">
        <v>1751583</v>
      </c>
      <c r="F22" s="144">
        <v>1800838</v>
      </c>
      <c r="G22" s="144">
        <v>1515652</v>
      </c>
      <c r="H22" s="154">
        <v>1626</v>
      </c>
      <c r="I22" s="154">
        <v>4073</v>
      </c>
      <c r="J22" s="154">
        <v>-2447</v>
      </c>
      <c r="K22" s="154">
        <v>636</v>
      </c>
      <c r="L22" s="162"/>
      <c r="M22" s="160" t="s">
        <v>726</v>
      </c>
      <c r="N22" s="157">
        <v>5515</v>
      </c>
      <c r="O22" s="158">
        <v>2587</v>
      </c>
      <c r="P22" s="158">
        <v>2928</v>
      </c>
      <c r="Q22" s="158">
        <v>2588</v>
      </c>
      <c r="R22" s="1087">
        <v>1</v>
      </c>
      <c r="S22" s="1087">
        <v>19</v>
      </c>
      <c r="T22" s="1088">
        <v>-18</v>
      </c>
      <c r="U22" s="1087">
        <v>6</v>
      </c>
      <c r="V22" s="1087">
        <v>4</v>
      </c>
      <c r="W22" s="1088">
        <v>2</v>
      </c>
    </row>
    <row r="23" spans="1:23" ht="12.2" customHeight="1" x14ac:dyDescent="0.15">
      <c r="A23" s="1133"/>
      <c r="B23" s="950">
        <v>12</v>
      </c>
      <c r="C23" s="153"/>
      <c r="D23" s="144">
        <v>3550610</v>
      </c>
      <c r="E23" s="144">
        <v>1750736</v>
      </c>
      <c r="F23" s="144">
        <v>1799874</v>
      </c>
      <c r="G23" s="144">
        <v>1516308</v>
      </c>
      <c r="H23" s="163">
        <v>1620</v>
      </c>
      <c r="I23" s="163">
        <v>4086</v>
      </c>
      <c r="J23" s="163">
        <v>-2466</v>
      </c>
      <c r="K23" s="163">
        <v>6</v>
      </c>
      <c r="L23" s="1697"/>
      <c r="M23" s="160" t="s">
        <v>727</v>
      </c>
      <c r="N23" s="157">
        <v>6407</v>
      </c>
      <c r="O23" s="158">
        <v>3032</v>
      </c>
      <c r="P23" s="158">
        <v>3375</v>
      </c>
      <c r="Q23" s="158">
        <v>3263</v>
      </c>
      <c r="R23" s="1087">
        <v>0</v>
      </c>
      <c r="S23" s="1087">
        <v>20</v>
      </c>
      <c r="T23" s="1088">
        <v>-20</v>
      </c>
      <c r="U23" s="1087">
        <v>17</v>
      </c>
      <c r="V23" s="1087">
        <v>9</v>
      </c>
      <c r="W23" s="1088">
        <v>8</v>
      </c>
    </row>
    <row r="24" spans="1:23" ht="12.2" customHeight="1" x14ac:dyDescent="0.15">
      <c r="A24" s="1134" t="s">
        <v>728</v>
      </c>
      <c r="B24" s="1079">
        <v>1</v>
      </c>
      <c r="C24" s="1083" t="s">
        <v>470</v>
      </c>
      <c r="D24" s="1080">
        <v>3548150</v>
      </c>
      <c r="E24" s="164">
        <v>1749430</v>
      </c>
      <c r="F24" s="164">
        <v>1798720</v>
      </c>
      <c r="G24" s="164">
        <v>1516275</v>
      </c>
      <c r="H24" s="885" t="s">
        <v>103</v>
      </c>
      <c r="I24" s="885" t="s">
        <v>103</v>
      </c>
      <c r="J24" s="885" t="s">
        <v>103</v>
      </c>
      <c r="K24" s="885" t="s">
        <v>103</v>
      </c>
      <c r="L24" s="1697"/>
      <c r="M24" s="161" t="s">
        <v>729</v>
      </c>
      <c r="N24" s="157">
        <v>35912</v>
      </c>
      <c r="O24" s="158">
        <v>17506</v>
      </c>
      <c r="P24" s="158">
        <v>18406</v>
      </c>
      <c r="Q24" s="158">
        <v>15128</v>
      </c>
      <c r="R24" s="1087">
        <v>17</v>
      </c>
      <c r="S24" s="1087">
        <v>41</v>
      </c>
      <c r="T24" s="1088">
        <v>-24</v>
      </c>
      <c r="U24" s="1087">
        <v>126</v>
      </c>
      <c r="V24" s="1087">
        <v>120</v>
      </c>
      <c r="W24" s="1088">
        <v>6</v>
      </c>
    </row>
    <row r="25" spans="1:23" ht="12.2" customHeight="1" x14ac:dyDescent="0.15">
      <c r="A25" s="120"/>
      <c r="B25" s="120"/>
      <c r="C25" s="120"/>
      <c r="K25" s="1698"/>
      <c r="L25" s="163"/>
      <c r="M25" s="165"/>
      <c r="N25" s="166"/>
      <c r="O25" s="145"/>
      <c r="P25" s="145"/>
      <c r="Q25" s="144"/>
      <c r="R25" s="144"/>
      <c r="S25" s="144"/>
      <c r="T25" s="146"/>
      <c r="U25" s="147"/>
      <c r="V25" s="147"/>
      <c r="W25" s="167"/>
    </row>
    <row r="26" spans="1:23" ht="12.2" customHeight="1" x14ac:dyDescent="0.15">
      <c r="A26" s="168" t="s">
        <v>730</v>
      </c>
      <c r="B26" s="169"/>
      <c r="C26" s="169"/>
      <c r="L26" s="2005" t="s">
        <v>731</v>
      </c>
      <c r="M26" s="2006"/>
      <c r="N26" s="151">
        <v>914137</v>
      </c>
      <c r="O26" s="152">
        <v>451703</v>
      </c>
      <c r="P26" s="152">
        <v>462434</v>
      </c>
      <c r="Q26" s="152">
        <v>390787</v>
      </c>
      <c r="R26" s="1084">
        <v>441</v>
      </c>
      <c r="S26" s="1084">
        <v>1002</v>
      </c>
      <c r="T26" s="1086">
        <v>-561</v>
      </c>
      <c r="U26" s="1084">
        <v>2444</v>
      </c>
      <c r="V26" s="1084">
        <v>2398</v>
      </c>
      <c r="W26" s="1085">
        <v>46</v>
      </c>
    </row>
    <row r="27" spans="1:23" ht="12.2" customHeight="1" x14ac:dyDescent="0.15">
      <c r="A27" s="170" t="s">
        <v>732</v>
      </c>
      <c r="L27" s="171"/>
      <c r="M27" s="156" t="s">
        <v>716</v>
      </c>
      <c r="N27" s="157">
        <v>183536</v>
      </c>
      <c r="O27" s="158">
        <v>90052</v>
      </c>
      <c r="P27" s="158">
        <v>93484</v>
      </c>
      <c r="Q27" s="158">
        <v>84467</v>
      </c>
      <c r="R27" s="1087">
        <v>74</v>
      </c>
      <c r="S27" s="1087">
        <v>230</v>
      </c>
      <c r="T27" s="1088">
        <v>-156</v>
      </c>
      <c r="U27" s="1087">
        <v>470</v>
      </c>
      <c r="V27" s="1087">
        <v>447</v>
      </c>
      <c r="W27" s="1088">
        <v>23</v>
      </c>
    </row>
    <row r="28" spans="1:23" ht="12.2" customHeight="1" x14ac:dyDescent="0.15">
      <c r="A28" s="170" t="s">
        <v>733</v>
      </c>
      <c r="L28" s="120"/>
      <c r="M28" s="161" t="s">
        <v>718</v>
      </c>
      <c r="N28" s="157">
        <v>104804</v>
      </c>
      <c r="O28" s="158">
        <v>50962</v>
      </c>
      <c r="P28" s="158">
        <v>53842</v>
      </c>
      <c r="Q28" s="158">
        <v>46490</v>
      </c>
      <c r="R28" s="1087">
        <v>43</v>
      </c>
      <c r="S28" s="1087">
        <v>100</v>
      </c>
      <c r="T28" s="1088">
        <v>-57</v>
      </c>
      <c r="U28" s="1087">
        <v>272</v>
      </c>
      <c r="V28" s="1087">
        <v>260</v>
      </c>
      <c r="W28" s="1088">
        <v>12</v>
      </c>
    </row>
    <row r="29" spans="1:23" ht="12.2" customHeight="1" x14ac:dyDescent="0.15">
      <c r="B29" s="93"/>
      <c r="C29" s="93"/>
      <c r="D29" s="93"/>
      <c r="E29" s="93"/>
      <c r="F29" s="93"/>
      <c r="G29" s="93"/>
      <c r="H29" s="93"/>
      <c r="I29" s="93"/>
      <c r="J29" s="93"/>
      <c r="K29" s="93"/>
      <c r="L29" s="120"/>
      <c r="M29" s="160" t="s">
        <v>734</v>
      </c>
      <c r="N29" s="157">
        <v>124797</v>
      </c>
      <c r="O29" s="158">
        <v>61748</v>
      </c>
      <c r="P29" s="158">
        <v>63049</v>
      </c>
      <c r="Q29" s="158">
        <v>53049</v>
      </c>
      <c r="R29" s="1087">
        <v>50</v>
      </c>
      <c r="S29" s="1087">
        <v>148</v>
      </c>
      <c r="T29" s="1088">
        <v>-98</v>
      </c>
      <c r="U29" s="1087">
        <v>337</v>
      </c>
      <c r="V29" s="1087">
        <v>316</v>
      </c>
      <c r="W29" s="1088">
        <v>21</v>
      </c>
    </row>
    <row r="30" spans="1:23" ht="12.2" customHeight="1" x14ac:dyDescent="0.15">
      <c r="A30" s="93"/>
      <c r="B30" s="93"/>
      <c r="C30" s="93"/>
      <c r="D30" s="93"/>
      <c r="E30" s="93"/>
      <c r="F30" s="93"/>
      <c r="G30" s="93"/>
      <c r="H30" s="93"/>
      <c r="I30" s="93"/>
      <c r="J30" s="93"/>
      <c r="K30" s="172"/>
      <c r="L30" s="120"/>
      <c r="M30" s="160" t="s">
        <v>735</v>
      </c>
      <c r="N30" s="157">
        <v>240918</v>
      </c>
      <c r="O30" s="158">
        <v>118695</v>
      </c>
      <c r="P30" s="158">
        <v>122223</v>
      </c>
      <c r="Q30" s="158">
        <v>100131</v>
      </c>
      <c r="R30" s="1087">
        <v>123</v>
      </c>
      <c r="S30" s="1087">
        <v>267</v>
      </c>
      <c r="T30" s="1088">
        <v>-144</v>
      </c>
      <c r="U30" s="1087">
        <v>553</v>
      </c>
      <c r="V30" s="1087">
        <v>469</v>
      </c>
      <c r="W30" s="1088">
        <v>84</v>
      </c>
    </row>
    <row r="31" spans="1:23" ht="12.2" customHeight="1" x14ac:dyDescent="0.15">
      <c r="A31" s="172"/>
      <c r="B31" s="172"/>
      <c r="C31" s="172"/>
      <c r="D31" s="172"/>
      <c r="E31" s="172"/>
      <c r="F31" s="172"/>
      <c r="G31" s="172"/>
      <c r="H31" s="172"/>
      <c r="I31" s="172"/>
      <c r="J31" s="172"/>
      <c r="K31" s="172"/>
      <c r="L31" s="120"/>
      <c r="M31" s="160" t="s">
        <v>736</v>
      </c>
      <c r="N31" s="157">
        <v>83001</v>
      </c>
      <c r="O31" s="158">
        <v>42417</v>
      </c>
      <c r="P31" s="158">
        <v>40584</v>
      </c>
      <c r="Q31" s="158">
        <v>33281</v>
      </c>
      <c r="R31" s="1087">
        <v>45</v>
      </c>
      <c r="S31" s="1087">
        <v>98</v>
      </c>
      <c r="T31" s="1088">
        <v>-53</v>
      </c>
      <c r="U31" s="1087">
        <v>248</v>
      </c>
      <c r="V31" s="1087">
        <v>300</v>
      </c>
      <c r="W31" s="1088">
        <v>-52</v>
      </c>
    </row>
    <row r="32" spans="1:23" ht="12.2" customHeight="1" x14ac:dyDescent="0.15">
      <c r="A32" s="172"/>
      <c r="B32" s="172"/>
      <c r="C32" s="172"/>
      <c r="D32" s="172"/>
      <c r="E32" s="172"/>
      <c r="F32" s="172"/>
      <c r="G32" s="172"/>
      <c r="H32" s="172"/>
      <c r="I32" s="172"/>
      <c r="J32" s="172"/>
      <c r="K32" s="172"/>
      <c r="L32" s="120"/>
      <c r="M32" s="160" t="s">
        <v>1</v>
      </c>
      <c r="N32" s="157">
        <v>48790</v>
      </c>
      <c r="O32" s="158">
        <v>24431</v>
      </c>
      <c r="P32" s="158">
        <v>24359</v>
      </c>
      <c r="Q32" s="158">
        <v>20503</v>
      </c>
      <c r="R32" s="1087">
        <v>28</v>
      </c>
      <c r="S32" s="1087">
        <v>47</v>
      </c>
      <c r="T32" s="1088">
        <v>-19</v>
      </c>
      <c r="U32" s="1087">
        <v>130</v>
      </c>
      <c r="V32" s="1087">
        <v>170</v>
      </c>
      <c r="W32" s="1088">
        <v>-40</v>
      </c>
    </row>
    <row r="33" spans="1:23" ht="12.2" customHeight="1" x14ac:dyDescent="0.15">
      <c r="A33" s="172"/>
      <c r="B33" s="172"/>
      <c r="C33" s="172"/>
      <c r="D33" s="172"/>
      <c r="E33" s="172"/>
      <c r="F33" s="172"/>
      <c r="G33" s="172"/>
      <c r="H33" s="172"/>
      <c r="I33" s="172"/>
      <c r="J33" s="172"/>
      <c r="K33" s="172"/>
      <c r="L33" s="120"/>
      <c r="M33" s="161" t="s">
        <v>729</v>
      </c>
      <c r="N33" s="157">
        <v>35912</v>
      </c>
      <c r="O33" s="158">
        <v>17506</v>
      </c>
      <c r="P33" s="158">
        <v>18406</v>
      </c>
      <c r="Q33" s="158">
        <v>15128</v>
      </c>
      <c r="R33" s="1087">
        <v>17</v>
      </c>
      <c r="S33" s="1087">
        <v>41</v>
      </c>
      <c r="T33" s="1088">
        <v>-24</v>
      </c>
      <c r="U33" s="1087">
        <v>126</v>
      </c>
      <c r="V33" s="1087">
        <v>120</v>
      </c>
      <c r="W33" s="1088">
        <v>6</v>
      </c>
    </row>
    <row r="34" spans="1:23" ht="12.2" customHeight="1" x14ac:dyDescent="0.15">
      <c r="H34" s="120"/>
      <c r="L34" s="120"/>
      <c r="M34" s="160" t="s">
        <v>10</v>
      </c>
      <c r="N34" s="157">
        <v>31417</v>
      </c>
      <c r="O34" s="158">
        <v>15224</v>
      </c>
      <c r="P34" s="158">
        <v>16193</v>
      </c>
      <c r="Q34" s="158">
        <v>13351</v>
      </c>
      <c r="R34" s="1087">
        <v>21</v>
      </c>
      <c r="S34" s="1087">
        <v>18</v>
      </c>
      <c r="T34" s="1088">
        <v>3</v>
      </c>
      <c r="U34" s="1087">
        <v>103</v>
      </c>
      <c r="V34" s="1087">
        <v>113</v>
      </c>
      <c r="W34" s="1088">
        <v>-10</v>
      </c>
    </row>
    <row r="35" spans="1:23" ht="12.2" customHeight="1" x14ac:dyDescent="0.15">
      <c r="L35" s="1697"/>
      <c r="M35" s="160" t="s">
        <v>162</v>
      </c>
      <c r="N35" s="157">
        <v>43264</v>
      </c>
      <c r="O35" s="158">
        <v>21292</v>
      </c>
      <c r="P35" s="158">
        <v>21972</v>
      </c>
      <c r="Q35" s="158">
        <v>17979</v>
      </c>
      <c r="R35" s="1087">
        <v>33</v>
      </c>
      <c r="S35" s="1087">
        <v>32</v>
      </c>
      <c r="T35" s="1088">
        <v>1</v>
      </c>
      <c r="U35" s="1087">
        <v>144</v>
      </c>
      <c r="V35" s="1087">
        <v>136</v>
      </c>
      <c r="W35" s="1088">
        <v>8</v>
      </c>
    </row>
    <row r="36" spans="1:23" ht="12.2" customHeight="1" x14ac:dyDescent="0.15">
      <c r="F36" s="120"/>
      <c r="L36" s="173"/>
      <c r="M36" s="160" t="s">
        <v>114</v>
      </c>
      <c r="N36" s="157">
        <v>17698</v>
      </c>
      <c r="O36" s="158">
        <v>9376</v>
      </c>
      <c r="P36" s="158">
        <v>8322</v>
      </c>
      <c r="Q36" s="158">
        <v>6408</v>
      </c>
      <c r="R36" s="1087">
        <v>7</v>
      </c>
      <c r="S36" s="1087">
        <v>21</v>
      </c>
      <c r="T36" s="1088">
        <v>-14</v>
      </c>
      <c r="U36" s="1087">
        <v>61</v>
      </c>
      <c r="V36" s="1087">
        <v>67</v>
      </c>
      <c r="W36" s="1088">
        <v>-6</v>
      </c>
    </row>
    <row r="37" spans="1:23" ht="12.2" customHeight="1" x14ac:dyDescent="0.15">
      <c r="L37" s="120"/>
      <c r="M37" s="160"/>
      <c r="N37" s="157"/>
      <c r="O37" s="158"/>
      <c r="P37" s="158"/>
      <c r="Q37" s="158"/>
      <c r="R37" s="1087"/>
      <c r="S37" s="1087"/>
      <c r="T37" s="1088"/>
      <c r="U37" s="1087"/>
      <c r="V37" s="1087"/>
      <c r="W37" s="1088"/>
    </row>
    <row r="38" spans="1:23" ht="12.2" customHeight="1" x14ac:dyDescent="0.15">
      <c r="L38" s="2002" t="s">
        <v>737</v>
      </c>
      <c r="M38" s="2003"/>
      <c r="N38" s="151">
        <v>1117652</v>
      </c>
      <c r="O38" s="152">
        <v>544887</v>
      </c>
      <c r="P38" s="152">
        <v>572765</v>
      </c>
      <c r="Q38" s="152">
        <v>479229</v>
      </c>
      <c r="R38" s="1084">
        <v>480</v>
      </c>
      <c r="S38" s="1084">
        <v>1287</v>
      </c>
      <c r="T38" s="1086">
        <v>-807</v>
      </c>
      <c r="U38" s="1084">
        <v>2703</v>
      </c>
      <c r="V38" s="1084">
        <v>2720</v>
      </c>
      <c r="W38" s="1085">
        <v>-17</v>
      </c>
    </row>
    <row r="39" spans="1:23" ht="12.2" customHeight="1" x14ac:dyDescent="0.15">
      <c r="L39" s="120"/>
      <c r="M39" s="160" t="s">
        <v>738</v>
      </c>
      <c r="N39" s="157">
        <v>675930</v>
      </c>
      <c r="O39" s="158">
        <v>328691</v>
      </c>
      <c r="P39" s="158">
        <v>347239</v>
      </c>
      <c r="Q39" s="158">
        <v>301882</v>
      </c>
      <c r="R39" s="1087">
        <v>284</v>
      </c>
      <c r="S39" s="1087">
        <v>747</v>
      </c>
      <c r="T39" s="1088">
        <v>-463</v>
      </c>
      <c r="U39" s="1087">
        <v>1652</v>
      </c>
      <c r="V39" s="1087">
        <v>1736</v>
      </c>
      <c r="W39" s="1088">
        <v>-84</v>
      </c>
    </row>
    <row r="40" spans="1:23" ht="12.2" customHeight="1" x14ac:dyDescent="0.15">
      <c r="L40" s="120"/>
      <c r="M40" s="122" t="s">
        <v>739</v>
      </c>
      <c r="N40" s="157">
        <v>243010</v>
      </c>
      <c r="O40" s="158">
        <v>116795</v>
      </c>
      <c r="P40" s="158">
        <v>126215</v>
      </c>
      <c r="Q40" s="158">
        <v>106285</v>
      </c>
      <c r="R40" s="1087">
        <v>119</v>
      </c>
      <c r="S40" s="1087">
        <v>285</v>
      </c>
      <c r="T40" s="1088">
        <v>-166</v>
      </c>
      <c r="U40" s="1087">
        <v>547</v>
      </c>
      <c r="V40" s="1087">
        <v>602</v>
      </c>
      <c r="W40" s="1088">
        <v>-55</v>
      </c>
    </row>
    <row r="41" spans="1:23" ht="12.2" customHeight="1" x14ac:dyDescent="0.15">
      <c r="L41" s="174"/>
      <c r="M41" s="122" t="s">
        <v>740</v>
      </c>
      <c r="N41" s="157">
        <v>209927</v>
      </c>
      <c r="O41" s="158">
        <v>103289</v>
      </c>
      <c r="P41" s="158">
        <v>106638</v>
      </c>
      <c r="Q41" s="158">
        <v>98721</v>
      </c>
      <c r="R41" s="1087">
        <v>102</v>
      </c>
      <c r="S41" s="1087">
        <v>191</v>
      </c>
      <c r="T41" s="1088">
        <v>-89</v>
      </c>
      <c r="U41" s="1087">
        <v>626</v>
      </c>
      <c r="V41" s="1087">
        <v>671</v>
      </c>
      <c r="W41" s="1088">
        <v>-45</v>
      </c>
    </row>
    <row r="42" spans="1:23" ht="12.2" customHeight="1" x14ac:dyDescent="0.15">
      <c r="L42" s="175"/>
      <c r="M42" s="122" t="s">
        <v>741</v>
      </c>
      <c r="N42" s="157">
        <v>222993</v>
      </c>
      <c r="O42" s="158">
        <v>108607</v>
      </c>
      <c r="P42" s="158">
        <v>114386</v>
      </c>
      <c r="Q42" s="158">
        <v>96876</v>
      </c>
      <c r="R42" s="1087">
        <v>63</v>
      </c>
      <c r="S42" s="1087">
        <v>271</v>
      </c>
      <c r="T42" s="1088">
        <v>-208</v>
      </c>
      <c r="U42" s="1087">
        <v>479</v>
      </c>
      <c r="V42" s="1087">
        <v>463</v>
      </c>
      <c r="W42" s="1088">
        <v>16</v>
      </c>
    </row>
    <row r="43" spans="1:23" ht="12.2" customHeight="1" x14ac:dyDescent="0.15">
      <c r="L43" s="120"/>
      <c r="M43" s="176" t="s">
        <v>165</v>
      </c>
      <c r="N43" s="157">
        <v>93509</v>
      </c>
      <c r="O43" s="158">
        <v>45661</v>
      </c>
      <c r="P43" s="158">
        <v>47848</v>
      </c>
      <c r="Q43" s="158">
        <v>36334</v>
      </c>
      <c r="R43" s="1087">
        <v>52</v>
      </c>
      <c r="S43" s="1087">
        <v>119</v>
      </c>
      <c r="T43" s="1088">
        <v>-67</v>
      </c>
      <c r="U43" s="1087">
        <v>170</v>
      </c>
      <c r="V43" s="1087">
        <v>157</v>
      </c>
      <c r="W43" s="1088">
        <v>13</v>
      </c>
    </row>
    <row r="44" spans="1:23" ht="12.2" customHeight="1" x14ac:dyDescent="0.15">
      <c r="L44" s="120"/>
      <c r="M44" s="176" t="s">
        <v>167</v>
      </c>
      <c r="N44" s="157">
        <v>134236</v>
      </c>
      <c r="O44" s="158">
        <v>65768</v>
      </c>
      <c r="P44" s="158">
        <v>68468</v>
      </c>
      <c r="Q44" s="158">
        <v>55028</v>
      </c>
      <c r="R44" s="1087">
        <v>63</v>
      </c>
      <c r="S44" s="1087">
        <v>140</v>
      </c>
      <c r="T44" s="1088">
        <v>-77</v>
      </c>
      <c r="U44" s="1087">
        <v>327</v>
      </c>
      <c r="V44" s="1087">
        <v>278</v>
      </c>
      <c r="W44" s="1088">
        <v>49</v>
      </c>
    </row>
    <row r="45" spans="1:23" ht="12.2" customHeight="1" x14ac:dyDescent="0.15">
      <c r="L45" s="120"/>
      <c r="M45" s="176" t="s">
        <v>151</v>
      </c>
      <c r="N45" s="157">
        <v>138104</v>
      </c>
      <c r="O45" s="158">
        <v>67198</v>
      </c>
      <c r="P45" s="158">
        <v>70906</v>
      </c>
      <c r="Q45" s="158">
        <v>55344</v>
      </c>
      <c r="R45" s="1087">
        <v>50</v>
      </c>
      <c r="S45" s="1087">
        <v>174</v>
      </c>
      <c r="T45" s="1088">
        <v>-124</v>
      </c>
      <c r="U45" s="1087">
        <v>256</v>
      </c>
      <c r="V45" s="1087">
        <v>270</v>
      </c>
      <c r="W45" s="1088">
        <v>-14</v>
      </c>
    </row>
    <row r="46" spans="1:23" ht="12.2" customHeight="1" x14ac:dyDescent="0.15">
      <c r="L46" s="120"/>
      <c r="M46" s="176" t="s">
        <v>159</v>
      </c>
      <c r="N46" s="177">
        <v>41672</v>
      </c>
      <c r="O46" s="178">
        <v>20521</v>
      </c>
      <c r="P46" s="178">
        <v>21151</v>
      </c>
      <c r="Q46" s="178">
        <v>16279</v>
      </c>
      <c r="R46" s="1090">
        <v>12</v>
      </c>
      <c r="S46" s="1090">
        <v>68</v>
      </c>
      <c r="T46" s="1088">
        <v>-56</v>
      </c>
      <c r="U46" s="1090">
        <v>140</v>
      </c>
      <c r="V46" s="1090">
        <v>148</v>
      </c>
      <c r="W46" s="1088">
        <v>-8</v>
      </c>
    </row>
    <row r="47" spans="1:23" ht="12.2" customHeight="1" x14ac:dyDescent="0.15">
      <c r="L47" s="120"/>
      <c r="M47" s="176" t="s">
        <v>169</v>
      </c>
      <c r="N47" s="177">
        <v>28635</v>
      </c>
      <c r="O47" s="178">
        <v>14321</v>
      </c>
      <c r="P47" s="178">
        <v>14314</v>
      </c>
      <c r="Q47" s="178">
        <v>11887</v>
      </c>
      <c r="R47" s="1090">
        <v>19</v>
      </c>
      <c r="S47" s="1090">
        <v>27</v>
      </c>
      <c r="T47" s="1088">
        <v>-8</v>
      </c>
      <c r="U47" s="1090">
        <v>154</v>
      </c>
      <c r="V47" s="1090">
        <v>117</v>
      </c>
      <c r="W47" s="1088">
        <v>37</v>
      </c>
    </row>
    <row r="48" spans="1:23" ht="12.2" customHeight="1" x14ac:dyDescent="0.15">
      <c r="L48" s="120"/>
      <c r="M48" s="176" t="s">
        <v>107</v>
      </c>
      <c r="N48" s="177">
        <v>5566</v>
      </c>
      <c r="O48" s="178">
        <v>2727</v>
      </c>
      <c r="P48" s="178">
        <v>2839</v>
      </c>
      <c r="Q48" s="178">
        <v>2475</v>
      </c>
      <c r="R48" s="1090">
        <v>0</v>
      </c>
      <c r="S48" s="1090">
        <v>12</v>
      </c>
      <c r="T48" s="1088">
        <v>-12</v>
      </c>
      <c r="U48" s="1090">
        <v>4</v>
      </c>
      <c r="V48" s="1090">
        <v>14</v>
      </c>
      <c r="W48" s="1088">
        <v>-10</v>
      </c>
    </row>
    <row r="49" spans="12:24" ht="12.2" customHeight="1" x14ac:dyDescent="0.15">
      <c r="L49" s="120"/>
      <c r="M49" s="176"/>
      <c r="N49" s="177"/>
      <c r="O49" s="178"/>
      <c r="P49" s="178"/>
      <c r="Q49" s="178"/>
      <c r="R49" s="1090"/>
      <c r="S49" s="1090"/>
      <c r="T49" s="1088"/>
      <c r="U49" s="1090"/>
      <c r="V49" s="1090"/>
      <c r="W49" s="1088"/>
    </row>
    <row r="50" spans="12:24" ht="12.2" customHeight="1" x14ac:dyDescent="0.15">
      <c r="L50" s="2002" t="s">
        <v>742</v>
      </c>
      <c r="M50" s="2003"/>
      <c r="N50" s="179">
        <v>1293853</v>
      </c>
      <c r="O50" s="180">
        <v>647857</v>
      </c>
      <c r="P50" s="180">
        <v>645996</v>
      </c>
      <c r="Q50" s="180">
        <v>539601</v>
      </c>
      <c r="R50" s="1084">
        <v>632</v>
      </c>
      <c r="S50" s="1084">
        <v>1389</v>
      </c>
      <c r="T50" s="1086">
        <v>-757</v>
      </c>
      <c r="U50" s="1091">
        <v>3725</v>
      </c>
      <c r="V50" s="1084">
        <v>3872</v>
      </c>
      <c r="W50" s="1085">
        <v>-147</v>
      </c>
    </row>
    <row r="51" spans="12:24" ht="12.2" customHeight="1" x14ac:dyDescent="0.15">
      <c r="L51" s="120"/>
      <c r="M51" s="176" t="s">
        <v>171</v>
      </c>
      <c r="N51" s="177">
        <v>778943</v>
      </c>
      <c r="O51" s="178">
        <v>387271</v>
      </c>
      <c r="P51" s="178">
        <v>391672</v>
      </c>
      <c r="Q51" s="178">
        <v>331300</v>
      </c>
      <c r="R51" s="1087">
        <v>358</v>
      </c>
      <c r="S51" s="1087">
        <v>789</v>
      </c>
      <c r="T51" s="1088">
        <v>-431</v>
      </c>
      <c r="U51" s="1087">
        <v>2307</v>
      </c>
      <c r="V51" s="1087">
        <v>2369</v>
      </c>
      <c r="W51" s="1088">
        <v>-62</v>
      </c>
      <c r="X51" s="120"/>
    </row>
    <row r="52" spans="12:24" ht="12.2" customHeight="1" x14ac:dyDescent="0.15">
      <c r="L52" s="120"/>
      <c r="M52" s="160" t="s">
        <v>743</v>
      </c>
      <c r="N52" s="177">
        <v>232890</v>
      </c>
      <c r="O52" s="178">
        <v>116182</v>
      </c>
      <c r="P52" s="178">
        <v>116708</v>
      </c>
      <c r="Q52" s="178">
        <v>111755</v>
      </c>
      <c r="R52" s="1087">
        <v>123</v>
      </c>
      <c r="S52" s="1087">
        <v>229</v>
      </c>
      <c r="T52" s="1088">
        <v>-106</v>
      </c>
      <c r="U52" s="1087">
        <v>777</v>
      </c>
      <c r="V52" s="1087">
        <v>735</v>
      </c>
      <c r="W52" s="1088">
        <v>42</v>
      </c>
    </row>
    <row r="53" spans="12:24" ht="12.2" customHeight="1" x14ac:dyDescent="0.15">
      <c r="L53" s="174"/>
      <c r="M53" s="160" t="s">
        <v>744</v>
      </c>
      <c r="N53" s="177">
        <v>127963</v>
      </c>
      <c r="O53" s="178">
        <v>63708</v>
      </c>
      <c r="P53" s="178">
        <v>64255</v>
      </c>
      <c r="Q53" s="178">
        <v>54335</v>
      </c>
      <c r="R53" s="1087">
        <v>65</v>
      </c>
      <c r="S53" s="1087">
        <v>107</v>
      </c>
      <c r="T53" s="1088">
        <v>-42</v>
      </c>
      <c r="U53" s="1087">
        <v>344</v>
      </c>
      <c r="V53" s="1087">
        <v>416</v>
      </c>
      <c r="W53" s="1088">
        <v>-72</v>
      </c>
    </row>
    <row r="54" spans="12:24" ht="12.2" customHeight="1" x14ac:dyDescent="0.15">
      <c r="L54" s="175"/>
      <c r="M54" s="160" t="s">
        <v>745</v>
      </c>
      <c r="N54" s="177">
        <v>105628</v>
      </c>
      <c r="O54" s="178">
        <v>52024</v>
      </c>
      <c r="P54" s="178">
        <v>53604</v>
      </c>
      <c r="Q54" s="178">
        <v>40905</v>
      </c>
      <c r="R54" s="1087">
        <v>44</v>
      </c>
      <c r="S54" s="1087">
        <v>106</v>
      </c>
      <c r="T54" s="1088">
        <v>-62</v>
      </c>
      <c r="U54" s="1087">
        <v>262</v>
      </c>
      <c r="V54" s="1087">
        <v>320</v>
      </c>
      <c r="W54" s="1088">
        <v>-58</v>
      </c>
    </row>
    <row r="55" spans="12:24" ht="12.2" customHeight="1" x14ac:dyDescent="0.15">
      <c r="L55" s="120"/>
      <c r="M55" s="160" t="s">
        <v>746</v>
      </c>
      <c r="N55" s="177">
        <v>98383</v>
      </c>
      <c r="O55" s="178">
        <v>49500</v>
      </c>
      <c r="P55" s="178">
        <v>48883</v>
      </c>
      <c r="Q55" s="178">
        <v>41726</v>
      </c>
      <c r="R55" s="1087">
        <v>51</v>
      </c>
      <c r="S55" s="1087">
        <v>102</v>
      </c>
      <c r="T55" s="1088">
        <v>-51</v>
      </c>
      <c r="U55" s="1087">
        <v>362</v>
      </c>
      <c r="V55" s="1087">
        <v>364</v>
      </c>
      <c r="W55" s="1088">
        <v>-2</v>
      </c>
    </row>
    <row r="56" spans="12:24" ht="12.2" customHeight="1" x14ac:dyDescent="0.15">
      <c r="L56" s="120"/>
      <c r="M56" s="160" t="s">
        <v>747</v>
      </c>
      <c r="N56" s="177">
        <v>90940</v>
      </c>
      <c r="O56" s="178">
        <v>44905</v>
      </c>
      <c r="P56" s="178">
        <v>46035</v>
      </c>
      <c r="Q56" s="178">
        <v>35190</v>
      </c>
      <c r="R56" s="1087">
        <v>36</v>
      </c>
      <c r="S56" s="1087">
        <v>103</v>
      </c>
      <c r="T56" s="1088">
        <v>-67</v>
      </c>
      <c r="U56" s="1087">
        <v>260</v>
      </c>
      <c r="V56" s="1087">
        <v>276</v>
      </c>
      <c r="W56" s="1088">
        <v>-16</v>
      </c>
    </row>
    <row r="57" spans="12:24" ht="12.2" customHeight="1" x14ac:dyDescent="0.15">
      <c r="L57" s="120"/>
      <c r="M57" s="176" t="s">
        <v>748</v>
      </c>
      <c r="N57" s="177">
        <v>98504</v>
      </c>
      <c r="O57" s="178">
        <v>48901</v>
      </c>
      <c r="P57" s="178">
        <v>49603</v>
      </c>
      <c r="Q57" s="178">
        <v>37127</v>
      </c>
      <c r="R57" s="1087">
        <v>35</v>
      </c>
      <c r="S57" s="1087">
        <v>98</v>
      </c>
      <c r="T57" s="1088">
        <v>-63</v>
      </c>
      <c r="U57" s="1087">
        <v>267</v>
      </c>
      <c r="V57" s="1087">
        <v>206</v>
      </c>
      <c r="W57" s="1088">
        <v>61</v>
      </c>
    </row>
    <row r="58" spans="12:24" ht="12.2" customHeight="1" x14ac:dyDescent="0.15">
      <c r="L58" s="120"/>
      <c r="M58" s="176" t="s">
        <v>749</v>
      </c>
      <c r="N58" s="177">
        <v>24635</v>
      </c>
      <c r="O58" s="178">
        <v>12051</v>
      </c>
      <c r="P58" s="178">
        <v>12584</v>
      </c>
      <c r="Q58" s="178">
        <v>10262</v>
      </c>
      <c r="R58" s="1087">
        <v>4</v>
      </c>
      <c r="S58" s="1087">
        <v>44</v>
      </c>
      <c r="T58" s="1088">
        <v>-40</v>
      </c>
      <c r="U58" s="1087">
        <v>35</v>
      </c>
      <c r="V58" s="1087">
        <v>52</v>
      </c>
      <c r="W58" s="1088">
        <v>-17</v>
      </c>
    </row>
    <row r="59" spans="12:24" ht="12.2" customHeight="1" x14ac:dyDescent="0.15">
      <c r="L59" s="120"/>
      <c r="M59" s="176" t="s">
        <v>173</v>
      </c>
      <c r="N59" s="157">
        <v>163866</v>
      </c>
      <c r="O59" s="158">
        <v>82558</v>
      </c>
      <c r="P59" s="158">
        <v>81308</v>
      </c>
      <c r="Q59" s="158">
        <v>66963</v>
      </c>
      <c r="R59" s="1087">
        <v>91</v>
      </c>
      <c r="S59" s="1087">
        <v>190</v>
      </c>
      <c r="T59" s="1088">
        <v>-99</v>
      </c>
      <c r="U59" s="1087">
        <v>463</v>
      </c>
      <c r="V59" s="1087">
        <v>500</v>
      </c>
      <c r="W59" s="1088">
        <v>-37</v>
      </c>
    </row>
    <row r="60" spans="12:24" ht="12.2" customHeight="1" x14ac:dyDescent="0.15">
      <c r="L60" s="120"/>
      <c r="M60" s="176" t="s">
        <v>4</v>
      </c>
      <c r="N60" s="157">
        <v>113198</v>
      </c>
      <c r="O60" s="158">
        <v>56994</v>
      </c>
      <c r="P60" s="158">
        <v>56204</v>
      </c>
      <c r="Q60" s="158">
        <v>45437</v>
      </c>
      <c r="R60" s="1087">
        <v>61</v>
      </c>
      <c r="S60" s="1087">
        <v>137</v>
      </c>
      <c r="T60" s="1088">
        <v>-76</v>
      </c>
      <c r="U60" s="1087">
        <v>274</v>
      </c>
      <c r="V60" s="1087">
        <v>287</v>
      </c>
      <c r="W60" s="1088">
        <v>-13</v>
      </c>
    </row>
    <row r="61" spans="12:24" ht="12.2" customHeight="1" x14ac:dyDescent="0.15">
      <c r="L61" s="120"/>
      <c r="M61" s="181" t="s">
        <v>750</v>
      </c>
      <c r="N61" s="178">
        <v>88014</v>
      </c>
      <c r="O61" s="178">
        <v>44685</v>
      </c>
      <c r="P61" s="178">
        <v>43329</v>
      </c>
      <c r="Q61" s="178">
        <v>35783</v>
      </c>
      <c r="R61" s="1087">
        <v>63</v>
      </c>
      <c r="S61" s="1087">
        <v>97</v>
      </c>
      <c r="T61" s="1088">
        <v>-34</v>
      </c>
      <c r="U61" s="1087">
        <v>246</v>
      </c>
      <c r="V61" s="1087">
        <v>273</v>
      </c>
      <c r="W61" s="1088">
        <v>-27</v>
      </c>
    </row>
    <row r="62" spans="12:24" ht="12.2" customHeight="1" x14ac:dyDescent="0.15">
      <c r="L62" s="120"/>
      <c r="M62" s="176" t="s">
        <v>176</v>
      </c>
      <c r="N62" s="157">
        <v>56679</v>
      </c>
      <c r="O62" s="158">
        <v>29148</v>
      </c>
      <c r="P62" s="158">
        <v>27531</v>
      </c>
      <c r="Q62" s="158">
        <v>23817</v>
      </c>
      <c r="R62" s="1090">
        <v>27</v>
      </c>
      <c r="S62" s="1090">
        <v>64</v>
      </c>
      <c r="T62" s="1088">
        <v>-37</v>
      </c>
      <c r="U62" s="1090">
        <v>200</v>
      </c>
      <c r="V62" s="1090">
        <v>190</v>
      </c>
      <c r="W62" s="1088">
        <v>10</v>
      </c>
    </row>
    <row r="63" spans="12:24" ht="12.2" customHeight="1" x14ac:dyDescent="0.15">
      <c r="L63" s="120"/>
      <c r="M63" s="176" t="s">
        <v>178</v>
      </c>
      <c r="N63" s="157">
        <v>29532</v>
      </c>
      <c r="O63" s="158">
        <v>15038</v>
      </c>
      <c r="P63" s="158">
        <v>14494</v>
      </c>
      <c r="Q63" s="158">
        <v>11534</v>
      </c>
      <c r="R63" s="1090">
        <v>11</v>
      </c>
      <c r="S63" s="1090">
        <v>35</v>
      </c>
      <c r="T63" s="1088">
        <v>-24</v>
      </c>
      <c r="U63" s="1090">
        <v>60</v>
      </c>
      <c r="V63" s="1090">
        <v>79</v>
      </c>
      <c r="W63" s="1088">
        <v>-19</v>
      </c>
    </row>
    <row r="64" spans="12:24" ht="12.2" customHeight="1" x14ac:dyDescent="0.15">
      <c r="M64" s="176" t="s">
        <v>9</v>
      </c>
      <c r="N64" s="157">
        <v>46951</v>
      </c>
      <c r="O64" s="158">
        <v>23843</v>
      </c>
      <c r="P64" s="158">
        <v>23108</v>
      </c>
      <c r="Q64" s="158">
        <v>18471</v>
      </c>
      <c r="R64" s="1090">
        <v>19</v>
      </c>
      <c r="S64" s="1090">
        <v>51</v>
      </c>
      <c r="T64" s="1088">
        <v>-32</v>
      </c>
      <c r="U64" s="1090">
        <v>118</v>
      </c>
      <c r="V64" s="1090">
        <v>148</v>
      </c>
      <c r="W64" s="1088">
        <v>-30</v>
      </c>
    </row>
    <row r="65" spans="12:23" ht="12.2" customHeight="1" x14ac:dyDescent="0.15">
      <c r="L65" s="123"/>
      <c r="M65" s="182" t="s">
        <v>83</v>
      </c>
      <c r="N65" s="183">
        <v>16670</v>
      </c>
      <c r="O65" s="184">
        <v>8320</v>
      </c>
      <c r="P65" s="184">
        <v>8350</v>
      </c>
      <c r="Q65" s="184">
        <v>6296</v>
      </c>
      <c r="R65" s="1092">
        <v>2</v>
      </c>
      <c r="S65" s="1092">
        <v>26</v>
      </c>
      <c r="T65" s="1093">
        <v>-24</v>
      </c>
      <c r="U65" s="1092">
        <v>57</v>
      </c>
      <c r="V65" s="1092">
        <v>26</v>
      </c>
      <c r="W65" s="1093">
        <v>31</v>
      </c>
    </row>
    <row r="66" spans="12:23" ht="12.2" customHeight="1" x14ac:dyDescent="0.15">
      <c r="M66" s="185" t="s">
        <v>751</v>
      </c>
      <c r="N66" s="186"/>
      <c r="O66" s="186"/>
      <c r="P66" s="186"/>
      <c r="Q66" s="186"/>
      <c r="R66" s="159"/>
      <c r="S66" s="159"/>
      <c r="T66" s="187"/>
      <c r="U66" s="159"/>
      <c r="V66" s="159"/>
      <c r="W66" s="187"/>
    </row>
    <row r="67" spans="12:23" ht="12.2" customHeight="1" x14ac:dyDescent="0.15">
      <c r="M67" s="1999" t="s">
        <v>752</v>
      </c>
      <c r="N67" s="1999"/>
      <c r="O67" s="1999"/>
      <c r="P67" s="1999"/>
      <c r="Q67" s="1999"/>
      <c r="R67" s="1999"/>
      <c r="S67" s="1999"/>
      <c r="T67" s="1999"/>
      <c r="U67" s="1999"/>
      <c r="V67" s="1999"/>
      <c r="W67" s="1999"/>
    </row>
    <row r="68" spans="12:23" ht="12.2" customHeight="1" x14ac:dyDescent="0.15">
      <c r="M68" s="1999" t="s">
        <v>753</v>
      </c>
      <c r="N68" s="1999"/>
      <c r="O68" s="1999"/>
      <c r="P68" s="1999"/>
      <c r="Q68" s="1999"/>
      <c r="R68" s="1999"/>
      <c r="S68" s="1999"/>
      <c r="T68" s="1999"/>
      <c r="U68" s="1999"/>
      <c r="V68" s="1999"/>
      <c r="W68" s="1999"/>
    </row>
    <row r="69" spans="12:23" ht="12.2" customHeight="1" x14ac:dyDescent="0.15">
      <c r="M69" s="2000" t="s">
        <v>754</v>
      </c>
      <c r="N69" s="2000"/>
      <c r="O69" s="2000"/>
      <c r="P69" s="2000"/>
      <c r="Q69" s="2000"/>
      <c r="R69" s="2000"/>
      <c r="S69" s="2000"/>
      <c r="T69" s="2000"/>
      <c r="U69" s="2000"/>
      <c r="V69" s="2000"/>
      <c r="W69" s="2000"/>
    </row>
    <row r="70" spans="12:23" ht="12.2" customHeight="1" x14ac:dyDescent="0.15">
      <c r="M70" s="185" t="s">
        <v>755</v>
      </c>
      <c r="N70" s="188"/>
      <c r="O70" s="188"/>
      <c r="P70" s="188"/>
      <c r="Q70" s="188"/>
      <c r="R70" s="188"/>
      <c r="S70" s="188"/>
      <c r="T70" s="188"/>
      <c r="U70" s="188"/>
      <c r="V70" s="188"/>
      <c r="W70" s="188"/>
    </row>
    <row r="71" spans="12:23" ht="12.2" customHeight="1" x14ac:dyDescent="0.15"/>
    <row r="72" spans="12:23" ht="12.2" customHeight="1" x14ac:dyDescent="0.15"/>
    <row r="73" spans="12:23" ht="12.2" customHeight="1" x14ac:dyDescent="0.15">
      <c r="M73" s="2001"/>
      <c r="N73" s="2001"/>
      <c r="O73" s="2001"/>
      <c r="P73" s="2001"/>
      <c r="Q73" s="2001"/>
      <c r="R73" s="2001"/>
      <c r="S73" s="2001"/>
      <c r="T73" s="2001"/>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firstPageNumber="0" orientation="portrait" r:id="rId1"/>
      <headerFooter alignWithMargins="0"/>
    </customSheetView>
  </customSheetViews>
  <mergeCells count="21">
    <mergeCell ref="M67:W67"/>
    <mergeCell ref="M68:W68"/>
    <mergeCell ref="M69:W69"/>
    <mergeCell ref="M73:T73"/>
    <mergeCell ref="L9:M9"/>
    <mergeCell ref="L11:M11"/>
    <mergeCell ref="L26:M26"/>
    <mergeCell ref="L38:M38"/>
    <mergeCell ref="L50:M50"/>
    <mergeCell ref="N5:Q5"/>
    <mergeCell ref="R5:W5"/>
    <mergeCell ref="N6:P6"/>
    <mergeCell ref="Q6:Q7"/>
    <mergeCell ref="R6:T6"/>
    <mergeCell ref="U6:W6"/>
    <mergeCell ref="L5:M7"/>
    <mergeCell ref="J4:K4"/>
    <mergeCell ref="A5:C6"/>
    <mergeCell ref="D5:F5"/>
    <mergeCell ref="G5:G6"/>
    <mergeCell ref="H5:J5"/>
  </mergeCells>
  <phoneticPr fontId="60"/>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12:A16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dataValidations>
  <pageMargins left="0.59055118110236227" right="0.59055118110236227" top="0.78740157480314965" bottom="0.39370078740157483" header="0.19685039370078741" footer="0.19685039370078741"/>
  <pageSetup paperSize="9" scale="96" firstPageNumber="0" orientation="portrait" r:id="rId2"/>
  <headerFooter alignWithMargins="0"/>
  <colBreaks count="1" manualBreakCount="1">
    <brk id="11" max="1048575" man="1"/>
  </colBreaks>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tint="0.79998168889431442"/>
  </sheetPr>
  <dimension ref="A1:L67"/>
  <sheetViews>
    <sheetView showGridLines="0" view="pageBreakPreview" zoomScaleNormal="100" zoomScaleSheetLayoutView="100" workbookViewId="0">
      <selection activeCell="M1" sqref="M1"/>
    </sheetView>
  </sheetViews>
  <sheetFormatPr defaultRowHeight="12" x14ac:dyDescent="0.15"/>
  <cols>
    <col min="1" max="10" width="9.125" style="536" customWidth="1"/>
    <col min="11" max="11" width="2.5" style="536" customWidth="1"/>
    <col min="12" max="12" width="2.25" style="536" customWidth="1"/>
    <col min="13" max="16384" width="9" style="536"/>
  </cols>
  <sheetData>
    <row r="1" spans="1:12" ht="13.5" customHeight="1" x14ac:dyDescent="0.15">
      <c r="C1" s="538"/>
      <c r="D1" s="538"/>
      <c r="E1" s="538"/>
      <c r="F1" s="538"/>
      <c r="G1" s="538"/>
      <c r="H1" s="538"/>
      <c r="I1" s="538"/>
      <c r="J1" s="538"/>
      <c r="K1" s="538"/>
      <c r="L1" s="1358"/>
    </row>
    <row r="2" spans="1:12" ht="13.5" customHeight="1" x14ac:dyDescent="0.15">
      <c r="C2" s="538"/>
      <c r="D2" s="538"/>
      <c r="E2" s="538"/>
      <c r="F2" s="538"/>
      <c r="G2" s="538"/>
      <c r="H2" s="1349"/>
      <c r="I2" s="538"/>
      <c r="J2" s="538"/>
      <c r="K2" s="538"/>
      <c r="L2" s="1358"/>
    </row>
    <row r="3" spans="1:12" ht="13.5" customHeight="1" x14ac:dyDescent="0.15">
      <c r="C3" s="540"/>
      <c r="D3" s="538"/>
      <c r="E3" s="538"/>
      <c r="F3" s="538"/>
      <c r="G3" s="538"/>
      <c r="H3" s="1350"/>
      <c r="I3" s="538"/>
      <c r="J3" s="538"/>
      <c r="K3" s="538"/>
      <c r="L3" s="1358"/>
    </row>
    <row r="4" spans="1:12" ht="13.5" customHeight="1" x14ac:dyDescent="0.15">
      <c r="A4" s="561"/>
      <c r="B4" s="1218"/>
      <c r="C4" s="1218"/>
      <c r="D4" s="561"/>
      <c r="E4" s="561"/>
      <c r="F4" s="561"/>
      <c r="G4" s="561"/>
      <c r="H4" s="561"/>
      <c r="I4" s="561"/>
      <c r="J4" s="561"/>
      <c r="K4" s="561"/>
      <c r="L4" s="1358"/>
    </row>
    <row r="5" spans="1:12" ht="13.5" customHeight="1" x14ac:dyDescent="0.15">
      <c r="A5" s="1218"/>
      <c r="B5" s="1218"/>
      <c r="C5" s="1218"/>
      <c r="D5" s="561"/>
      <c r="E5" s="561"/>
      <c r="F5" s="561"/>
      <c r="G5" s="561"/>
      <c r="H5" s="561"/>
      <c r="I5" s="561"/>
      <c r="J5" s="561"/>
      <c r="K5" s="561"/>
      <c r="L5" s="1358"/>
    </row>
    <row r="6" spans="1:12" ht="13.5" customHeight="1" x14ac:dyDescent="0.15">
      <c r="A6" s="597"/>
      <c r="B6" s="1218"/>
      <c r="C6" s="1218"/>
      <c r="D6" s="1240"/>
      <c r="E6" s="1241"/>
      <c r="F6" s="1241"/>
      <c r="G6" s="1241"/>
      <c r="H6" s="1241"/>
      <c r="I6" s="1241"/>
      <c r="J6" s="1241"/>
      <c r="K6" s="1242"/>
      <c r="L6" s="1358"/>
    </row>
    <row r="7" spans="1:12" ht="13.5" customHeight="1" x14ac:dyDescent="0.15">
      <c r="A7" s="1346"/>
      <c r="B7" s="563"/>
      <c r="C7" s="597"/>
      <c r="D7" s="1240"/>
      <c r="E7" s="1241"/>
      <c r="F7" s="1241"/>
      <c r="G7" s="1241"/>
      <c r="H7" s="1241"/>
      <c r="I7" s="1241"/>
      <c r="J7" s="1241"/>
      <c r="K7" s="1242"/>
      <c r="L7" s="1358"/>
    </row>
    <row r="8" spans="1:12" s="537" customFormat="1" ht="13.5" customHeight="1" x14ac:dyDescent="0.15">
      <c r="A8" s="1347"/>
      <c r="B8" s="1348"/>
      <c r="C8" s="564"/>
      <c r="D8" s="1240"/>
      <c r="E8" s="1241"/>
      <c r="F8" s="1241"/>
      <c r="G8" s="1241"/>
      <c r="H8" s="1241"/>
      <c r="I8" s="1241"/>
      <c r="J8" s="1241"/>
      <c r="K8" s="1242"/>
      <c r="L8" s="1358"/>
    </row>
    <row r="9" spans="1:12" ht="13.5" customHeight="1" x14ac:dyDescent="0.15">
      <c r="A9" s="659"/>
      <c r="B9" s="659"/>
      <c r="C9" s="659"/>
      <c r="D9" s="551"/>
      <c r="E9" s="551"/>
      <c r="F9" s="551"/>
      <c r="G9" s="551"/>
      <c r="H9" s="551"/>
      <c r="I9" s="551"/>
      <c r="J9" s="551"/>
      <c r="K9" s="552"/>
      <c r="L9" s="1358"/>
    </row>
    <row r="10" spans="1:12" ht="13.5" customHeight="1" x14ac:dyDescent="0.15">
      <c r="A10" s="576"/>
      <c r="B10" s="659"/>
      <c r="C10" s="576"/>
      <c r="D10" s="551"/>
      <c r="E10" s="551"/>
      <c r="F10" s="551"/>
      <c r="G10" s="551"/>
      <c r="H10" s="551"/>
      <c r="I10" s="551"/>
      <c r="J10" s="551"/>
      <c r="K10" s="552"/>
      <c r="L10" s="1358"/>
    </row>
    <row r="11" spans="1:12" ht="13.5" customHeight="1" x14ac:dyDescent="0.15">
      <c r="A11" s="576"/>
      <c r="B11" s="563"/>
      <c r="C11" s="576"/>
      <c r="D11" s="554"/>
      <c r="E11" s="554"/>
      <c r="F11" s="554"/>
      <c r="G11" s="554"/>
      <c r="H11" s="554"/>
      <c r="I11" s="554"/>
      <c r="J11" s="554"/>
      <c r="K11" s="555"/>
      <c r="L11" s="1358"/>
    </row>
    <row r="12" spans="1:12" ht="13.5" customHeight="1" x14ac:dyDescent="0.15">
      <c r="A12" s="213"/>
      <c r="B12" s="1244"/>
      <c r="C12" s="1244"/>
      <c r="D12" s="1244"/>
      <c r="E12" s="1244"/>
      <c r="F12" s="1244"/>
      <c r="G12" s="1244"/>
      <c r="H12" s="1244"/>
      <c r="I12" s="1244"/>
      <c r="J12" s="1244"/>
      <c r="K12" s="1244"/>
      <c r="L12" s="1358"/>
    </row>
    <row r="13" spans="1:12" ht="13.5" customHeight="1" x14ac:dyDescent="0.15">
      <c r="L13" s="1358"/>
    </row>
    <row r="14" spans="1:12" ht="13.5" customHeight="1" x14ac:dyDescent="0.15">
      <c r="C14" s="538"/>
      <c r="D14" s="538"/>
      <c r="E14" s="538"/>
      <c r="F14" s="538"/>
      <c r="G14" s="538"/>
      <c r="H14" s="1351"/>
      <c r="I14" s="538"/>
      <c r="J14" s="538"/>
      <c r="K14" s="538"/>
      <c r="L14" s="1358"/>
    </row>
    <row r="15" spans="1:12" ht="13.5" customHeight="1" x14ac:dyDescent="0.15">
      <c r="A15" s="549"/>
      <c r="B15" s="549"/>
      <c r="C15" s="562"/>
      <c r="D15" s="570"/>
      <c r="E15" s="570"/>
      <c r="F15" s="570"/>
      <c r="G15" s="570"/>
      <c r="H15" s="1247"/>
      <c r="I15" s="570"/>
      <c r="J15" s="570"/>
      <c r="K15" s="570"/>
      <c r="L15" s="1358"/>
    </row>
    <row r="16" spans="1:12" ht="13.5" customHeight="1" x14ac:dyDescent="0.15">
      <c r="A16" s="561"/>
      <c r="B16" s="1218"/>
      <c r="C16" s="1218"/>
      <c r="D16" s="561"/>
      <c r="E16" s="561"/>
      <c r="F16" s="561"/>
      <c r="G16" s="561"/>
      <c r="H16" s="561"/>
      <c r="I16" s="561"/>
      <c r="J16" s="561"/>
      <c r="K16" s="561"/>
      <c r="L16" s="1358"/>
    </row>
    <row r="17" spans="1:12" ht="13.5" customHeight="1" x14ac:dyDescent="0.15">
      <c r="A17" s="1218"/>
      <c r="B17" s="1218"/>
      <c r="C17" s="1218"/>
      <c r="D17" s="561"/>
      <c r="E17" s="561"/>
      <c r="F17" s="561"/>
      <c r="G17" s="561"/>
      <c r="H17" s="561"/>
      <c r="I17" s="561"/>
      <c r="J17" s="561"/>
      <c r="K17" s="561"/>
      <c r="L17" s="1358"/>
    </row>
    <row r="18" spans="1:12" ht="13.5" customHeight="1" x14ac:dyDescent="0.15">
      <c r="A18" s="544"/>
      <c r="B18" s="1244"/>
      <c r="C18" s="1244"/>
      <c r="D18" s="1352"/>
      <c r="E18" s="1352"/>
      <c r="F18" s="1352"/>
      <c r="G18" s="1352"/>
      <c r="H18" s="1352"/>
      <c r="I18" s="1352"/>
      <c r="J18" s="1352"/>
      <c r="K18" s="1352"/>
      <c r="L18" s="1358"/>
    </row>
    <row r="19" spans="1:12" ht="13.5" customHeight="1" x14ac:dyDescent="0.15">
      <c r="A19" s="542"/>
      <c r="B19" s="543"/>
      <c r="C19" s="544"/>
      <c r="D19" s="1353"/>
      <c r="E19" s="1353"/>
      <c r="F19" s="1353"/>
      <c r="G19" s="1353"/>
      <c r="H19" s="1353"/>
      <c r="I19" s="1353"/>
      <c r="J19" s="1353"/>
      <c r="K19" s="1353"/>
      <c r="L19" s="1358"/>
    </row>
    <row r="20" spans="1:12" s="537" customFormat="1" ht="13.5" customHeight="1" x14ac:dyDescent="0.15">
      <c r="A20" s="545"/>
      <c r="B20" s="546"/>
      <c r="C20" s="557"/>
      <c r="D20" s="1353"/>
      <c r="E20" s="1353"/>
      <c r="F20" s="1353"/>
      <c r="G20" s="1353"/>
      <c r="H20" s="1353"/>
      <c r="I20" s="1353"/>
      <c r="J20" s="1353"/>
      <c r="K20" s="1353"/>
      <c r="L20" s="1358"/>
    </row>
    <row r="21" spans="1:12" ht="13.5" customHeight="1" x14ac:dyDescent="0.15">
      <c r="A21" s="547"/>
      <c r="B21" s="547"/>
      <c r="C21" s="547"/>
      <c r="D21" s="561"/>
      <c r="E21" s="561"/>
      <c r="F21" s="561"/>
      <c r="G21" s="561"/>
      <c r="H21" s="561"/>
      <c r="I21" s="561"/>
      <c r="J21" s="561"/>
      <c r="K21" s="561"/>
      <c r="L21" s="1358"/>
    </row>
    <row r="22" spans="1:12" ht="13.5" customHeight="1" x14ac:dyDescent="0.15">
      <c r="A22" s="547"/>
      <c r="B22" s="547"/>
      <c r="C22" s="549"/>
      <c r="D22" s="561"/>
      <c r="E22" s="561"/>
      <c r="F22" s="561"/>
      <c r="G22" s="561"/>
      <c r="H22" s="561"/>
      <c r="I22" s="561"/>
      <c r="J22" s="561"/>
      <c r="K22" s="561"/>
      <c r="L22" s="1358"/>
    </row>
    <row r="23" spans="1:12" ht="13.5" customHeight="1" x14ac:dyDescent="0.15">
      <c r="A23" s="549"/>
      <c r="B23" s="543"/>
      <c r="C23" s="549"/>
      <c r="D23" s="568"/>
      <c r="E23" s="568"/>
      <c r="F23" s="568"/>
      <c r="G23" s="568"/>
      <c r="H23" s="568"/>
      <c r="I23" s="568"/>
      <c r="J23" s="568"/>
      <c r="K23" s="568"/>
      <c r="L23" s="1358"/>
    </row>
    <row r="24" spans="1:12" ht="13.5" customHeight="1" x14ac:dyDescent="0.15">
      <c r="A24" s="213"/>
      <c r="C24" s="559"/>
      <c r="D24" s="560"/>
      <c r="E24" s="560"/>
      <c r="F24" s="560"/>
      <c r="G24" s="560"/>
      <c r="H24" s="560"/>
      <c r="I24" s="560"/>
      <c r="J24" s="560"/>
      <c r="K24" s="560"/>
      <c r="L24" s="1358"/>
    </row>
    <row r="25" spans="1:12" ht="13.5" customHeight="1" x14ac:dyDescent="0.15">
      <c r="C25" s="559"/>
      <c r="D25" s="560"/>
      <c r="E25" s="560"/>
      <c r="F25" s="560"/>
      <c r="G25" s="560"/>
      <c r="H25" s="560"/>
      <c r="I25" s="560"/>
      <c r="J25" s="560"/>
      <c r="K25" s="560"/>
      <c r="L25" s="1358"/>
    </row>
    <row r="26" spans="1:12" ht="13.5" customHeight="1" x14ac:dyDescent="0.15">
      <c r="C26" s="538"/>
      <c r="D26" s="538"/>
      <c r="E26" s="538"/>
      <c r="F26" s="538"/>
      <c r="G26" s="538"/>
      <c r="H26" s="1351"/>
      <c r="I26" s="538"/>
      <c r="J26" s="538"/>
      <c r="K26" s="538"/>
      <c r="L26" s="1358"/>
    </row>
    <row r="27" spans="1:12" ht="13.5" customHeight="1" x14ac:dyDescent="0.15">
      <c r="B27" s="549"/>
      <c r="C27" s="562"/>
      <c r="D27" s="1253"/>
      <c r="E27" s="1253"/>
      <c r="F27" s="1253"/>
      <c r="G27" s="1253"/>
      <c r="H27" s="1253"/>
      <c r="I27" s="1253"/>
      <c r="J27" s="1253"/>
      <c r="K27" s="1253"/>
      <c r="L27" s="1358"/>
    </row>
    <row r="28" spans="1:12" ht="13.5" customHeight="1" x14ac:dyDescent="0.15">
      <c r="A28" s="549"/>
      <c r="B28" s="549"/>
      <c r="C28" s="562"/>
      <c r="E28" s="206"/>
      <c r="F28" s="206"/>
      <c r="G28" s="206"/>
      <c r="H28" s="206"/>
      <c r="I28" s="206"/>
      <c r="J28" s="206"/>
      <c r="K28" s="206"/>
      <c r="L28" s="1358"/>
    </row>
    <row r="29" spans="1:12" ht="13.5" customHeight="1" x14ac:dyDescent="0.15">
      <c r="A29" s="561"/>
      <c r="B29" s="1218"/>
      <c r="C29" s="1218"/>
      <c r="D29" s="561"/>
      <c r="E29" s="561"/>
      <c r="F29" s="561"/>
      <c r="G29" s="561"/>
      <c r="H29" s="561"/>
      <c r="I29" s="561"/>
      <c r="J29" s="561"/>
      <c r="K29" s="561"/>
      <c r="L29" s="1358"/>
    </row>
    <row r="30" spans="1:12" ht="13.5" customHeight="1" x14ac:dyDescent="0.15">
      <c r="A30" s="1218"/>
      <c r="B30" s="1218"/>
      <c r="C30" s="1218"/>
      <c r="D30" s="561"/>
      <c r="E30" s="561"/>
      <c r="F30" s="561"/>
      <c r="G30" s="561"/>
      <c r="H30" s="561"/>
      <c r="I30" s="561"/>
      <c r="J30" s="561"/>
      <c r="K30" s="561"/>
      <c r="L30" s="1358"/>
    </row>
    <row r="31" spans="1:12" ht="13.5" customHeight="1" x14ac:dyDescent="0.15">
      <c r="A31" s="1218"/>
      <c r="B31" s="1218"/>
      <c r="C31" s="1218"/>
      <c r="D31" s="561"/>
      <c r="E31" s="561"/>
      <c r="F31" s="561"/>
      <c r="G31" s="561"/>
      <c r="H31" s="561"/>
      <c r="I31" s="561"/>
      <c r="J31" s="561"/>
      <c r="K31" s="561"/>
      <c r="L31" s="1358"/>
    </row>
    <row r="32" spans="1:12" ht="13.5" customHeight="1" x14ac:dyDescent="0.15">
      <c r="A32" s="563"/>
      <c r="B32" s="563"/>
      <c r="C32" s="564"/>
      <c r="D32" s="565"/>
      <c r="E32" s="565"/>
      <c r="F32" s="565"/>
      <c r="G32" s="565"/>
      <c r="H32" s="565"/>
      <c r="I32" s="565"/>
      <c r="J32" s="565"/>
      <c r="K32" s="565"/>
      <c r="L32" s="1358"/>
    </row>
    <row r="33" spans="1:12" ht="13.5" customHeight="1" x14ac:dyDescent="0.15">
      <c r="A33" s="563"/>
      <c r="B33" s="563"/>
      <c r="C33" s="564"/>
      <c r="D33" s="566"/>
      <c r="E33" s="566"/>
      <c r="F33" s="566"/>
      <c r="G33" s="566"/>
      <c r="H33" s="566"/>
      <c r="I33" s="566"/>
      <c r="J33" s="566"/>
      <c r="K33" s="566"/>
      <c r="L33" s="1358"/>
    </row>
    <row r="34" spans="1:12" ht="13.5" customHeight="1" x14ac:dyDescent="0.15">
      <c r="A34" s="545"/>
      <c r="B34" s="1258"/>
      <c r="C34" s="1258"/>
      <c r="D34" s="567"/>
      <c r="E34" s="567"/>
      <c r="F34" s="567"/>
      <c r="G34" s="567"/>
      <c r="H34" s="567"/>
      <c r="I34" s="567"/>
      <c r="J34" s="567"/>
      <c r="K34" s="567"/>
      <c r="L34" s="1358"/>
    </row>
    <row r="35" spans="1:12" ht="13.5" customHeight="1" x14ac:dyDescent="0.15">
      <c r="A35" s="1243"/>
      <c r="B35" s="1258"/>
      <c r="C35" s="1243"/>
      <c r="D35" s="567"/>
      <c r="E35" s="567"/>
      <c r="F35" s="567"/>
      <c r="G35" s="567"/>
      <c r="H35" s="567"/>
      <c r="I35" s="567"/>
      <c r="J35" s="567"/>
      <c r="K35" s="567"/>
      <c r="L35" s="1358"/>
    </row>
    <row r="36" spans="1:12" ht="13.5" customHeight="1" x14ac:dyDescent="0.15">
      <c r="A36" s="1243"/>
      <c r="B36" s="1258"/>
      <c r="C36" s="1243"/>
      <c r="D36" s="567"/>
      <c r="E36" s="567"/>
      <c r="F36" s="567"/>
      <c r="G36" s="567"/>
      <c r="H36" s="567"/>
      <c r="I36" s="567"/>
      <c r="J36" s="567"/>
      <c r="K36" s="567"/>
      <c r="L36" s="1358"/>
    </row>
    <row r="37" spans="1:12" ht="13.5" customHeight="1" x14ac:dyDescent="0.15">
      <c r="A37" s="1239"/>
      <c r="B37" s="1262"/>
      <c r="C37" s="1262"/>
      <c r="D37" s="566"/>
      <c r="E37" s="566"/>
      <c r="F37" s="566"/>
      <c r="G37" s="566"/>
      <c r="H37" s="566"/>
      <c r="I37" s="566"/>
      <c r="J37" s="566"/>
      <c r="K37" s="566"/>
      <c r="L37" s="1358"/>
    </row>
    <row r="38" spans="1:12" ht="13.5" customHeight="1" x14ac:dyDescent="0.15">
      <c r="A38" s="213"/>
      <c r="B38" s="1243"/>
      <c r="C38" s="1243"/>
      <c r="D38" s="1243"/>
      <c r="E38" s="1243"/>
      <c r="F38" s="1243"/>
      <c r="G38" s="1243"/>
      <c r="H38" s="1243"/>
      <c r="I38" s="1243"/>
      <c r="J38" s="1243"/>
      <c r="K38" s="1243"/>
      <c r="L38" s="1358"/>
    </row>
    <row r="39" spans="1:12" ht="13.5" customHeight="1" x14ac:dyDescent="0.15">
      <c r="A39" s="213"/>
      <c r="L39" s="1358"/>
    </row>
    <row r="40" spans="1:12" ht="13.5" customHeight="1" x14ac:dyDescent="0.15">
      <c r="A40" s="213"/>
      <c r="L40" s="1358"/>
    </row>
    <row r="41" spans="1:12" s="438" customFormat="1" ht="13.5" customHeight="1" x14ac:dyDescent="0.15">
      <c r="A41" s="77"/>
      <c r="B41" s="213"/>
      <c r="C41" s="213"/>
      <c r="D41" s="213"/>
      <c r="E41" s="213"/>
      <c r="F41" s="213"/>
      <c r="G41" s="213"/>
      <c r="H41" s="1351"/>
      <c r="I41" s="213"/>
      <c r="J41" s="213"/>
      <c r="K41" s="213"/>
      <c r="L41" s="1359"/>
    </row>
    <row r="42" spans="1:12" s="438" customFormat="1" ht="13.5" customHeight="1" x14ac:dyDescent="0.15">
      <c r="A42" s="77"/>
      <c r="B42" s="213"/>
      <c r="C42" s="213"/>
      <c r="D42" s="213"/>
      <c r="E42" s="213"/>
      <c r="F42" s="213"/>
      <c r="G42" s="213"/>
      <c r="H42" s="213"/>
      <c r="I42" s="213"/>
      <c r="J42" s="213"/>
      <c r="K42" s="213"/>
      <c r="L42" s="1359"/>
    </row>
    <row r="43" spans="1:12" ht="13.5" customHeight="1" x14ac:dyDescent="0.15">
      <c r="A43" s="1253"/>
      <c r="B43" s="1256"/>
      <c r="C43" s="1256"/>
      <c r="D43" s="1243"/>
      <c r="E43" s="206"/>
      <c r="F43" s="206"/>
      <c r="G43" s="206"/>
      <c r="H43" s="206"/>
      <c r="I43" s="206"/>
      <c r="J43" s="206"/>
      <c r="K43" s="206"/>
      <c r="L43" s="1358"/>
    </row>
    <row r="44" spans="1:12" ht="13.5" customHeight="1" x14ac:dyDescent="0.15">
      <c r="A44" s="561"/>
      <c r="B44" s="561"/>
      <c r="C44" s="561"/>
      <c r="D44" s="561"/>
      <c r="E44" s="561"/>
      <c r="F44" s="561"/>
      <c r="G44" s="561"/>
      <c r="H44" s="561"/>
      <c r="I44" s="561"/>
      <c r="J44" s="561"/>
      <c r="K44" s="561"/>
      <c r="L44" s="1358"/>
    </row>
    <row r="45" spans="1:12" ht="13.5" customHeight="1" x14ac:dyDescent="0.15">
      <c r="A45" s="561"/>
      <c r="B45" s="561"/>
      <c r="C45" s="561"/>
      <c r="D45" s="561"/>
      <c r="E45" s="561"/>
      <c r="F45" s="561"/>
      <c r="G45" s="561"/>
      <c r="H45" s="561"/>
      <c r="I45" s="561"/>
      <c r="J45" s="561"/>
      <c r="K45" s="561"/>
      <c r="L45" s="1358"/>
    </row>
    <row r="46" spans="1:12" ht="13.5" customHeight="1" x14ac:dyDescent="0.15">
      <c r="A46" s="569"/>
      <c r="B46" s="569"/>
      <c r="C46" s="569"/>
      <c r="D46" s="555"/>
      <c r="E46" s="555"/>
      <c r="F46" s="555"/>
      <c r="G46" s="555"/>
      <c r="H46" s="555"/>
      <c r="I46" s="555"/>
      <c r="J46" s="555"/>
      <c r="K46" s="555"/>
      <c r="L46" s="1358"/>
    </row>
    <row r="47" spans="1:12" ht="13.5" customHeight="1" x14ac:dyDescent="0.15">
      <c r="A47" s="1253"/>
      <c r="B47" s="1253"/>
      <c r="C47" s="1253"/>
      <c r="D47" s="571"/>
      <c r="E47" s="552"/>
      <c r="F47" s="552"/>
      <c r="G47" s="552"/>
      <c r="H47" s="552"/>
      <c r="I47" s="552"/>
      <c r="J47" s="552"/>
      <c r="K47" s="552"/>
      <c r="L47" s="1358"/>
    </row>
    <row r="48" spans="1:12" ht="13.5" customHeight="1" x14ac:dyDescent="0.15">
      <c r="A48" s="1253"/>
      <c r="B48" s="1253"/>
      <c r="C48" s="1253"/>
      <c r="D48" s="552"/>
      <c r="E48" s="552"/>
      <c r="F48" s="552"/>
      <c r="G48" s="552"/>
      <c r="H48" s="552"/>
      <c r="I48" s="552"/>
      <c r="J48" s="552"/>
      <c r="K48" s="552"/>
      <c r="L48" s="1358"/>
    </row>
    <row r="49" spans="1:12" ht="13.5" customHeight="1" x14ac:dyDescent="0.15">
      <c r="A49" s="1253"/>
      <c r="B49" s="1253"/>
      <c r="C49" s="1253"/>
      <c r="D49" s="552"/>
      <c r="E49" s="552"/>
      <c r="F49" s="552"/>
      <c r="G49" s="552"/>
      <c r="H49" s="552"/>
      <c r="I49" s="552"/>
      <c r="J49" s="552"/>
      <c r="K49" s="552"/>
      <c r="L49" s="1358"/>
    </row>
    <row r="50" spans="1:12" ht="13.5" customHeight="1" x14ac:dyDescent="0.15">
      <c r="A50" s="1253"/>
      <c r="B50" s="1253"/>
      <c r="C50" s="1253"/>
      <c r="D50" s="552"/>
      <c r="E50" s="552"/>
      <c r="F50" s="552"/>
      <c r="G50" s="552"/>
      <c r="H50" s="552"/>
      <c r="I50" s="552"/>
      <c r="J50" s="552"/>
      <c r="K50" s="552"/>
      <c r="L50" s="1358"/>
    </row>
    <row r="51" spans="1:12" ht="13.5" customHeight="1" x14ac:dyDescent="0.15">
      <c r="A51" s="573"/>
      <c r="B51" s="573"/>
      <c r="C51" s="573"/>
      <c r="D51" s="552"/>
      <c r="E51" s="552"/>
      <c r="F51" s="552"/>
      <c r="G51" s="552"/>
      <c r="H51" s="552"/>
      <c r="I51" s="552"/>
      <c r="J51" s="552"/>
      <c r="K51" s="552"/>
      <c r="L51" s="1358"/>
    </row>
    <row r="52" spans="1:12" ht="13.5" customHeight="1" x14ac:dyDescent="0.15">
      <c r="A52" s="1253"/>
      <c r="B52" s="1253"/>
      <c r="C52" s="1253"/>
      <c r="D52" s="552"/>
      <c r="E52" s="552"/>
      <c r="F52" s="552"/>
      <c r="G52" s="552"/>
      <c r="H52" s="552"/>
      <c r="I52" s="552"/>
      <c r="J52" s="552"/>
      <c r="K52" s="552"/>
      <c r="L52" s="1358"/>
    </row>
    <row r="53" spans="1:12" ht="13.5" customHeight="1" x14ac:dyDescent="0.15">
      <c r="A53" s="1253"/>
      <c r="B53" s="1253"/>
      <c r="C53" s="1253"/>
      <c r="D53" s="552"/>
      <c r="E53" s="552"/>
      <c r="F53" s="552"/>
      <c r="G53" s="552"/>
      <c r="H53" s="552"/>
      <c r="I53" s="552"/>
      <c r="J53" s="552"/>
      <c r="K53" s="552"/>
      <c r="L53" s="1358"/>
    </row>
    <row r="54" spans="1:12" ht="13.5" customHeight="1" x14ac:dyDescent="0.15">
      <c r="A54" s="1253"/>
      <c r="B54" s="1253"/>
      <c r="C54" s="1253"/>
      <c r="D54" s="552"/>
      <c r="E54" s="552"/>
      <c r="F54" s="552"/>
      <c r="G54" s="552"/>
      <c r="H54" s="552"/>
      <c r="I54" s="552"/>
      <c r="J54" s="552"/>
      <c r="K54" s="552"/>
      <c r="L54" s="1358"/>
    </row>
    <row r="55" spans="1:12" ht="13.5" customHeight="1" x14ac:dyDescent="0.15">
      <c r="A55" s="1253"/>
      <c r="B55" s="1253"/>
      <c r="C55" s="1253"/>
      <c r="D55" s="552"/>
      <c r="E55" s="552"/>
      <c r="F55" s="552"/>
      <c r="G55" s="552"/>
      <c r="H55" s="552"/>
      <c r="I55" s="552"/>
      <c r="J55" s="552"/>
      <c r="K55" s="552"/>
      <c r="L55" s="1358"/>
    </row>
    <row r="56" spans="1:12" ht="13.5" customHeight="1" x14ac:dyDescent="0.15">
      <c r="A56" s="574"/>
      <c r="B56" s="574"/>
      <c r="C56" s="574"/>
      <c r="D56" s="552"/>
      <c r="E56" s="552"/>
      <c r="F56" s="552"/>
      <c r="G56" s="552"/>
      <c r="H56" s="552"/>
      <c r="I56" s="552"/>
      <c r="J56" s="552"/>
      <c r="K56" s="552"/>
      <c r="L56" s="1358"/>
    </row>
    <row r="57" spans="1:12" ht="13.5" customHeight="1" x14ac:dyDescent="0.15">
      <c r="A57" s="213"/>
      <c r="B57" s="1243"/>
      <c r="C57" s="1243"/>
      <c r="D57" s="1243"/>
      <c r="E57" s="1243"/>
      <c r="F57" s="1243"/>
      <c r="G57" s="1243"/>
      <c r="H57" s="1243"/>
      <c r="I57" s="1243"/>
      <c r="J57" s="1243"/>
      <c r="K57" s="1243"/>
      <c r="L57" s="1358"/>
    </row>
    <row r="58" spans="1:12" ht="13.5" customHeight="1" x14ac:dyDescent="0.15">
      <c r="A58" s="213"/>
      <c r="L58" s="1358"/>
    </row>
    <row r="59" spans="1:12" ht="13.5" customHeight="1" x14ac:dyDescent="0.15">
      <c r="L59" s="1358"/>
    </row>
    <row r="60" spans="1:12" ht="13.5" customHeight="1" x14ac:dyDescent="0.15">
      <c r="L60" s="1358"/>
    </row>
    <row r="61" spans="1:12" ht="13.5" customHeight="1" x14ac:dyDescent="0.15">
      <c r="L61" s="1358"/>
    </row>
    <row r="62" spans="1:12" ht="13.5" customHeight="1" x14ac:dyDescent="0.15">
      <c r="L62" s="1358"/>
    </row>
    <row r="63" spans="1:12" ht="13.5" customHeight="1" x14ac:dyDescent="0.15">
      <c r="L63" s="1358"/>
    </row>
    <row r="64" spans="1:12" ht="13.5" customHeight="1" x14ac:dyDescent="0.15">
      <c r="L64" s="1358"/>
    </row>
    <row r="65" spans="1:12" ht="13.5" customHeight="1" x14ac:dyDescent="0.15">
      <c r="L65" s="1358"/>
    </row>
    <row r="66" spans="1:12" ht="13.5" customHeight="1" x14ac:dyDescent="0.15">
      <c r="L66" s="1358"/>
    </row>
    <row r="67" spans="1:12" x14ac:dyDescent="0.15">
      <c r="A67" s="1358"/>
      <c r="B67" s="1358"/>
      <c r="C67" s="1358"/>
      <c r="D67" s="1358"/>
      <c r="E67" s="1358"/>
      <c r="F67" s="1358"/>
      <c r="G67" s="1358"/>
      <c r="H67" s="1358"/>
      <c r="I67" s="1358"/>
      <c r="J67" s="1358"/>
      <c r="K67" s="1358"/>
      <c r="L67" s="1358"/>
    </row>
  </sheetData>
  <customSheetViews>
    <customSheetView guid="{47EA9957-A615-47FB-A919-F4A5C47399E9}" hiddenRows="1">
      <selection sqref="A1:IV65536"/>
      <colBreaks count="1" manualBreakCount="1">
        <brk id="94" max="53" man="1"/>
      </colBreaks>
      <pageMargins left="0.19685039370078741" right="0.59055118110236227" top="0.78740157480314965" bottom="0.39370078740157483" header="0.19685039370078741" footer="0.19685039370078741"/>
      <printOptions horizontalCentered="1"/>
      <pageSetup paperSize="9" scale="96" firstPageNumber="0" orientation="portrait" r:id="rId1"/>
      <headerFooter alignWithMargins="0"/>
    </customSheetView>
  </customSheetViews>
  <phoneticPr fontId="60"/>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2"/>
  <headerFooter alignWithMargins="0"/>
  <drawing r:id="rId3"/>
  <legacyDrawing r:id="rId4"/>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7" tint="0.79998168889431442"/>
  </sheetPr>
  <dimension ref="A1:EG95"/>
  <sheetViews>
    <sheetView showGridLines="0" view="pageBreakPreview" topLeftCell="A13" zoomScaleNormal="100" zoomScaleSheetLayoutView="100" workbookViewId="0">
      <selection activeCell="P1" sqref="P1"/>
    </sheetView>
  </sheetViews>
  <sheetFormatPr defaultRowHeight="12" x14ac:dyDescent="0.15"/>
  <cols>
    <col min="1" max="15" width="7" style="438" customWidth="1"/>
    <col min="16" max="27" width="4.625" style="438" customWidth="1"/>
    <col min="28" max="31" width="8.625" style="438" customWidth="1"/>
    <col min="32" max="121" width="10.625" style="5" customWidth="1"/>
    <col min="122" max="122" width="9" style="5" bestFit="1"/>
    <col min="123" max="16384" width="9" style="5"/>
  </cols>
  <sheetData>
    <row r="1" spans="1:137" ht="13.5" customHeight="1" x14ac:dyDescent="0.15">
      <c r="C1" s="39"/>
      <c r="D1" s="213"/>
      <c r="E1" s="213"/>
      <c r="F1" s="213"/>
      <c r="G1" s="213"/>
      <c r="H1" s="213"/>
      <c r="I1" s="213"/>
      <c r="J1" s="213"/>
      <c r="K1" s="213"/>
      <c r="L1" s="213"/>
      <c r="M1" s="213"/>
      <c r="N1" s="213"/>
      <c r="O1" s="213"/>
      <c r="P1" s="1359"/>
    </row>
    <row r="2" spans="1:137" ht="13.5" customHeight="1" x14ac:dyDescent="0.15">
      <c r="C2" s="213"/>
      <c r="D2" s="213"/>
      <c r="E2" s="213"/>
      <c r="F2" s="213"/>
      <c r="G2" s="213"/>
      <c r="H2" s="1351"/>
      <c r="I2" s="213"/>
      <c r="J2" s="213"/>
      <c r="K2" s="213"/>
      <c r="L2" s="213"/>
      <c r="M2" s="213"/>
      <c r="N2" s="213"/>
      <c r="O2" s="213"/>
      <c r="P2" s="1359"/>
    </row>
    <row r="3" spans="1:137" ht="13.5" customHeight="1" x14ac:dyDescent="0.15">
      <c r="A3" s="570"/>
      <c r="D3" s="208"/>
      <c r="E3" s="208"/>
      <c r="F3" s="208"/>
      <c r="G3" s="208"/>
      <c r="H3" s="1230"/>
      <c r="I3" s="570"/>
      <c r="J3" s="570"/>
      <c r="K3" s="570"/>
      <c r="L3" s="570"/>
      <c r="M3" s="570"/>
      <c r="N3" s="538"/>
      <c r="O3" s="575"/>
      <c r="P3" s="1359"/>
    </row>
    <row r="4" spans="1:137" ht="13.5" customHeight="1" x14ac:dyDescent="0.15">
      <c r="B4" s="442"/>
      <c r="C4" s="561"/>
      <c r="D4" s="561"/>
      <c r="E4" s="561"/>
      <c r="F4" s="561"/>
      <c r="G4" s="561"/>
      <c r="H4" s="561"/>
      <c r="I4" s="561"/>
      <c r="J4" s="561"/>
      <c r="K4" s="561"/>
      <c r="L4" s="561"/>
      <c r="M4" s="561"/>
      <c r="N4" s="561"/>
      <c r="O4" s="561"/>
      <c r="P4" s="1359"/>
    </row>
    <row r="5" spans="1:137" ht="13.5" customHeight="1" x14ac:dyDescent="0.15">
      <c r="B5" s="442"/>
      <c r="C5" s="561"/>
      <c r="D5" s="561"/>
      <c r="E5" s="561"/>
      <c r="F5" s="561"/>
      <c r="G5" s="561"/>
      <c r="H5" s="561"/>
      <c r="I5" s="561"/>
      <c r="J5" s="561"/>
      <c r="K5" s="561"/>
      <c r="L5" s="561"/>
      <c r="M5" s="561"/>
      <c r="N5" s="561"/>
      <c r="O5" s="561"/>
      <c r="P5" s="1362"/>
      <c r="Q5" s="443"/>
      <c r="R5" s="443"/>
      <c r="S5" s="443"/>
      <c r="T5" s="443"/>
      <c r="U5" s="443"/>
      <c r="V5" s="443"/>
      <c r="W5" s="443"/>
      <c r="X5" s="443"/>
      <c r="Y5" s="443"/>
      <c r="Z5" s="443"/>
      <c r="AA5" s="443"/>
      <c r="AB5" s="443"/>
      <c r="AC5" s="443"/>
      <c r="AD5" s="443"/>
      <c r="AE5" s="443"/>
      <c r="AF5" s="442"/>
      <c r="AG5" s="442"/>
      <c r="AH5" s="442"/>
      <c r="AI5" s="442"/>
      <c r="AJ5" s="442"/>
      <c r="AK5" s="442"/>
      <c r="AL5" s="442"/>
      <c r="AM5" s="442"/>
      <c r="AN5" s="442"/>
      <c r="AO5" s="442"/>
      <c r="AP5" s="442"/>
      <c r="AQ5" s="442"/>
      <c r="AR5" s="442"/>
      <c r="AS5" s="442"/>
      <c r="AT5" s="442"/>
      <c r="AU5" s="442"/>
      <c r="AV5" s="442"/>
      <c r="AW5" s="442"/>
      <c r="AX5" s="442"/>
      <c r="AY5" s="442"/>
      <c r="AZ5" s="442"/>
      <c r="BA5" s="442"/>
      <c r="BB5" s="442"/>
      <c r="BC5" s="442"/>
      <c r="BD5" s="442"/>
      <c r="BE5" s="442"/>
      <c r="BF5" s="442"/>
      <c r="BG5" s="442"/>
      <c r="BH5" s="442"/>
      <c r="BI5" s="442"/>
      <c r="BJ5" s="442"/>
      <c r="BK5" s="442"/>
      <c r="BL5" s="442"/>
      <c r="BM5" s="442"/>
      <c r="BN5" s="442"/>
      <c r="BO5" s="442"/>
      <c r="BP5" s="442"/>
      <c r="BQ5" s="442"/>
      <c r="BR5" s="442"/>
      <c r="BS5" s="442"/>
      <c r="BT5" s="442"/>
      <c r="BU5" s="442"/>
      <c r="BV5" s="442"/>
      <c r="BW5" s="442"/>
      <c r="BX5" s="442"/>
      <c r="BY5" s="442"/>
      <c r="BZ5" s="442"/>
      <c r="CA5" s="442"/>
      <c r="CB5" s="442"/>
      <c r="CC5" s="442"/>
      <c r="CD5" s="442"/>
      <c r="CE5" s="442"/>
      <c r="CF5" s="442"/>
      <c r="CG5" s="442"/>
      <c r="CH5" s="442"/>
      <c r="CI5" s="442"/>
      <c r="CJ5" s="442"/>
      <c r="CK5" s="442"/>
      <c r="CL5" s="442"/>
      <c r="CM5" s="442"/>
      <c r="CN5" s="442"/>
      <c r="CO5" s="442"/>
      <c r="CP5" s="442"/>
      <c r="CQ5" s="442"/>
      <c r="CR5" s="442"/>
      <c r="CS5" s="442"/>
      <c r="CT5" s="442"/>
      <c r="CU5" s="442"/>
      <c r="CV5" s="442"/>
      <c r="CW5" s="442"/>
      <c r="CX5" s="442"/>
      <c r="CY5" s="442"/>
      <c r="CZ5" s="442"/>
      <c r="DA5" s="442"/>
      <c r="DB5" s="442"/>
      <c r="DC5" s="442"/>
      <c r="DD5" s="442"/>
      <c r="DE5" s="442"/>
      <c r="DF5" s="442"/>
      <c r="DG5" s="442"/>
      <c r="DH5" s="442"/>
      <c r="DI5" s="442"/>
      <c r="DJ5" s="442"/>
      <c r="DK5" s="442"/>
      <c r="DL5" s="442"/>
      <c r="DM5" s="442"/>
      <c r="DN5" s="442"/>
      <c r="DO5" s="442"/>
      <c r="DP5" s="442"/>
      <c r="DQ5" s="442"/>
      <c r="DR5" s="442"/>
      <c r="DS5" s="442"/>
      <c r="DT5" s="442"/>
      <c r="DU5" s="442"/>
      <c r="DV5" s="442"/>
      <c r="DW5" s="442"/>
      <c r="DX5" s="442"/>
      <c r="DY5" s="442"/>
      <c r="DZ5" s="442"/>
      <c r="EA5" s="442"/>
      <c r="EB5" s="442"/>
      <c r="EC5" s="442"/>
      <c r="ED5" s="442"/>
      <c r="EE5" s="442"/>
      <c r="EF5" s="442"/>
      <c r="EG5" s="442"/>
    </row>
    <row r="6" spans="1:137" ht="13.5" customHeight="1" x14ac:dyDescent="0.15">
      <c r="A6" s="5"/>
      <c r="B6" s="442"/>
      <c r="C6" s="569"/>
      <c r="D6" s="569"/>
      <c r="E6" s="569"/>
      <c r="F6" s="569"/>
      <c r="G6" s="569"/>
      <c r="H6" s="569"/>
      <c r="I6" s="569"/>
      <c r="J6" s="569"/>
      <c r="K6" s="569"/>
      <c r="L6" s="569"/>
      <c r="M6" s="67"/>
      <c r="N6" s="67"/>
      <c r="O6" s="67"/>
      <c r="P6" s="136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2"/>
      <c r="AY6" s="442"/>
      <c r="AZ6" s="442"/>
      <c r="BA6" s="442"/>
      <c r="BB6" s="442"/>
      <c r="BC6" s="442"/>
      <c r="BD6" s="442"/>
      <c r="BE6" s="442"/>
      <c r="BF6" s="442"/>
      <c r="BG6" s="442"/>
      <c r="BH6" s="442"/>
      <c r="BI6" s="442"/>
      <c r="BJ6" s="442"/>
      <c r="BK6" s="442"/>
      <c r="BL6" s="442"/>
      <c r="BM6" s="442"/>
      <c r="BN6" s="442"/>
      <c r="BO6" s="442"/>
      <c r="BP6" s="442"/>
      <c r="BQ6" s="442"/>
      <c r="BR6" s="442"/>
      <c r="BS6" s="442"/>
      <c r="BT6" s="442"/>
      <c r="BU6" s="442"/>
      <c r="BV6" s="442"/>
      <c r="BW6" s="442"/>
      <c r="BX6" s="442"/>
      <c r="BY6" s="442"/>
      <c r="BZ6" s="442"/>
      <c r="CA6" s="442"/>
      <c r="CB6" s="442"/>
      <c r="CC6" s="442"/>
      <c r="CD6" s="442"/>
      <c r="CE6" s="442"/>
      <c r="CF6" s="442"/>
      <c r="CG6" s="442"/>
      <c r="CH6" s="442"/>
      <c r="CI6" s="442"/>
      <c r="CJ6" s="442"/>
      <c r="CK6" s="442"/>
      <c r="CL6" s="442"/>
      <c r="CM6" s="442"/>
      <c r="CN6" s="442"/>
      <c r="CO6" s="442"/>
      <c r="CP6" s="442"/>
      <c r="CQ6" s="442"/>
      <c r="CR6" s="442"/>
      <c r="CS6" s="442"/>
      <c r="CT6" s="442"/>
      <c r="CU6" s="442"/>
      <c r="CV6" s="442"/>
      <c r="CW6" s="442"/>
      <c r="CX6" s="442"/>
      <c r="CY6" s="442"/>
      <c r="CZ6" s="442"/>
      <c r="DA6" s="442"/>
      <c r="DB6" s="442"/>
      <c r="DC6" s="442"/>
      <c r="DD6" s="442"/>
      <c r="DE6" s="442"/>
      <c r="DF6" s="442"/>
      <c r="DG6" s="442"/>
      <c r="DH6" s="442"/>
      <c r="DI6" s="442"/>
      <c r="DJ6" s="442"/>
      <c r="DK6" s="442"/>
      <c r="DL6" s="442"/>
      <c r="DM6" s="442"/>
      <c r="DN6" s="442"/>
      <c r="DO6" s="442"/>
      <c r="DP6" s="442"/>
      <c r="DQ6" s="442"/>
      <c r="DR6" s="442"/>
      <c r="DS6" s="442"/>
      <c r="DT6" s="442"/>
      <c r="DU6" s="442"/>
      <c r="DV6" s="442"/>
      <c r="DW6" s="442"/>
      <c r="DX6" s="442"/>
      <c r="DY6" s="442"/>
      <c r="DZ6" s="442"/>
      <c r="EA6" s="442"/>
      <c r="EB6" s="442"/>
      <c r="EC6" s="442"/>
      <c r="ED6" s="442"/>
      <c r="EE6" s="442"/>
      <c r="EF6" s="442"/>
      <c r="EG6" s="442"/>
    </row>
    <row r="7" spans="1:137" ht="13.5" customHeight="1" x14ac:dyDescent="0.15">
      <c r="A7" s="5"/>
      <c r="B7" s="442"/>
      <c r="C7" s="569"/>
      <c r="D7" s="569"/>
      <c r="E7" s="569"/>
      <c r="F7" s="569"/>
      <c r="G7" s="569"/>
      <c r="H7" s="569"/>
      <c r="I7" s="569"/>
      <c r="J7" s="569"/>
      <c r="K7" s="569"/>
      <c r="L7" s="569"/>
      <c r="M7" s="67"/>
      <c r="N7" s="67"/>
      <c r="O7" s="67"/>
      <c r="P7" s="136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2"/>
      <c r="CA7" s="442"/>
      <c r="CB7" s="442"/>
      <c r="CC7" s="442"/>
      <c r="CD7" s="442"/>
      <c r="CE7" s="442"/>
      <c r="CF7" s="442"/>
      <c r="CG7" s="442"/>
      <c r="CH7" s="442"/>
      <c r="CI7" s="442"/>
      <c r="CJ7" s="442"/>
      <c r="CK7" s="442"/>
      <c r="CL7" s="442"/>
      <c r="CM7" s="442"/>
      <c r="CN7" s="442"/>
      <c r="CO7" s="442"/>
      <c r="CP7" s="442"/>
      <c r="CQ7" s="442"/>
      <c r="CR7" s="442"/>
      <c r="CS7" s="442"/>
      <c r="CT7" s="442"/>
      <c r="CU7" s="442"/>
      <c r="CV7" s="442"/>
      <c r="CW7" s="442"/>
      <c r="CX7" s="442"/>
      <c r="CY7" s="442"/>
      <c r="CZ7" s="442"/>
      <c r="DA7" s="442"/>
      <c r="DB7" s="442"/>
      <c r="DC7" s="442"/>
      <c r="DD7" s="442"/>
      <c r="DE7" s="442"/>
      <c r="DF7" s="442"/>
      <c r="DG7" s="442"/>
      <c r="DH7" s="442"/>
      <c r="DI7" s="442"/>
      <c r="DJ7" s="442"/>
      <c r="DK7" s="442"/>
      <c r="DL7" s="442"/>
      <c r="DM7" s="442"/>
      <c r="DN7" s="442"/>
      <c r="DO7" s="442"/>
      <c r="DP7" s="442"/>
      <c r="DQ7" s="442"/>
      <c r="DR7" s="442"/>
      <c r="DS7" s="442"/>
      <c r="DT7" s="442"/>
      <c r="DU7" s="442"/>
      <c r="DV7" s="442"/>
      <c r="DW7" s="442"/>
      <c r="DX7" s="442"/>
      <c r="DY7" s="442"/>
      <c r="DZ7" s="442"/>
      <c r="EA7" s="442"/>
      <c r="EB7" s="442"/>
      <c r="EC7" s="442"/>
      <c r="ED7" s="442"/>
      <c r="EE7" s="442"/>
      <c r="EF7" s="442"/>
      <c r="EG7" s="442"/>
    </row>
    <row r="8" spans="1:137" ht="13.5" customHeight="1" x14ac:dyDescent="0.15">
      <c r="A8" s="5"/>
      <c r="B8" s="442"/>
      <c r="C8" s="579"/>
      <c r="D8" s="579"/>
      <c r="E8" s="579"/>
      <c r="F8" s="579"/>
      <c r="G8" s="579"/>
      <c r="H8" s="579"/>
      <c r="I8" s="579"/>
      <c r="J8" s="579"/>
      <c r="K8" s="579"/>
      <c r="L8" s="579"/>
      <c r="M8" s="62"/>
      <c r="N8" s="62"/>
      <c r="O8" s="62"/>
      <c r="P8" s="136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2"/>
      <c r="BH8" s="442"/>
      <c r="BI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H8" s="442"/>
      <c r="CI8" s="442"/>
      <c r="CJ8" s="442"/>
      <c r="CK8" s="442"/>
      <c r="CL8" s="442"/>
      <c r="CM8" s="442"/>
      <c r="CN8" s="442"/>
      <c r="CO8" s="442"/>
      <c r="CP8" s="442"/>
      <c r="CQ8" s="442"/>
      <c r="CR8" s="442"/>
      <c r="CS8" s="442"/>
      <c r="CT8" s="442"/>
      <c r="CU8" s="442"/>
      <c r="CV8" s="442"/>
      <c r="CW8" s="442"/>
      <c r="CX8" s="442"/>
      <c r="CY8" s="442"/>
      <c r="CZ8" s="442"/>
      <c r="DA8" s="442"/>
      <c r="DB8" s="442"/>
      <c r="DC8" s="442"/>
      <c r="DD8" s="442"/>
      <c r="DE8" s="442"/>
      <c r="DF8" s="442"/>
      <c r="DG8" s="442"/>
      <c r="DH8" s="442"/>
      <c r="DI8" s="442"/>
      <c r="DJ8" s="442"/>
      <c r="DK8" s="442"/>
      <c r="DL8" s="442"/>
      <c r="DM8" s="442"/>
      <c r="DN8" s="442"/>
      <c r="DO8" s="442"/>
      <c r="DP8" s="442"/>
      <c r="DQ8" s="442"/>
      <c r="DR8" s="442"/>
      <c r="DS8" s="442"/>
      <c r="DT8" s="442"/>
      <c r="DU8" s="442"/>
      <c r="DV8" s="442"/>
      <c r="DW8" s="442"/>
      <c r="DX8" s="442"/>
      <c r="DY8" s="442"/>
      <c r="DZ8" s="442"/>
      <c r="EA8" s="442"/>
      <c r="EB8" s="442"/>
      <c r="EC8" s="442"/>
      <c r="ED8" s="442"/>
      <c r="EE8" s="442"/>
      <c r="EF8" s="442"/>
      <c r="EG8" s="442"/>
    </row>
    <row r="9" spans="1:137" ht="13.5" customHeight="1" x14ac:dyDescent="0.15">
      <c r="B9" s="443"/>
      <c r="C9" s="464"/>
      <c r="D9" s="464"/>
      <c r="E9" s="464"/>
      <c r="F9" s="464"/>
      <c r="G9" s="464"/>
      <c r="H9" s="464"/>
      <c r="I9" s="1253"/>
      <c r="J9" s="1253"/>
      <c r="K9" s="580"/>
      <c r="L9" s="580"/>
      <c r="M9" s="1360"/>
      <c r="N9" s="1360"/>
      <c r="O9" s="1360"/>
      <c r="P9" s="1362"/>
      <c r="Q9" s="443"/>
      <c r="R9" s="443"/>
      <c r="S9" s="443"/>
      <c r="T9" s="443"/>
      <c r="U9" s="443"/>
      <c r="V9" s="443"/>
      <c r="W9" s="443"/>
      <c r="X9" s="443"/>
      <c r="Y9" s="443"/>
      <c r="Z9" s="443"/>
      <c r="AA9" s="443"/>
      <c r="AB9" s="443"/>
      <c r="AC9" s="443"/>
      <c r="AD9" s="443"/>
      <c r="AE9" s="443"/>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c r="CI9" s="442"/>
      <c r="CJ9" s="442"/>
      <c r="CK9" s="442"/>
      <c r="CL9" s="442"/>
      <c r="CM9" s="442"/>
      <c r="CN9" s="442"/>
      <c r="CO9" s="442"/>
      <c r="CP9" s="442"/>
      <c r="CQ9" s="442"/>
      <c r="CR9" s="442"/>
      <c r="CS9" s="442"/>
      <c r="CT9" s="442"/>
      <c r="CU9" s="442"/>
      <c r="CV9" s="442"/>
      <c r="CW9" s="442"/>
      <c r="CX9" s="442"/>
      <c r="CY9" s="442"/>
      <c r="CZ9" s="442"/>
      <c r="DA9" s="442"/>
      <c r="DB9" s="442"/>
      <c r="DC9" s="442"/>
      <c r="DD9" s="442"/>
      <c r="DE9" s="442"/>
      <c r="DF9" s="442"/>
      <c r="DG9" s="442"/>
      <c r="DH9" s="442"/>
      <c r="DI9" s="442"/>
      <c r="DJ9" s="442"/>
      <c r="DK9" s="442"/>
      <c r="DL9" s="442"/>
      <c r="DM9" s="442"/>
      <c r="DN9" s="442"/>
      <c r="DO9" s="442"/>
      <c r="DP9" s="442"/>
      <c r="DQ9" s="442"/>
      <c r="DR9" s="442"/>
      <c r="DS9" s="442"/>
      <c r="DT9" s="442"/>
      <c r="DU9" s="442"/>
      <c r="DV9" s="442"/>
      <c r="DW9" s="442"/>
      <c r="DX9" s="442"/>
      <c r="DY9" s="442"/>
      <c r="DZ9" s="442"/>
      <c r="EA9" s="442"/>
      <c r="EB9" s="442"/>
      <c r="EC9" s="442"/>
      <c r="ED9" s="442"/>
      <c r="EE9" s="442"/>
      <c r="EF9" s="442"/>
      <c r="EG9" s="442"/>
    </row>
    <row r="10" spans="1:137" s="439" customFormat="1" ht="13.5" customHeight="1" x14ac:dyDescent="0.15">
      <c r="B10" s="447"/>
      <c r="C10" s="447"/>
      <c r="D10" s="447"/>
      <c r="E10" s="447"/>
      <c r="F10" s="447"/>
      <c r="G10" s="447"/>
      <c r="H10" s="447"/>
      <c r="I10" s="1253"/>
      <c r="J10" s="1253"/>
      <c r="K10" s="447"/>
      <c r="L10" s="447"/>
      <c r="M10" s="1360"/>
      <c r="N10" s="1360"/>
      <c r="O10" s="1360"/>
      <c r="P10" s="1363"/>
      <c r="Q10" s="447"/>
      <c r="R10" s="447"/>
      <c r="S10" s="447"/>
      <c r="T10" s="447"/>
      <c r="U10" s="447"/>
      <c r="V10" s="447"/>
      <c r="W10" s="447"/>
      <c r="X10" s="447"/>
      <c r="Y10" s="447"/>
      <c r="Z10" s="447"/>
      <c r="AA10" s="447"/>
      <c r="AB10" s="447"/>
      <c r="AC10" s="447"/>
      <c r="AD10" s="447"/>
      <c r="AE10" s="447"/>
      <c r="AF10" s="581"/>
      <c r="AG10" s="581"/>
      <c r="AH10" s="581"/>
      <c r="AI10" s="581"/>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581"/>
      <c r="CR10" s="581"/>
      <c r="CS10" s="581"/>
      <c r="CT10" s="581"/>
      <c r="CU10" s="581"/>
      <c r="CV10" s="581"/>
      <c r="CW10" s="581"/>
      <c r="CX10" s="581"/>
      <c r="CY10" s="581"/>
      <c r="CZ10" s="581"/>
      <c r="DA10" s="581"/>
      <c r="DB10" s="581"/>
      <c r="DC10" s="581"/>
      <c r="DD10" s="581"/>
      <c r="DE10" s="581"/>
      <c r="DF10" s="581"/>
      <c r="DG10" s="581"/>
      <c r="DH10" s="581"/>
      <c r="DI10" s="581"/>
      <c r="DJ10" s="581"/>
      <c r="DK10" s="581"/>
      <c r="DL10" s="581"/>
      <c r="DM10" s="581"/>
      <c r="DN10" s="581"/>
      <c r="DO10" s="581"/>
      <c r="DP10" s="581"/>
      <c r="DQ10" s="581"/>
      <c r="DR10" s="581"/>
      <c r="DS10" s="581"/>
      <c r="DT10" s="581"/>
      <c r="DU10" s="581"/>
      <c r="DV10" s="581"/>
      <c r="DW10" s="581"/>
      <c r="DX10" s="581"/>
      <c r="DY10" s="581"/>
      <c r="DZ10" s="581"/>
      <c r="EA10" s="581"/>
      <c r="EB10" s="581"/>
      <c r="EC10" s="581"/>
      <c r="ED10" s="581"/>
      <c r="EE10" s="581"/>
      <c r="EF10" s="581"/>
      <c r="EG10" s="581"/>
    </row>
    <row r="11" spans="1:137" s="439" customFormat="1" ht="13.5" customHeight="1" x14ac:dyDescent="0.15">
      <c r="B11" s="447"/>
      <c r="C11" s="443"/>
      <c r="D11" s="443"/>
      <c r="E11" s="443"/>
      <c r="F11" s="443"/>
      <c r="G11" s="443"/>
      <c r="H11" s="443"/>
      <c r="I11" s="1253"/>
      <c r="J11" s="1253"/>
      <c r="K11" s="443"/>
      <c r="L11" s="443"/>
      <c r="M11" s="1360"/>
      <c r="N11" s="1360"/>
      <c r="O11" s="1360"/>
      <c r="P11" s="1363"/>
      <c r="Q11" s="447"/>
      <c r="R11" s="447"/>
      <c r="S11" s="447"/>
      <c r="T11" s="447"/>
      <c r="U11" s="447"/>
      <c r="V11" s="447"/>
      <c r="W11" s="447"/>
      <c r="X11" s="447"/>
      <c r="Y11" s="447"/>
      <c r="Z11" s="447"/>
      <c r="AA11" s="447"/>
      <c r="AB11" s="447"/>
      <c r="AC11" s="447"/>
      <c r="AD11" s="447"/>
      <c r="AE11" s="447"/>
      <c r="AF11" s="581"/>
      <c r="AG11" s="581"/>
      <c r="AH11" s="581"/>
      <c r="AI11" s="581"/>
      <c r="AJ11" s="581"/>
      <c r="AK11" s="581"/>
      <c r="AL11" s="581"/>
      <c r="AM11" s="581"/>
      <c r="AN11" s="581"/>
      <c r="AO11" s="581"/>
      <c r="AP11" s="581"/>
      <c r="AQ11" s="581"/>
      <c r="AR11" s="581"/>
      <c r="AS11" s="581"/>
      <c r="AT11" s="581"/>
      <c r="AU11" s="581"/>
      <c r="AV11" s="581"/>
      <c r="AW11" s="581"/>
      <c r="AX11" s="581"/>
      <c r="AY11" s="581"/>
      <c r="AZ11" s="581"/>
      <c r="BA11" s="581"/>
      <c r="BB11" s="581"/>
      <c r="BC11" s="581"/>
      <c r="BD11" s="581"/>
      <c r="BE11" s="581"/>
      <c r="BF11" s="581"/>
      <c r="BG11" s="581"/>
      <c r="BH11" s="581"/>
      <c r="BI11" s="581"/>
      <c r="BJ11" s="581"/>
      <c r="BK11" s="581"/>
      <c r="BL11" s="581"/>
      <c r="BM11" s="581"/>
      <c r="BN11" s="581"/>
      <c r="BO11" s="581"/>
      <c r="BP11" s="581"/>
      <c r="BQ11" s="581"/>
      <c r="BR11" s="581"/>
      <c r="BS11" s="581"/>
      <c r="BT11" s="581"/>
      <c r="BU11" s="581"/>
      <c r="BV11" s="581"/>
      <c r="BW11" s="581"/>
      <c r="BX11" s="581"/>
      <c r="BY11" s="581"/>
      <c r="BZ11" s="581"/>
      <c r="CA11" s="581"/>
      <c r="CB11" s="581"/>
      <c r="CC11" s="581"/>
      <c r="CD11" s="581"/>
      <c r="CE11" s="581"/>
      <c r="CF11" s="581"/>
      <c r="CG11" s="581"/>
      <c r="CH11" s="581"/>
      <c r="CI11" s="581"/>
      <c r="CJ11" s="581"/>
      <c r="CK11" s="581"/>
      <c r="CL11" s="581"/>
      <c r="CM11" s="581"/>
      <c r="CN11" s="581"/>
      <c r="CO11" s="581"/>
      <c r="CP11" s="581"/>
      <c r="CQ11" s="581"/>
      <c r="CR11" s="581"/>
      <c r="CS11" s="581"/>
      <c r="CT11" s="581"/>
      <c r="CU11" s="581"/>
      <c r="CV11" s="581"/>
      <c r="CW11" s="581"/>
      <c r="CX11" s="581"/>
      <c r="CY11" s="581"/>
      <c r="CZ11" s="581"/>
      <c r="DA11" s="581"/>
      <c r="DB11" s="581"/>
      <c r="DC11" s="581"/>
      <c r="DD11" s="581"/>
      <c r="DE11" s="581"/>
      <c r="DF11" s="581"/>
      <c r="DG11" s="581"/>
      <c r="DH11" s="581"/>
      <c r="DI11" s="581"/>
      <c r="DJ11" s="581"/>
      <c r="DK11" s="581"/>
      <c r="DL11" s="581"/>
      <c r="DM11" s="581"/>
      <c r="DN11" s="581"/>
      <c r="DO11" s="581"/>
      <c r="DP11" s="581"/>
      <c r="DQ11" s="581"/>
      <c r="DR11" s="581"/>
      <c r="DS11" s="581"/>
      <c r="DT11" s="581"/>
      <c r="DU11" s="581"/>
      <c r="DV11" s="581"/>
      <c r="DW11" s="581"/>
      <c r="DX11" s="581"/>
      <c r="DY11" s="581"/>
      <c r="DZ11" s="581"/>
      <c r="EA11" s="581"/>
      <c r="EB11" s="581"/>
      <c r="EC11" s="581"/>
      <c r="ED11" s="581"/>
      <c r="EE11" s="581"/>
      <c r="EF11" s="581"/>
      <c r="EG11" s="581"/>
    </row>
    <row r="12" spans="1:137" s="439" customFormat="1" ht="13.5" customHeight="1" x14ac:dyDescent="0.15">
      <c r="B12" s="447"/>
      <c r="C12" s="468"/>
      <c r="D12" s="468"/>
      <c r="E12" s="468"/>
      <c r="F12" s="468"/>
      <c r="G12" s="468"/>
      <c r="H12" s="468"/>
      <c r="I12" s="569"/>
      <c r="J12" s="569"/>
      <c r="K12" s="585"/>
      <c r="L12" s="585"/>
      <c r="M12" s="588"/>
      <c r="N12" s="588"/>
      <c r="O12" s="588"/>
      <c r="P12" s="1363"/>
      <c r="Q12" s="447"/>
      <c r="R12" s="447"/>
      <c r="S12" s="447"/>
      <c r="T12" s="447"/>
      <c r="U12" s="447"/>
      <c r="V12" s="447"/>
      <c r="W12" s="447"/>
      <c r="X12" s="447"/>
      <c r="Y12" s="447"/>
      <c r="Z12" s="447"/>
      <c r="AA12" s="447"/>
      <c r="AB12" s="447"/>
      <c r="AC12" s="447"/>
      <c r="AD12" s="447"/>
      <c r="AE12" s="447"/>
      <c r="AF12" s="581"/>
      <c r="AG12" s="581"/>
      <c r="AH12" s="581"/>
      <c r="AI12" s="581"/>
      <c r="AJ12" s="581"/>
      <c r="AK12" s="581"/>
      <c r="AL12" s="581"/>
      <c r="AM12" s="581"/>
      <c r="AN12" s="581"/>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1"/>
      <c r="DJ12" s="581"/>
      <c r="DK12" s="581"/>
      <c r="DL12" s="581"/>
      <c r="DM12" s="581"/>
      <c r="DN12" s="581"/>
      <c r="DO12" s="581"/>
      <c r="DP12" s="581"/>
      <c r="DQ12" s="581"/>
      <c r="DR12" s="581"/>
      <c r="DS12" s="581"/>
      <c r="DT12" s="581"/>
      <c r="DU12" s="581"/>
      <c r="DV12" s="581"/>
      <c r="DW12" s="581"/>
      <c r="DX12" s="581"/>
      <c r="DY12" s="581"/>
      <c r="DZ12" s="581"/>
      <c r="EA12" s="581"/>
      <c r="EB12" s="581"/>
      <c r="EC12" s="581"/>
      <c r="ED12" s="581"/>
      <c r="EE12" s="581"/>
      <c r="EF12" s="581"/>
      <c r="EG12" s="581"/>
    </row>
    <row r="13" spans="1:137" s="439" customFormat="1" ht="13.5" customHeight="1" x14ac:dyDescent="0.15">
      <c r="A13" s="213" t="str">
        <f>IF('22-23'!A13="","",'22-23'!A13)</f>
        <v/>
      </c>
      <c r="B13" s="447"/>
      <c r="C13" s="582"/>
      <c r="D13" s="582"/>
      <c r="E13" s="582"/>
      <c r="F13" s="582"/>
      <c r="G13" s="582"/>
      <c r="H13" s="582"/>
      <c r="I13" s="546"/>
      <c r="J13" s="546"/>
      <c r="K13" s="583"/>
      <c r="L13" s="583"/>
      <c r="M13" s="584"/>
      <c r="N13" s="584"/>
      <c r="O13" s="584"/>
      <c r="P13" s="1363"/>
      <c r="Q13" s="447"/>
      <c r="R13" s="447"/>
      <c r="S13" s="447"/>
      <c r="T13" s="447"/>
      <c r="U13" s="447"/>
      <c r="V13" s="447"/>
      <c r="W13" s="447"/>
      <c r="X13" s="447"/>
      <c r="Y13" s="447"/>
      <c r="Z13" s="447"/>
      <c r="AA13" s="447"/>
      <c r="AB13" s="447"/>
      <c r="AC13" s="447"/>
      <c r="AD13" s="447"/>
      <c r="AE13" s="447"/>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row>
    <row r="14" spans="1:137" ht="13.5" customHeight="1" x14ac:dyDescent="0.15">
      <c r="A14" s="213" t="str">
        <f>IF('22-23'!A14="","",'22-23'!A14)</f>
        <v/>
      </c>
      <c r="C14" s="589"/>
      <c r="D14" s="191"/>
      <c r="E14" s="191"/>
      <c r="F14" s="191"/>
      <c r="G14" s="191"/>
      <c r="H14" s="191"/>
      <c r="I14" s="191"/>
      <c r="J14" s="191"/>
      <c r="K14" s="191"/>
      <c r="L14" s="191"/>
      <c r="M14" s="191"/>
      <c r="N14" s="191"/>
      <c r="O14" s="191"/>
      <c r="P14" s="1362"/>
      <c r="Q14" s="443"/>
      <c r="R14" s="443"/>
      <c r="S14" s="443"/>
      <c r="T14" s="443"/>
      <c r="U14" s="443"/>
      <c r="V14" s="443"/>
      <c r="W14" s="443"/>
      <c r="X14" s="443"/>
      <c r="Y14" s="443"/>
      <c r="Z14" s="443"/>
      <c r="AA14" s="443"/>
      <c r="AB14" s="443"/>
      <c r="AC14" s="443"/>
      <c r="AD14" s="443"/>
      <c r="AE14" s="443"/>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row>
    <row r="15" spans="1:137" ht="13.5" customHeight="1" x14ac:dyDescent="0.15">
      <c r="C15" s="213"/>
      <c r="D15" s="213"/>
      <c r="E15" s="213"/>
      <c r="F15" s="213"/>
      <c r="G15" s="213"/>
      <c r="H15" s="1351"/>
      <c r="I15" s="213"/>
      <c r="J15" s="213"/>
      <c r="K15" s="213"/>
      <c r="L15" s="213"/>
      <c r="M15" s="213"/>
      <c r="N15" s="213"/>
      <c r="O15" s="213"/>
      <c r="P15" s="1362"/>
      <c r="Q15" s="443"/>
      <c r="R15" s="443"/>
      <c r="S15" s="443"/>
      <c r="T15" s="443"/>
      <c r="U15" s="443"/>
      <c r="V15" s="443"/>
      <c r="W15" s="443"/>
      <c r="X15" s="443"/>
      <c r="Y15" s="443"/>
      <c r="Z15" s="443"/>
      <c r="AA15" s="443"/>
      <c r="AB15" s="443"/>
      <c r="AC15" s="443"/>
      <c r="AD15" s="443"/>
      <c r="AE15" s="443"/>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c r="BH15" s="442"/>
      <c r="BI15" s="442"/>
      <c r="BJ15" s="442"/>
      <c r="BK15" s="442"/>
      <c r="BL15" s="442"/>
      <c r="BM15" s="442"/>
      <c r="BN15" s="442"/>
      <c r="BO15" s="442"/>
      <c r="BP15" s="442"/>
      <c r="BQ15" s="442"/>
      <c r="BR15" s="442"/>
      <c r="BS15" s="442"/>
      <c r="BT15" s="442"/>
      <c r="BU15" s="442"/>
      <c r="BV15" s="442"/>
      <c r="BW15" s="442"/>
      <c r="BX15" s="442"/>
      <c r="BY15" s="442"/>
      <c r="BZ15" s="442"/>
      <c r="CA15" s="442"/>
      <c r="CB15" s="442"/>
      <c r="CC15" s="442"/>
      <c r="CD15" s="442"/>
      <c r="CE15" s="442"/>
      <c r="CF15" s="442"/>
      <c r="CG15" s="442"/>
      <c r="CH15" s="442"/>
      <c r="CI15" s="442"/>
      <c r="CJ15" s="442"/>
      <c r="CK15" s="442"/>
      <c r="CL15" s="442"/>
      <c r="CM15" s="442"/>
      <c r="CN15" s="442"/>
      <c r="CO15" s="442"/>
      <c r="CP15" s="442"/>
      <c r="CQ15" s="442"/>
      <c r="CR15" s="442"/>
      <c r="CS15" s="442"/>
      <c r="CT15" s="442"/>
      <c r="CU15" s="442"/>
      <c r="CV15" s="442"/>
      <c r="CW15" s="442"/>
      <c r="CX15" s="442"/>
      <c r="CY15" s="442"/>
      <c r="CZ15" s="442"/>
      <c r="DA15" s="442"/>
      <c r="DB15" s="442"/>
      <c r="DC15" s="442"/>
      <c r="DD15" s="442"/>
      <c r="DE15" s="442"/>
      <c r="DF15" s="442"/>
      <c r="DG15" s="442"/>
      <c r="DH15" s="442"/>
      <c r="DI15" s="442"/>
      <c r="DJ15" s="442"/>
      <c r="DK15" s="442"/>
      <c r="DL15" s="442"/>
      <c r="DM15" s="442"/>
      <c r="DN15" s="442"/>
      <c r="DO15" s="442"/>
      <c r="DP15" s="442"/>
      <c r="DQ15" s="442"/>
      <c r="DR15" s="442"/>
      <c r="DS15" s="442"/>
      <c r="DT15" s="442"/>
      <c r="DU15" s="442"/>
      <c r="DV15" s="442"/>
      <c r="DW15" s="442"/>
      <c r="DX15" s="442"/>
      <c r="DY15" s="442"/>
      <c r="DZ15" s="442"/>
      <c r="EA15" s="442"/>
      <c r="EB15" s="442"/>
      <c r="EC15" s="442"/>
      <c r="ED15" s="442"/>
      <c r="EE15" s="442"/>
      <c r="EF15" s="442"/>
      <c r="EG15" s="442"/>
    </row>
    <row r="16" spans="1:137" ht="13.5" customHeight="1" x14ac:dyDescent="0.15">
      <c r="A16" s="538"/>
      <c r="C16" s="538"/>
      <c r="D16" s="213"/>
      <c r="E16" s="213"/>
      <c r="F16" s="213"/>
      <c r="G16" s="213"/>
      <c r="H16" s="1228"/>
      <c r="I16" s="213"/>
      <c r="J16" s="213"/>
      <c r="K16" s="213"/>
      <c r="L16" s="213"/>
      <c r="M16" s="213"/>
      <c r="N16" s="213"/>
      <c r="O16" s="575"/>
      <c r="P16" s="1362"/>
      <c r="Q16" s="443"/>
      <c r="R16" s="443"/>
      <c r="S16" s="443"/>
      <c r="T16" s="443"/>
      <c r="U16" s="443"/>
      <c r="V16" s="443"/>
      <c r="W16" s="443"/>
      <c r="X16" s="443"/>
      <c r="Y16" s="443"/>
      <c r="Z16" s="443"/>
      <c r="AA16" s="443"/>
      <c r="AB16" s="443"/>
      <c r="AC16" s="443"/>
      <c r="AD16" s="443"/>
      <c r="AE16" s="443"/>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Y16" s="442"/>
      <c r="CZ16" s="442"/>
      <c r="DA16" s="442"/>
      <c r="DB16" s="442"/>
      <c r="DC16" s="442"/>
      <c r="DD16" s="442"/>
      <c r="DE16" s="442"/>
      <c r="DF16" s="442"/>
      <c r="DG16" s="442"/>
      <c r="DH16" s="442"/>
      <c r="DI16" s="442"/>
      <c r="DJ16" s="442"/>
      <c r="DK16" s="442"/>
      <c r="DL16" s="442"/>
      <c r="DM16" s="442"/>
      <c r="DN16" s="442"/>
      <c r="DO16" s="442"/>
      <c r="DP16" s="442"/>
      <c r="DQ16" s="442"/>
      <c r="DR16" s="442"/>
      <c r="DS16" s="442"/>
      <c r="DT16" s="442"/>
      <c r="DU16" s="442"/>
      <c r="DV16" s="442"/>
      <c r="DW16" s="442"/>
      <c r="DX16" s="442"/>
      <c r="DY16" s="442"/>
      <c r="DZ16" s="442"/>
      <c r="EA16" s="442"/>
      <c r="EB16" s="442"/>
      <c r="EC16" s="442"/>
      <c r="ED16" s="442"/>
      <c r="EE16" s="442"/>
      <c r="EF16" s="442"/>
      <c r="EG16" s="442"/>
    </row>
    <row r="17" spans="1:137" ht="13.5" customHeight="1" x14ac:dyDescent="0.15">
      <c r="A17" s="443"/>
      <c r="B17" s="443"/>
      <c r="C17" s="561"/>
      <c r="D17" s="561"/>
      <c r="E17" s="561"/>
      <c r="F17" s="561"/>
      <c r="G17" s="561"/>
      <c r="H17" s="561"/>
      <c r="I17" s="561"/>
      <c r="J17" s="561"/>
      <c r="K17" s="561"/>
      <c r="L17" s="561"/>
      <c r="M17" s="267"/>
      <c r="N17" s="267"/>
      <c r="O17" s="267"/>
      <c r="P17" s="1362"/>
      <c r="Q17" s="443"/>
      <c r="R17" s="443"/>
      <c r="S17" s="443"/>
      <c r="T17" s="443"/>
      <c r="U17" s="443"/>
      <c r="V17" s="443"/>
      <c r="W17" s="443"/>
      <c r="X17" s="443"/>
      <c r="Y17" s="443"/>
      <c r="Z17" s="443"/>
      <c r="AA17" s="443"/>
      <c r="AB17" s="443"/>
      <c r="AC17" s="443"/>
      <c r="AD17" s="443"/>
      <c r="AE17" s="443"/>
      <c r="AF17" s="442"/>
      <c r="AG17" s="442"/>
      <c r="AH17" s="442"/>
      <c r="AI17" s="442"/>
      <c r="AJ17" s="442"/>
      <c r="AK17" s="442"/>
      <c r="AL17" s="442"/>
      <c r="AM17" s="442"/>
      <c r="AN17" s="442"/>
      <c r="AO17" s="442"/>
      <c r="AP17" s="442"/>
      <c r="AQ17" s="442"/>
      <c r="AR17" s="442"/>
      <c r="AS17" s="442"/>
      <c r="AT17" s="442"/>
      <c r="AU17" s="442"/>
      <c r="AV17" s="442"/>
      <c r="AW17" s="442"/>
      <c r="AX17" s="442"/>
      <c r="AY17" s="442"/>
      <c r="AZ17" s="442"/>
      <c r="BA17" s="442"/>
      <c r="BB17" s="442"/>
      <c r="BC17" s="442"/>
      <c r="BD17" s="442"/>
      <c r="BE17" s="442"/>
      <c r="BF17" s="442"/>
      <c r="BG17" s="442"/>
      <c r="BH17" s="442"/>
      <c r="BI17" s="442"/>
      <c r="BJ17" s="442"/>
      <c r="BK17" s="442"/>
      <c r="BL17" s="442"/>
      <c r="BM17" s="442"/>
      <c r="BN17" s="442"/>
      <c r="BO17" s="442"/>
      <c r="BP17" s="442"/>
      <c r="BQ17" s="442"/>
      <c r="BR17" s="442"/>
      <c r="BS17" s="442"/>
      <c r="BT17" s="442"/>
      <c r="BU17" s="442"/>
      <c r="BV17" s="442"/>
      <c r="BW17" s="442"/>
      <c r="BX17" s="442"/>
      <c r="BY17" s="442"/>
      <c r="BZ17" s="442"/>
      <c r="CA17" s="442"/>
      <c r="CB17" s="442"/>
      <c r="CC17" s="442"/>
      <c r="CD17" s="442"/>
      <c r="CE17" s="442"/>
      <c r="CF17" s="442"/>
      <c r="CG17" s="442"/>
      <c r="CH17" s="442"/>
      <c r="CI17" s="442"/>
      <c r="CJ17" s="442"/>
      <c r="CK17" s="442"/>
      <c r="CL17" s="442"/>
      <c r="CM17" s="442"/>
      <c r="CN17" s="442"/>
      <c r="CO17" s="442"/>
      <c r="CP17" s="442"/>
      <c r="CQ17" s="442"/>
      <c r="CR17" s="442"/>
      <c r="CS17" s="442"/>
      <c r="CT17" s="442"/>
      <c r="CU17" s="442"/>
      <c r="CV17" s="442"/>
      <c r="CW17" s="442"/>
      <c r="CX17" s="442"/>
      <c r="CY17" s="442"/>
      <c r="CZ17" s="442"/>
      <c r="DA17" s="442"/>
      <c r="DB17" s="442"/>
      <c r="DC17" s="442"/>
      <c r="DD17" s="442"/>
      <c r="DE17" s="442"/>
      <c r="DF17" s="442"/>
      <c r="DG17" s="442"/>
      <c r="DH17" s="442"/>
      <c r="DI17" s="442"/>
      <c r="DJ17" s="442"/>
      <c r="DK17" s="442"/>
      <c r="DL17" s="442"/>
      <c r="DM17" s="442"/>
      <c r="DN17" s="442"/>
      <c r="DO17" s="442"/>
      <c r="DP17" s="442"/>
      <c r="DQ17" s="442"/>
      <c r="DR17" s="442"/>
      <c r="DS17" s="442"/>
      <c r="DT17" s="442"/>
      <c r="DU17" s="442"/>
      <c r="DV17" s="442"/>
      <c r="DW17" s="442"/>
      <c r="DX17" s="442"/>
      <c r="DY17" s="442"/>
      <c r="DZ17" s="442"/>
      <c r="EA17" s="442"/>
      <c r="EB17" s="442"/>
      <c r="EC17" s="442"/>
      <c r="ED17" s="442"/>
      <c r="EE17" s="442"/>
      <c r="EF17" s="442"/>
      <c r="EG17" s="442"/>
    </row>
    <row r="18" spans="1:137" ht="13.5" customHeight="1" x14ac:dyDescent="0.15">
      <c r="A18" s="443"/>
      <c r="B18" s="443"/>
      <c r="C18" s="561"/>
      <c r="D18" s="561"/>
      <c r="E18" s="561"/>
      <c r="F18" s="561"/>
      <c r="G18" s="561"/>
      <c r="H18" s="561"/>
      <c r="I18" s="561"/>
      <c r="J18" s="561"/>
      <c r="K18" s="561"/>
      <c r="L18" s="267"/>
      <c r="M18" s="267"/>
      <c r="N18" s="267"/>
      <c r="O18" s="267"/>
      <c r="P18" s="1362"/>
      <c r="Q18" s="443"/>
      <c r="R18" s="443"/>
      <c r="S18" s="443"/>
      <c r="T18" s="443"/>
      <c r="U18" s="443"/>
      <c r="V18" s="443"/>
      <c r="W18" s="443"/>
      <c r="X18" s="443"/>
      <c r="Y18" s="443"/>
      <c r="Z18" s="443"/>
      <c r="AA18" s="443"/>
      <c r="AB18" s="443"/>
      <c r="AC18" s="443"/>
      <c r="AD18" s="443"/>
      <c r="AE18" s="443"/>
      <c r="AF18" s="442"/>
      <c r="AG18" s="442"/>
      <c r="AH18" s="442"/>
      <c r="AI18" s="442"/>
      <c r="AJ18" s="442"/>
      <c r="AK18" s="442"/>
      <c r="AL18" s="442"/>
      <c r="AM18" s="442"/>
      <c r="AN18" s="442"/>
      <c r="AO18" s="442"/>
      <c r="AP18" s="442"/>
      <c r="AQ18" s="442"/>
      <c r="AR18" s="442"/>
      <c r="AS18" s="442"/>
      <c r="AT18" s="442"/>
      <c r="AU18" s="442"/>
      <c r="AV18" s="442"/>
      <c r="AW18" s="442"/>
      <c r="AX18" s="442"/>
      <c r="AY18" s="442"/>
      <c r="AZ18" s="442"/>
      <c r="BA18" s="442"/>
      <c r="BB18" s="442"/>
      <c r="BC18" s="442"/>
      <c r="BD18" s="442"/>
      <c r="BE18" s="442"/>
      <c r="BF18" s="442"/>
      <c r="BG18" s="442"/>
      <c r="BH18" s="442"/>
      <c r="BI18" s="442"/>
      <c r="BJ18" s="442"/>
      <c r="BK18" s="442"/>
      <c r="BL18" s="442"/>
      <c r="BM18" s="442"/>
      <c r="BN18" s="442"/>
      <c r="BO18" s="442"/>
      <c r="BP18" s="442"/>
      <c r="BQ18" s="442"/>
      <c r="BR18" s="442"/>
      <c r="BS18" s="442"/>
      <c r="BT18" s="442"/>
      <c r="BU18" s="442"/>
      <c r="BV18" s="442"/>
      <c r="BW18" s="442"/>
      <c r="BX18" s="442"/>
      <c r="BY18" s="442"/>
      <c r="BZ18" s="442"/>
      <c r="CA18" s="442"/>
      <c r="CB18" s="442"/>
      <c r="CC18" s="442"/>
      <c r="CD18" s="442"/>
      <c r="CE18" s="442"/>
      <c r="CF18" s="442"/>
      <c r="CG18" s="442"/>
      <c r="CH18" s="442"/>
      <c r="CI18" s="442"/>
      <c r="CJ18" s="442"/>
      <c r="CK18" s="442"/>
      <c r="CL18" s="442"/>
      <c r="CM18" s="442"/>
      <c r="CN18" s="442"/>
      <c r="CO18" s="442"/>
      <c r="CP18" s="442"/>
      <c r="CQ18" s="442"/>
      <c r="CR18" s="442"/>
      <c r="CS18" s="442"/>
      <c r="CT18" s="442"/>
      <c r="CU18" s="442"/>
      <c r="CV18" s="442"/>
      <c r="CW18" s="442"/>
      <c r="CX18" s="442"/>
      <c r="CY18" s="442"/>
      <c r="CZ18" s="442"/>
      <c r="DA18" s="442"/>
      <c r="DB18" s="442"/>
      <c r="DC18" s="442"/>
      <c r="DD18" s="442"/>
      <c r="DE18" s="442"/>
      <c r="DF18" s="442"/>
      <c r="DG18" s="442"/>
      <c r="DH18" s="442"/>
      <c r="DI18" s="442"/>
      <c r="DJ18" s="442"/>
      <c r="DK18" s="442"/>
      <c r="DL18" s="442"/>
      <c r="DM18" s="442"/>
      <c r="DN18" s="442"/>
      <c r="DO18" s="442"/>
      <c r="DP18" s="442"/>
      <c r="DQ18" s="442"/>
      <c r="DR18" s="442"/>
      <c r="DS18" s="442"/>
      <c r="DT18" s="442"/>
      <c r="DU18" s="442"/>
      <c r="DV18" s="442"/>
      <c r="DW18" s="442"/>
      <c r="DX18" s="442"/>
      <c r="DY18" s="442"/>
      <c r="DZ18" s="442"/>
      <c r="EA18" s="442"/>
      <c r="EB18" s="442"/>
      <c r="EC18" s="442"/>
      <c r="ED18" s="442"/>
      <c r="EE18" s="442"/>
      <c r="EF18" s="442"/>
      <c r="EG18" s="442"/>
    </row>
    <row r="19" spans="1:137" ht="13.5" customHeight="1" x14ac:dyDescent="0.15">
      <c r="A19" s="447"/>
      <c r="B19" s="447"/>
      <c r="C19" s="569"/>
      <c r="D19" s="1254"/>
      <c r="E19" s="1254"/>
      <c r="F19" s="1254"/>
      <c r="G19" s="1254"/>
      <c r="H19" s="1254"/>
      <c r="I19" s="1254"/>
      <c r="J19" s="1254"/>
      <c r="K19" s="1254"/>
      <c r="L19" s="1250"/>
      <c r="M19" s="1251"/>
      <c r="N19" s="1251"/>
      <c r="O19" s="1251"/>
      <c r="P19" s="1362"/>
      <c r="Q19" s="443"/>
      <c r="R19" s="443"/>
      <c r="S19" s="443"/>
      <c r="T19" s="443"/>
      <c r="U19" s="443"/>
      <c r="V19" s="443"/>
      <c r="W19" s="443"/>
      <c r="X19" s="443"/>
      <c r="Y19" s="443"/>
      <c r="Z19" s="443"/>
      <c r="AA19" s="443"/>
      <c r="AB19" s="443"/>
      <c r="AC19" s="443"/>
      <c r="AD19" s="443"/>
      <c r="AE19" s="443"/>
      <c r="AF19" s="442"/>
      <c r="AG19" s="442"/>
      <c r="AH19" s="442"/>
      <c r="AI19" s="442"/>
      <c r="AJ19" s="442"/>
      <c r="AK19" s="442"/>
      <c r="AL19" s="442"/>
      <c r="AM19" s="442"/>
      <c r="AN19" s="442"/>
      <c r="AO19" s="442"/>
      <c r="AP19" s="442"/>
      <c r="AQ19" s="442"/>
      <c r="AR19" s="442"/>
      <c r="AS19" s="442"/>
      <c r="AT19" s="442"/>
      <c r="AU19" s="442"/>
      <c r="AV19" s="442"/>
      <c r="AW19" s="442"/>
      <c r="AX19" s="442"/>
      <c r="AY19" s="442"/>
      <c r="AZ19" s="442"/>
      <c r="BA19" s="442"/>
      <c r="BB19" s="442"/>
      <c r="BC19" s="442"/>
      <c r="BD19" s="442"/>
      <c r="BE19" s="442"/>
      <c r="BF19" s="442"/>
      <c r="BG19" s="442"/>
      <c r="BH19" s="442"/>
      <c r="BI19" s="442"/>
      <c r="BJ19" s="442"/>
      <c r="BK19" s="442"/>
      <c r="BL19" s="442"/>
      <c r="BM19" s="442"/>
      <c r="BN19" s="442"/>
      <c r="BO19" s="442"/>
      <c r="BP19" s="442"/>
      <c r="BQ19" s="442"/>
      <c r="BR19" s="442"/>
      <c r="BS19" s="442"/>
      <c r="BT19" s="442"/>
      <c r="BU19" s="442"/>
      <c r="BV19" s="442"/>
      <c r="BW19" s="442"/>
      <c r="BX19" s="442"/>
      <c r="BY19" s="442"/>
      <c r="BZ19" s="442"/>
      <c r="CA19" s="442"/>
      <c r="CB19" s="442"/>
      <c r="CC19" s="442"/>
      <c r="CD19" s="442"/>
      <c r="CE19" s="442"/>
      <c r="CF19" s="442"/>
      <c r="CG19" s="442"/>
      <c r="CH19" s="442"/>
      <c r="CI19" s="442"/>
      <c r="CJ19" s="442"/>
      <c r="CK19" s="442"/>
      <c r="CL19" s="442"/>
      <c r="CM19" s="442"/>
      <c r="CN19" s="442"/>
      <c r="CO19" s="442"/>
      <c r="CP19" s="442"/>
      <c r="CQ19" s="442"/>
      <c r="CR19" s="442"/>
      <c r="CS19" s="442"/>
      <c r="CT19" s="442"/>
      <c r="CU19" s="442"/>
      <c r="CV19" s="442"/>
      <c r="CW19" s="442"/>
      <c r="CX19" s="442"/>
      <c r="CY19" s="442"/>
      <c r="CZ19" s="442"/>
      <c r="DA19" s="442"/>
      <c r="DB19" s="442"/>
      <c r="DC19" s="442"/>
      <c r="DD19" s="442"/>
      <c r="DE19" s="442"/>
      <c r="DF19" s="442"/>
      <c r="DG19" s="442"/>
      <c r="DH19" s="442"/>
      <c r="DI19" s="442"/>
      <c r="DJ19" s="442"/>
      <c r="DK19" s="442"/>
      <c r="DL19" s="442"/>
      <c r="DM19" s="442"/>
      <c r="DN19" s="442"/>
      <c r="DO19" s="442"/>
      <c r="DP19" s="442"/>
      <c r="DQ19" s="442"/>
      <c r="DR19" s="442"/>
      <c r="DS19" s="442"/>
      <c r="DT19" s="442"/>
      <c r="DU19" s="442"/>
      <c r="DV19" s="442"/>
      <c r="DW19" s="442"/>
      <c r="DX19" s="442"/>
      <c r="DY19" s="442"/>
      <c r="DZ19" s="442"/>
      <c r="EA19" s="442"/>
      <c r="EB19" s="442"/>
      <c r="EC19" s="442"/>
      <c r="ED19" s="442"/>
      <c r="EE19" s="442"/>
      <c r="EF19" s="442"/>
      <c r="EG19" s="442"/>
    </row>
    <row r="20" spans="1:137" ht="13.5" customHeight="1" x14ac:dyDescent="0.15">
      <c r="A20" s="443"/>
      <c r="B20" s="443"/>
      <c r="C20" s="1253"/>
      <c r="D20" s="1254"/>
      <c r="E20" s="1254"/>
      <c r="F20" s="1254"/>
      <c r="G20" s="1254"/>
      <c r="H20" s="1254"/>
      <c r="I20" s="1254"/>
      <c r="J20" s="1254"/>
      <c r="K20" s="1254"/>
      <c r="L20" s="1255"/>
      <c r="M20" s="1254"/>
      <c r="N20" s="1254"/>
      <c r="O20" s="1254"/>
      <c r="P20" s="1362"/>
      <c r="Q20" s="443"/>
      <c r="R20" s="443"/>
      <c r="S20" s="443"/>
      <c r="T20" s="443"/>
      <c r="U20" s="443"/>
      <c r="V20" s="443"/>
      <c r="W20" s="443"/>
      <c r="X20" s="443"/>
      <c r="Y20" s="443"/>
      <c r="Z20" s="443"/>
      <c r="AA20" s="443"/>
      <c r="AB20" s="443"/>
      <c r="AC20" s="443"/>
      <c r="AD20" s="443"/>
      <c r="AE20" s="443"/>
      <c r="AF20" s="442"/>
      <c r="AG20" s="442"/>
      <c r="AH20" s="442"/>
      <c r="AI20" s="442"/>
      <c r="AJ20" s="442"/>
      <c r="AK20" s="442"/>
      <c r="AL20" s="442"/>
      <c r="AM20" s="442"/>
      <c r="AN20" s="442"/>
      <c r="AO20" s="442"/>
      <c r="AP20" s="442"/>
      <c r="AQ20" s="442"/>
      <c r="AR20" s="442"/>
      <c r="AS20" s="442"/>
      <c r="AT20" s="442"/>
      <c r="AU20" s="442"/>
      <c r="AV20" s="442"/>
      <c r="AW20" s="442"/>
      <c r="AX20" s="442"/>
      <c r="AY20" s="442"/>
      <c r="AZ20" s="442"/>
      <c r="BA20" s="442"/>
      <c r="BB20" s="442"/>
      <c r="BC20" s="442"/>
      <c r="BD20" s="442"/>
      <c r="BE20" s="442"/>
      <c r="BF20" s="442"/>
      <c r="BG20" s="442"/>
      <c r="BH20" s="442"/>
      <c r="BI20" s="442"/>
      <c r="BJ20" s="442"/>
      <c r="BK20" s="442"/>
      <c r="BL20" s="442"/>
      <c r="BM20" s="442"/>
      <c r="BN20" s="442"/>
      <c r="BO20" s="442"/>
      <c r="BP20" s="442"/>
      <c r="BQ20" s="442"/>
      <c r="BR20" s="442"/>
      <c r="BS20" s="442"/>
      <c r="BT20" s="442"/>
      <c r="BU20" s="442"/>
      <c r="BV20" s="442"/>
      <c r="BW20" s="442"/>
      <c r="BX20" s="442"/>
      <c r="BY20" s="442"/>
      <c r="BZ20" s="442"/>
      <c r="CA20" s="442"/>
      <c r="CB20" s="442"/>
      <c r="CC20" s="442"/>
      <c r="CD20" s="442"/>
      <c r="CE20" s="442"/>
      <c r="CF20" s="442"/>
      <c r="CG20" s="442"/>
      <c r="CH20" s="442"/>
      <c r="CI20" s="442"/>
      <c r="CJ20" s="442"/>
      <c r="CK20" s="442"/>
      <c r="CL20" s="442"/>
      <c r="CM20" s="442"/>
      <c r="CN20" s="442"/>
      <c r="CO20" s="442"/>
      <c r="CP20" s="442"/>
      <c r="CQ20" s="442"/>
      <c r="CR20" s="442"/>
      <c r="CS20" s="442"/>
      <c r="CT20" s="442"/>
      <c r="CU20" s="442"/>
      <c r="CV20" s="442"/>
      <c r="CW20" s="442"/>
      <c r="CX20" s="442"/>
      <c r="CY20" s="442"/>
      <c r="CZ20" s="442"/>
      <c r="DA20" s="442"/>
      <c r="DB20" s="442"/>
      <c r="DC20" s="442"/>
      <c r="DD20" s="442"/>
      <c r="DE20" s="442"/>
      <c r="DF20" s="442"/>
      <c r="DG20" s="442"/>
      <c r="DH20" s="442"/>
      <c r="DI20" s="442"/>
      <c r="DJ20" s="442"/>
      <c r="DK20" s="442"/>
      <c r="DL20" s="442"/>
      <c r="DM20" s="442"/>
      <c r="DN20" s="442"/>
      <c r="DO20" s="442"/>
      <c r="DP20" s="442"/>
      <c r="DQ20" s="442"/>
      <c r="DR20" s="442"/>
      <c r="DS20" s="442"/>
      <c r="DT20" s="442"/>
      <c r="DU20" s="442"/>
      <c r="DV20" s="442"/>
      <c r="DW20" s="442"/>
      <c r="DX20" s="442"/>
      <c r="DY20" s="442"/>
      <c r="DZ20" s="442"/>
      <c r="EA20" s="442"/>
      <c r="EB20" s="442"/>
      <c r="EC20" s="442"/>
      <c r="ED20" s="442"/>
      <c r="EE20" s="442"/>
      <c r="EF20" s="442"/>
      <c r="EG20" s="442"/>
    </row>
    <row r="21" spans="1:137" ht="13.5" customHeight="1" x14ac:dyDescent="0.15">
      <c r="A21" s="443"/>
      <c r="B21" s="443"/>
      <c r="C21" s="443"/>
      <c r="D21" s="443"/>
      <c r="E21" s="443"/>
      <c r="F21" s="443"/>
      <c r="G21" s="443"/>
      <c r="H21" s="1243"/>
      <c r="I21" s="1243"/>
      <c r="J21" s="1243"/>
      <c r="K21" s="1259"/>
      <c r="L21" s="1250"/>
      <c r="M21" s="1251"/>
      <c r="N21" s="1251"/>
      <c r="O21" s="1251"/>
      <c r="P21" s="1362"/>
      <c r="Q21" s="443"/>
      <c r="R21" s="443"/>
      <c r="S21" s="443"/>
      <c r="T21" s="443"/>
      <c r="U21" s="443"/>
      <c r="V21" s="443"/>
      <c r="W21" s="443"/>
      <c r="X21" s="443"/>
      <c r="Y21" s="443"/>
      <c r="Z21" s="443"/>
      <c r="AA21" s="443"/>
      <c r="AB21" s="443"/>
      <c r="AC21" s="443"/>
      <c r="AD21" s="443"/>
      <c r="AE21" s="443"/>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c r="BO21" s="442"/>
      <c r="BP21" s="442"/>
      <c r="BQ21" s="442"/>
      <c r="BR21" s="442"/>
      <c r="BS21" s="442"/>
      <c r="BT21" s="442"/>
      <c r="BU21" s="442"/>
      <c r="BV21" s="442"/>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2"/>
      <c r="CS21" s="442"/>
      <c r="CT21" s="442"/>
      <c r="CU21" s="442"/>
      <c r="CV21" s="442"/>
      <c r="CW21" s="442"/>
      <c r="CX21" s="442"/>
      <c r="CY21" s="442"/>
      <c r="CZ21" s="442"/>
      <c r="DA21" s="442"/>
      <c r="DB21" s="442"/>
      <c r="DC21" s="442"/>
      <c r="DD21" s="442"/>
      <c r="DE21" s="442"/>
      <c r="DF21" s="442"/>
      <c r="DG21" s="442"/>
      <c r="DH21" s="442"/>
      <c r="DI21" s="442"/>
      <c r="DJ21" s="442"/>
      <c r="DK21" s="442"/>
      <c r="DL21" s="442"/>
      <c r="DM21" s="442"/>
      <c r="DN21" s="442"/>
      <c r="DO21" s="442"/>
      <c r="DP21" s="442"/>
      <c r="DQ21" s="442"/>
      <c r="DR21" s="442"/>
      <c r="DS21" s="442"/>
      <c r="DT21" s="442"/>
      <c r="DU21" s="442"/>
      <c r="DV21" s="442"/>
      <c r="DW21" s="442"/>
      <c r="DX21" s="442"/>
      <c r="DY21" s="442"/>
      <c r="DZ21" s="442"/>
      <c r="EA21" s="442"/>
      <c r="EB21" s="442"/>
      <c r="EC21" s="442"/>
      <c r="ED21" s="442"/>
      <c r="EE21" s="442"/>
      <c r="EF21" s="442"/>
      <c r="EG21" s="442"/>
    </row>
    <row r="22" spans="1:137" s="439" customFormat="1" ht="13.5" customHeight="1" x14ac:dyDescent="0.15">
      <c r="A22" s="443"/>
      <c r="B22" s="443"/>
      <c r="C22" s="443"/>
      <c r="D22" s="443"/>
      <c r="E22" s="443"/>
      <c r="F22" s="443"/>
      <c r="G22" s="443"/>
      <c r="H22" s="1243"/>
      <c r="I22" s="1243"/>
      <c r="J22" s="1243"/>
      <c r="K22" s="1259"/>
      <c r="L22" s="1250"/>
      <c r="M22" s="1251"/>
      <c r="N22" s="1251"/>
      <c r="O22" s="1251"/>
      <c r="P22" s="1363"/>
      <c r="Q22" s="447"/>
      <c r="R22" s="447"/>
      <c r="S22" s="447"/>
      <c r="T22" s="447"/>
      <c r="U22" s="447"/>
      <c r="V22" s="447"/>
      <c r="W22" s="447"/>
      <c r="X22" s="447"/>
      <c r="Y22" s="447"/>
      <c r="Z22" s="447"/>
      <c r="AA22" s="447"/>
      <c r="AB22" s="447"/>
      <c r="AC22" s="447"/>
      <c r="AD22" s="447"/>
      <c r="AE22" s="447"/>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c r="CU22" s="581"/>
      <c r="CV22" s="581"/>
      <c r="CW22" s="581"/>
      <c r="CX22" s="581"/>
      <c r="CY22" s="581"/>
      <c r="CZ22" s="581"/>
      <c r="DA22" s="581"/>
      <c r="DB22" s="581"/>
      <c r="DC22" s="581"/>
      <c r="DD22" s="581"/>
      <c r="DE22" s="581"/>
      <c r="DF22" s="581"/>
      <c r="DG22" s="581"/>
      <c r="DH22" s="581"/>
      <c r="DI22" s="581"/>
      <c r="DJ22" s="581"/>
      <c r="DK22" s="581"/>
      <c r="DL22" s="581"/>
      <c r="DM22" s="581"/>
      <c r="DN22" s="581"/>
      <c r="DO22" s="581"/>
      <c r="DP22" s="581"/>
      <c r="DQ22" s="581"/>
      <c r="DR22" s="581"/>
      <c r="DS22" s="581"/>
      <c r="DT22" s="581"/>
      <c r="DU22" s="581"/>
      <c r="DV22" s="581"/>
      <c r="DW22" s="581"/>
      <c r="DX22" s="581"/>
      <c r="DY22" s="581"/>
      <c r="DZ22" s="581"/>
      <c r="EA22" s="581"/>
      <c r="EB22" s="581"/>
      <c r="EC22" s="581"/>
      <c r="ED22" s="581"/>
      <c r="EE22" s="581"/>
      <c r="EF22" s="581"/>
      <c r="EG22" s="581"/>
    </row>
    <row r="23" spans="1:137" ht="13.5" customHeight="1" x14ac:dyDescent="0.15">
      <c r="A23" s="447"/>
      <c r="B23" s="447"/>
      <c r="C23" s="447"/>
      <c r="D23" s="447"/>
      <c r="E23" s="447"/>
      <c r="F23" s="447"/>
      <c r="G23" s="447"/>
      <c r="H23" s="1263"/>
      <c r="I23" s="1263"/>
      <c r="J23" s="1263"/>
      <c r="K23" s="1244"/>
      <c r="L23" s="1260"/>
      <c r="M23" s="1261"/>
      <c r="N23" s="1261"/>
      <c r="O23" s="1261"/>
      <c r="P23" s="1362"/>
      <c r="Q23" s="443"/>
      <c r="R23" s="443"/>
      <c r="S23" s="443"/>
      <c r="T23" s="443"/>
      <c r="U23" s="443"/>
      <c r="V23" s="443"/>
      <c r="W23" s="443"/>
      <c r="X23" s="443"/>
      <c r="Y23" s="443"/>
      <c r="Z23" s="443"/>
      <c r="AA23" s="443"/>
      <c r="AB23" s="443"/>
      <c r="AC23" s="443"/>
      <c r="AD23" s="443"/>
      <c r="AE23" s="443"/>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2"/>
      <c r="DI23" s="442"/>
      <c r="DJ23" s="442"/>
      <c r="DK23" s="442"/>
      <c r="DL23" s="442"/>
      <c r="DM23" s="442"/>
      <c r="DN23" s="442"/>
      <c r="DO23" s="442"/>
      <c r="DP23" s="442"/>
      <c r="DQ23" s="442"/>
      <c r="DR23" s="442"/>
      <c r="DS23" s="442"/>
      <c r="DT23" s="442"/>
      <c r="DU23" s="442"/>
      <c r="DV23" s="442"/>
      <c r="DW23" s="442"/>
      <c r="DX23" s="442"/>
      <c r="DY23" s="442"/>
      <c r="DZ23" s="442"/>
      <c r="EA23" s="442"/>
      <c r="EB23" s="442"/>
      <c r="EC23" s="442"/>
      <c r="ED23" s="442"/>
      <c r="EE23" s="442"/>
      <c r="EF23" s="442"/>
      <c r="EG23" s="442"/>
    </row>
    <row r="24" spans="1:137" ht="13.5" customHeight="1" x14ac:dyDescent="0.15">
      <c r="A24" s="447"/>
      <c r="B24" s="447"/>
      <c r="C24" s="1361"/>
      <c r="D24" s="1361"/>
      <c r="E24" s="1361"/>
      <c r="F24" s="1361"/>
      <c r="G24" s="1361"/>
      <c r="H24" s="1243"/>
      <c r="I24" s="1243"/>
      <c r="J24" s="1243"/>
      <c r="K24" s="1243"/>
      <c r="L24" s="1250"/>
      <c r="M24" s="1250"/>
      <c r="N24" s="1250"/>
      <c r="O24" s="1250"/>
      <c r="P24" s="1362"/>
      <c r="Q24" s="443"/>
      <c r="R24" s="443"/>
      <c r="S24" s="443"/>
      <c r="T24" s="443"/>
      <c r="U24" s="443"/>
      <c r="V24" s="443"/>
      <c r="W24" s="443"/>
      <c r="X24" s="443"/>
      <c r="Y24" s="443"/>
      <c r="Z24" s="443"/>
      <c r="AA24" s="443"/>
      <c r="AB24" s="443"/>
      <c r="AC24" s="443"/>
      <c r="AD24" s="443"/>
      <c r="AE24" s="443"/>
      <c r="AF24" s="442"/>
      <c r="AG24" s="442"/>
      <c r="AH24" s="442"/>
      <c r="AI24" s="442"/>
      <c r="AJ24" s="442"/>
      <c r="AK24" s="442"/>
      <c r="AL24" s="442"/>
      <c r="AM24" s="442"/>
      <c r="AN24" s="442"/>
      <c r="AO24" s="442"/>
      <c r="AP24" s="442"/>
      <c r="AQ24" s="442"/>
      <c r="AR24" s="442"/>
      <c r="AS24" s="442"/>
      <c r="AT24" s="442"/>
      <c r="AU24" s="442"/>
      <c r="AV24" s="442"/>
      <c r="AW24" s="442"/>
      <c r="AX24" s="442"/>
      <c r="AY24" s="442"/>
      <c r="AZ24" s="442"/>
      <c r="BA24" s="442"/>
      <c r="BB24" s="442"/>
      <c r="BC24" s="442"/>
      <c r="BD24" s="442"/>
      <c r="BE24" s="442"/>
      <c r="BF24" s="442"/>
      <c r="BG24" s="442"/>
      <c r="BH24" s="442"/>
      <c r="BI24" s="442"/>
      <c r="BJ24" s="442"/>
      <c r="BK24" s="442"/>
      <c r="BL24" s="442"/>
      <c r="BM24" s="442"/>
      <c r="BN24" s="442"/>
      <c r="BO24" s="442"/>
      <c r="BP24" s="442"/>
      <c r="BQ24" s="442"/>
      <c r="BR24" s="442"/>
      <c r="BS24" s="442"/>
      <c r="BT24" s="442"/>
      <c r="BU24" s="442"/>
      <c r="BV24" s="442"/>
      <c r="BW24" s="442"/>
      <c r="BX24" s="442"/>
      <c r="BY24" s="442"/>
      <c r="BZ24" s="442"/>
      <c r="CA24" s="442"/>
      <c r="CB24" s="442"/>
      <c r="CC24" s="442"/>
      <c r="CD24" s="442"/>
      <c r="CE24" s="442"/>
      <c r="CF24" s="442"/>
      <c r="CG24" s="442"/>
      <c r="CH24" s="442"/>
      <c r="CI24" s="442"/>
      <c r="CJ24" s="442"/>
      <c r="CK24" s="442"/>
      <c r="CL24" s="442"/>
      <c r="CM24" s="442"/>
      <c r="CN24" s="442"/>
      <c r="CO24" s="442"/>
      <c r="CP24" s="442"/>
      <c r="CQ24" s="442"/>
      <c r="CR24" s="442"/>
      <c r="CS24" s="442"/>
      <c r="CT24" s="442"/>
      <c r="CU24" s="442"/>
      <c r="CV24" s="442"/>
      <c r="CW24" s="442"/>
      <c r="CX24" s="442"/>
      <c r="CY24" s="442"/>
      <c r="CZ24" s="442"/>
      <c r="DA24" s="442"/>
      <c r="DB24" s="442"/>
      <c r="DC24" s="442"/>
      <c r="DD24" s="442"/>
      <c r="DE24" s="442"/>
      <c r="DF24" s="442"/>
      <c r="DG24" s="442"/>
      <c r="DH24" s="442"/>
      <c r="DI24" s="442"/>
      <c r="DJ24" s="442"/>
      <c r="DK24" s="442"/>
      <c r="DL24" s="442"/>
      <c r="DM24" s="442"/>
      <c r="DN24" s="442"/>
      <c r="DO24" s="442"/>
      <c r="DP24" s="442"/>
      <c r="DQ24" s="442"/>
      <c r="DR24" s="442"/>
      <c r="DS24" s="442"/>
      <c r="DT24" s="442"/>
      <c r="DU24" s="442"/>
      <c r="DV24" s="442"/>
      <c r="DW24" s="442"/>
      <c r="DX24" s="442"/>
      <c r="DY24" s="442"/>
      <c r="DZ24" s="442"/>
      <c r="EA24" s="442"/>
      <c r="EB24" s="442"/>
      <c r="EC24" s="442"/>
      <c r="ED24" s="442"/>
      <c r="EE24" s="442"/>
      <c r="EF24" s="442"/>
      <c r="EG24" s="442"/>
    </row>
    <row r="25" spans="1:137" ht="13.5" customHeight="1" x14ac:dyDescent="0.15">
      <c r="A25" s="447"/>
      <c r="B25" s="447"/>
      <c r="C25" s="1361"/>
      <c r="D25" s="1361"/>
      <c r="E25" s="1361"/>
      <c r="F25" s="1361"/>
      <c r="G25" s="1361"/>
      <c r="H25" s="1263"/>
      <c r="I25" s="1263"/>
      <c r="J25" s="1263"/>
      <c r="K25" s="1263"/>
      <c r="L25" s="1260"/>
      <c r="M25" s="1260"/>
      <c r="N25" s="1260"/>
      <c r="O25" s="1260"/>
      <c r="P25" s="1362"/>
      <c r="Q25" s="443"/>
      <c r="R25" s="443"/>
      <c r="S25" s="443"/>
      <c r="T25" s="443"/>
      <c r="U25" s="443"/>
      <c r="V25" s="443"/>
      <c r="W25" s="443"/>
      <c r="X25" s="443"/>
      <c r="Y25" s="443"/>
      <c r="Z25" s="443"/>
      <c r="AA25" s="443"/>
      <c r="AB25" s="443"/>
      <c r="AC25" s="443"/>
      <c r="AD25" s="443"/>
      <c r="AE25" s="443"/>
      <c r="AF25" s="442"/>
      <c r="AG25" s="442"/>
      <c r="AH25" s="442"/>
      <c r="AI25" s="442"/>
      <c r="AJ25" s="442"/>
      <c r="AK25" s="442"/>
      <c r="AL25" s="442"/>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c r="BI25" s="442"/>
      <c r="BJ25" s="442"/>
      <c r="BK25" s="442"/>
      <c r="BL25" s="442"/>
      <c r="BM25" s="442"/>
      <c r="BN25" s="442"/>
      <c r="BO25" s="442"/>
      <c r="BP25" s="442"/>
      <c r="BQ25" s="442"/>
      <c r="BR25" s="442"/>
      <c r="BS25" s="442"/>
      <c r="BT25" s="442"/>
      <c r="BU25" s="442"/>
      <c r="BV25" s="442"/>
      <c r="BW25" s="442"/>
      <c r="BX25" s="442"/>
      <c r="BY25" s="442"/>
      <c r="BZ25" s="442"/>
      <c r="CA25" s="442"/>
      <c r="CB25" s="442"/>
      <c r="CC25" s="442"/>
      <c r="CD25" s="442"/>
      <c r="CE25" s="442"/>
      <c r="CF25" s="442"/>
      <c r="CG25" s="442"/>
      <c r="CH25" s="442"/>
      <c r="CI25" s="442"/>
      <c r="CJ25" s="442"/>
      <c r="CK25" s="442"/>
      <c r="CL25" s="442"/>
      <c r="CM25" s="442"/>
      <c r="CN25" s="442"/>
      <c r="CO25" s="442"/>
      <c r="CP25" s="442"/>
      <c r="CQ25" s="442"/>
      <c r="CR25" s="442"/>
      <c r="CS25" s="442"/>
      <c r="CT25" s="442"/>
      <c r="CU25" s="442"/>
      <c r="CV25" s="442"/>
      <c r="CW25" s="442"/>
      <c r="CX25" s="442"/>
      <c r="CY25" s="442"/>
      <c r="CZ25" s="442"/>
      <c r="DA25" s="442"/>
      <c r="DB25" s="442"/>
      <c r="DC25" s="442"/>
      <c r="DD25" s="442"/>
      <c r="DE25" s="442"/>
      <c r="DF25" s="442"/>
      <c r="DG25" s="442"/>
      <c r="DH25" s="442"/>
      <c r="DI25" s="442"/>
      <c r="DJ25" s="442"/>
      <c r="DK25" s="442"/>
      <c r="DL25" s="442"/>
      <c r="DM25" s="442"/>
      <c r="DN25" s="442"/>
      <c r="DO25" s="442"/>
      <c r="DP25" s="442"/>
      <c r="DQ25" s="442"/>
      <c r="DR25" s="442"/>
      <c r="DS25" s="442"/>
      <c r="DT25" s="442"/>
      <c r="DU25" s="442"/>
      <c r="DV25" s="442"/>
      <c r="DW25" s="442"/>
      <c r="DX25" s="442"/>
      <c r="DY25" s="442"/>
      <c r="DZ25" s="442"/>
      <c r="EA25" s="442"/>
      <c r="EB25" s="442"/>
      <c r="EC25" s="442"/>
      <c r="ED25" s="442"/>
      <c r="EE25" s="442"/>
      <c r="EF25" s="442"/>
      <c r="EG25" s="442"/>
    </row>
    <row r="26" spans="1:137" s="439" customFormat="1" ht="13.5" customHeight="1" x14ac:dyDescent="0.15">
      <c r="A26" s="213" t="str">
        <f>IF('22-23'!A26="","",'22-23'!A26)</f>
        <v/>
      </c>
      <c r="B26" s="438"/>
      <c r="C26" s="570"/>
      <c r="D26" s="477"/>
      <c r="E26" s="477"/>
      <c r="F26" s="477"/>
      <c r="G26" s="477"/>
      <c r="H26" s="477"/>
      <c r="I26" s="477"/>
      <c r="J26" s="477"/>
      <c r="K26" s="477"/>
      <c r="L26" s="477"/>
      <c r="M26" s="477"/>
      <c r="N26" s="477"/>
      <c r="O26" s="477"/>
      <c r="P26" s="1363"/>
      <c r="Q26" s="447"/>
      <c r="R26" s="447"/>
      <c r="S26" s="447"/>
      <c r="T26" s="447"/>
      <c r="U26" s="447"/>
      <c r="V26" s="447"/>
      <c r="W26" s="447"/>
      <c r="X26" s="447"/>
      <c r="Y26" s="447"/>
      <c r="Z26" s="447"/>
      <c r="AA26" s="447"/>
      <c r="AB26" s="447"/>
      <c r="AC26" s="447"/>
      <c r="AD26" s="447"/>
      <c r="AE26" s="447"/>
      <c r="AF26" s="581"/>
      <c r="AG26" s="581"/>
      <c r="AH26" s="581"/>
      <c r="AI26" s="581"/>
      <c r="AJ26" s="581"/>
      <c r="AK26" s="581"/>
      <c r="AL26" s="581"/>
      <c r="AM26" s="581"/>
      <c r="AN26" s="581"/>
      <c r="AO26" s="581"/>
      <c r="AP26" s="581"/>
      <c r="AQ26" s="581"/>
      <c r="AR26" s="581"/>
      <c r="AS26" s="581"/>
      <c r="AT26" s="581"/>
      <c r="AU26" s="581"/>
      <c r="AV26" s="581"/>
      <c r="AW26" s="581"/>
      <c r="AX26" s="581"/>
      <c r="AY26" s="581"/>
      <c r="AZ26" s="581"/>
      <c r="BA26" s="581"/>
      <c r="BB26" s="581"/>
      <c r="BC26" s="581"/>
      <c r="BD26" s="581"/>
      <c r="BE26" s="581"/>
      <c r="BF26" s="581"/>
      <c r="BG26" s="581"/>
      <c r="BH26" s="581"/>
      <c r="BI26" s="581"/>
      <c r="BJ26" s="581"/>
      <c r="BK26" s="581"/>
      <c r="BL26" s="581"/>
      <c r="BM26" s="581"/>
      <c r="BN26" s="581"/>
      <c r="BO26" s="581"/>
      <c r="BP26" s="581"/>
      <c r="BQ26" s="581"/>
      <c r="BR26" s="581"/>
      <c r="BS26" s="581"/>
      <c r="BT26" s="581"/>
      <c r="BU26" s="581"/>
      <c r="BV26" s="581"/>
      <c r="BW26" s="581"/>
      <c r="BX26" s="581"/>
      <c r="BY26" s="581"/>
      <c r="BZ26" s="581"/>
      <c r="CA26" s="581"/>
      <c r="CB26" s="581"/>
      <c r="CC26" s="581"/>
      <c r="CD26" s="581"/>
      <c r="CE26" s="581"/>
      <c r="CF26" s="581"/>
      <c r="CG26" s="581"/>
      <c r="CH26" s="581"/>
      <c r="CI26" s="581"/>
      <c r="CJ26" s="581"/>
      <c r="CK26" s="581"/>
      <c r="CL26" s="581"/>
      <c r="CM26" s="581"/>
      <c r="CN26" s="581"/>
      <c r="CO26" s="581"/>
      <c r="CP26" s="581"/>
      <c r="CQ26" s="581"/>
      <c r="CR26" s="581"/>
      <c r="CS26" s="581"/>
      <c r="CT26" s="581"/>
      <c r="CU26" s="581"/>
      <c r="CV26" s="581"/>
      <c r="CW26" s="581"/>
      <c r="CX26" s="581"/>
      <c r="CY26" s="581"/>
      <c r="CZ26" s="581"/>
      <c r="DA26" s="581"/>
      <c r="DB26" s="581"/>
      <c r="DC26" s="581"/>
      <c r="DD26" s="581"/>
      <c r="DE26" s="581"/>
      <c r="DF26" s="581"/>
      <c r="DG26" s="581"/>
      <c r="DH26" s="581"/>
      <c r="DI26" s="581"/>
      <c r="DJ26" s="581"/>
      <c r="DK26" s="581"/>
      <c r="DL26" s="581"/>
      <c r="DM26" s="581"/>
      <c r="DN26" s="581"/>
      <c r="DO26" s="581"/>
      <c r="DP26" s="581"/>
      <c r="DQ26" s="581"/>
      <c r="DR26" s="581"/>
      <c r="DS26" s="581"/>
      <c r="DT26" s="581"/>
      <c r="DU26" s="581"/>
      <c r="DV26" s="581"/>
      <c r="DW26" s="581"/>
      <c r="DX26" s="581"/>
      <c r="DY26" s="581"/>
      <c r="DZ26" s="581"/>
      <c r="EA26" s="581"/>
      <c r="EB26" s="581"/>
      <c r="EC26" s="581"/>
      <c r="ED26" s="581"/>
      <c r="EE26" s="581"/>
      <c r="EF26" s="581"/>
      <c r="EG26" s="581"/>
    </row>
    <row r="27" spans="1:137" s="439" customFormat="1" ht="13.5" customHeight="1" x14ac:dyDescent="0.15">
      <c r="A27" s="213" t="str">
        <f>IF('22-23'!A27="","",'22-23'!A27)</f>
        <v/>
      </c>
      <c r="B27" s="438"/>
      <c r="C27" s="213"/>
      <c r="D27" s="6"/>
      <c r="E27" s="6"/>
      <c r="F27" s="6"/>
      <c r="G27" s="6"/>
      <c r="H27" s="6"/>
      <c r="I27" s="6"/>
      <c r="J27" s="6"/>
      <c r="K27" s="6"/>
      <c r="L27" s="6"/>
      <c r="M27" s="6"/>
      <c r="N27" s="6"/>
      <c r="O27" s="6"/>
      <c r="P27" s="1363"/>
      <c r="Q27" s="447"/>
      <c r="R27" s="447"/>
      <c r="S27" s="447"/>
      <c r="T27" s="447"/>
      <c r="U27" s="447"/>
      <c r="V27" s="447"/>
      <c r="W27" s="447"/>
      <c r="X27" s="447"/>
      <c r="Y27" s="447"/>
      <c r="Z27" s="447"/>
      <c r="AA27" s="447"/>
      <c r="AB27" s="447"/>
      <c r="AC27" s="447"/>
      <c r="AD27" s="447"/>
      <c r="AE27" s="447"/>
      <c r="AF27" s="581"/>
      <c r="AG27" s="581"/>
      <c r="AH27" s="581"/>
      <c r="AI27" s="581"/>
      <c r="AJ27" s="581"/>
      <c r="AK27" s="581"/>
      <c r="AL27" s="581"/>
      <c r="AM27" s="581"/>
      <c r="AN27" s="581"/>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1"/>
      <c r="CC27" s="581"/>
      <c r="CD27" s="581"/>
      <c r="CE27" s="581"/>
      <c r="CF27" s="581"/>
      <c r="CG27" s="581"/>
      <c r="CH27" s="581"/>
      <c r="CI27" s="581"/>
      <c r="CJ27" s="581"/>
      <c r="CK27" s="581"/>
      <c r="CL27" s="581"/>
      <c r="CM27" s="581"/>
      <c r="CN27" s="581"/>
      <c r="CO27" s="581"/>
      <c r="CP27" s="581"/>
      <c r="CQ27" s="581"/>
      <c r="CR27" s="581"/>
      <c r="CS27" s="581"/>
      <c r="CT27" s="581"/>
      <c r="CU27" s="581"/>
      <c r="CV27" s="581"/>
      <c r="CW27" s="581"/>
      <c r="CX27" s="581"/>
      <c r="CY27" s="581"/>
      <c r="CZ27" s="581"/>
      <c r="DA27" s="581"/>
      <c r="DB27" s="581"/>
      <c r="DC27" s="581"/>
      <c r="DD27" s="581"/>
      <c r="DE27" s="581"/>
      <c r="DF27" s="581"/>
      <c r="DG27" s="581"/>
      <c r="DH27" s="581"/>
      <c r="DI27" s="581"/>
      <c r="DJ27" s="581"/>
      <c r="DK27" s="581"/>
      <c r="DL27" s="581"/>
      <c r="DM27" s="581"/>
      <c r="DN27" s="581"/>
      <c r="DO27" s="581"/>
      <c r="DP27" s="581"/>
      <c r="DQ27" s="581"/>
      <c r="DR27" s="581"/>
      <c r="DS27" s="581"/>
      <c r="DT27" s="581"/>
      <c r="DU27" s="581"/>
      <c r="DV27" s="581"/>
      <c r="DW27" s="581"/>
      <c r="DX27" s="581"/>
      <c r="DY27" s="581"/>
      <c r="DZ27" s="581"/>
      <c r="EA27" s="581"/>
      <c r="EB27" s="581"/>
      <c r="EC27" s="581"/>
      <c r="ED27" s="581"/>
      <c r="EE27" s="581"/>
      <c r="EF27" s="581"/>
      <c r="EG27" s="581"/>
    </row>
    <row r="28" spans="1:137" s="439" customFormat="1" ht="13.5" customHeight="1" x14ac:dyDescent="0.15">
      <c r="A28" s="438"/>
      <c r="B28" s="438"/>
      <c r="C28" s="213"/>
      <c r="D28" s="6"/>
      <c r="E28" s="6"/>
      <c r="F28" s="6"/>
      <c r="G28" s="6"/>
      <c r="H28" s="6"/>
      <c r="I28" s="6"/>
      <c r="J28" s="6"/>
      <c r="K28" s="6"/>
      <c r="L28" s="6"/>
      <c r="M28" s="6"/>
      <c r="N28" s="6"/>
      <c r="O28" s="6"/>
      <c r="P28" s="1363"/>
      <c r="Q28" s="447"/>
      <c r="R28" s="447"/>
      <c r="S28" s="447"/>
      <c r="T28" s="447"/>
      <c r="U28" s="447"/>
      <c r="V28" s="447"/>
      <c r="W28" s="447"/>
      <c r="X28" s="447"/>
      <c r="Y28" s="447"/>
      <c r="Z28" s="447"/>
      <c r="AA28" s="447"/>
      <c r="AB28" s="447"/>
      <c r="AC28" s="447"/>
      <c r="AD28" s="447"/>
      <c r="AE28" s="447"/>
      <c r="AF28" s="581"/>
      <c r="AG28" s="581"/>
      <c r="AH28" s="581"/>
      <c r="AI28" s="581"/>
      <c r="AJ28" s="581"/>
      <c r="AK28" s="581"/>
      <c r="AL28" s="581"/>
      <c r="AM28" s="581"/>
      <c r="AN28" s="581"/>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1"/>
      <c r="BO28" s="581"/>
      <c r="BP28" s="581"/>
      <c r="BQ28" s="581"/>
      <c r="BR28" s="581"/>
      <c r="BS28" s="581"/>
      <c r="BT28" s="581"/>
      <c r="BU28" s="581"/>
      <c r="BV28" s="581"/>
      <c r="BW28" s="581"/>
      <c r="BX28" s="581"/>
      <c r="BY28" s="581"/>
      <c r="BZ28" s="581"/>
      <c r="CA28" s="581"/>
      <c r="CB28" s="581"/>
      <c r="CC28" s="581"/>
      <c r="CD28" s="581"/>
      <c r="CE28" s="581"/>
      <c r="CF28" s="581"/>
      <c r="CG28" s="581"/>
      <c r="CH28" s="581"/>
      <c r="CI28" s="581"/>
      <c r="CJ28" s="581"/>
      <c r="CK28" s="581"/>
      <c r="CL28" s="581"/>
      <c r="CM28" s="581"/>
      <c r="CN28" s="581"/>
      <c r="CO28" s="581"/>
      <c r="CP28" s="581"/>
      <c r="CQ28" s="581"/>
      <c r="CR28" s="581"/>
      <c r="CS28" s="581"/>
      <c r="CT28" s="581"/>
      <c r="CU28" s="581"/>
      <c r="CV28" s="581"/>
      <c r="CW28" s="581"/>
      <c r="CX28" s="581"/>
      <c r="CY28" s="581"/>
      <c r="CZ28" s="581"/>
      <c r="DA28" s="581"/>
      <c r="DB28" s="581"/>
      <c r="DC28" s="581"/>
      <c r="DD28" s="581"/>
      <c r="DE28" s="581"/>
      <c r="DF28" s="581"/>
      <c r="DG28" s="581"/>
      <c r="DH28" s="581"/>
      <c r="DI28" s="581"/>
      <c r="DJ28" s="581"/>
      <c r="DK28" s="581"/>
      <c r="DL28" s="581"/>
      <c r="DM28" s="581"/>
      <c r="DN28" s="581"/>
      <c r="DO28" s="581"/>
      <c r="DP28" s="581"/>
      <c r="DQ28" s="581"/>
      <c r="DR28" s="581"/>
      <c r="DS28" s="581"/>
      <c r="DT28" s="581"/>
      <c r="DU28" s="581"/>
      <c r="DV28" s="581"/>
      <c r="DW28" s="581"/>
      <c r="DX28" s="581"/>
      <c r="DY28" s="581"/>
      <c r="DZ28" s="581"/>
      <c r="EA28" s="581"/>
      <c r="EB28" s="581"/>
      <c r="EC28" s="581"/>
      <c r="ED28" s="581"/>
      <c r="EE28" s="581"/>
      <c r="EF28" s="581"/>
      <c r="EG28" s="581"/>
    </row>
    <row r="29" spans="1:137" ht="13.5" customHeight="1" x14ac:dyDescent="0.15">
      <c r="C29" s="77"/>
      <c r="D29" s="213"/>
      <c r="E29" s="213"/>
      <c r="F29" s="213"/>
      <c r="G29" s="213"/>
      <c r="H29" s="1349"/>
      <c r="I29" s="213"/>
      <c r="J29" s="213"/>
      <c r="K29" s="213"/>
      <c r="L29" s="213"/>
      <c r="M29" s="213"/>
      <c r="N29" s="213"/>
      <c r="O29" s="213"/>
      <c r="P29" s="136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c r="BL29" s="442"/>
      <c r="BM29" s="442"/>
      <c r="BN29" s="442"/>
      <c r="BO29" s="442"/>
      <c r="BP29" s="442"/>
      <c r="BQ29" s="442"/>
      <c r="BR29" s="442"/>
      <c r="BS29" s="442"/>
      <c r="BT29" s="442"/>
      <c r="BU29" s="442"/>
      <c r="BV29" s="442"/>
      <c r="BW29" s="442"/>
      <c r="BX29" s="442"/>
      <c r="BY29" s="442"/>
      <c r="BZ29" s="442"/>
      <c r="CA29" s="442"/>
      <c r="CB29" s="442"/>
      <c r="CC29" s="442"/>
      <c r="CD29" s="442"/>
      <c r="CE29" s="442"/>
      <c r="CF29" s="442"/>
      <c r="CG29" s="442"/>
      <c r="CH29" s="442"/>
      <c r="CI29" s="442"/>
      <c r="CJ29" s="442"/>
      <c r="CK29" s="442"/>
      <c r="CL29" s="442"/>
      <c r="CM29" s="442"/>
      <c r="CN29" s="442"/>
      <c r="CO29" s="442"/>
      <c r="CP29" s="442"/>
      <c r="CQ29" s="442"/>
      <c r="CR29" s="442"/>
      <c r="CS29" s="442"/>
      <c r="CT29" s="442"/>
      <c r="CU29" s="442"/>
      <c r="CV29" s="442"/>
      <c r="CW29" s="442"/>
      <c r="CX29" s="442"/>
      <c r="CY29" s="442"/>
      <c r="CZ29" s="442"/>
      <c r="DA29" s="442"/>
      <c r="DB29" s="442"/>
      <c r="DC29" s="442"/>
      <c r="DD29" s="442"/>
      <c r="DE29" s="442"/>
      <c r="DF29" s="442"/>
      <c r="DG29" s="442"/>
      <c r="DH29" s="442"/>
      <c r="DI29" s="442"/>
      <c r="DJ29" s="442"/>
      <c r="DK29" s="442"/>
      <c r="DL29" s="442"/>
      <c r="DM29" s="442"/>
      <c r="DN29" s="442"/>
      <c r="DO29" s="442"/>
      <c r="DP29" s="442"/>
      <c r="DQ29" s="442"/>
      <c r="DR29" s="442"/>
      <c r="DS29" s="442"/>
      <c r="DT29" s="442"/>
      <c r="DU29" s="442"/>
      <c r="DV29" s="442"/>
      <c r="DW29" s="442"/>
      <c r="DX29" s="442"/>
      <c r="DY29" s="442"/>
      <c r="DZ29" s="442"/>
      <c r="EA29" s="442"/>
      <c r="EB29" s="442"/>
      <c r="EC29" s="442"/>
      <c r="ED29" s="442"/>
      <c r="EE29" s="442"/>
      <c r="EF29" s="442"/>
      <c r="EG29" s="442"/>
    </row>
    <row r="30" spans="1:137" ht="13.5" customHeight="1" x14ac:dyDescent="0.15">
      <c r="A30" s="1253"/>
      <c r="C30" s="570"/>
      <c r="D30" s="208"/>
      <c r="E30" s="208"/>
      <c r="F30" s="208"/>
      <c r="G30" s="208"/>
      <c r="H30" s="1348"/>
      <c r="I30" s="208"/>
      <c r="J30" s="208"/>
      <c r="K30" s="208"/>
      <c r="L30" s="208"/>
      <c r="M30" s="561"/>
      <c r="N30" s="561"/>
      <c r="O30" s="575"/>
      <c r="P30" s="136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442"/>
      <c r="AP30" s="442"/>
      <c r="AQ30" s="442"/>
      <c r="AR30" s="442"/>
      <c r="AS30" s="442"/>
      <c r="AT30" s="442"/>
      <c r="AU30" s="442"/>
      <c r="AV30" s="442"/>
      <c r="AW30" s="442"/>
      <c r="AX30" s="442"/>
      <c r="AY30" s="442"/>
      <c r="AZ30" s="442"/>
      <c r="BA30" s="442"/>
      <c r="BB30" s="442"/>
      <c r="BC30" s="442"/>
      <c r="BD30" s="442"/>
      <c r="BE30" s="442"/>
      <c r="BF30" s="442"/>
      <c r="BG30" s="442"/>
      <c r="BH30" s="442"/>
      <c r="BI30" s="442"/>
      <c r="BJ30" s="442"/>
      <c r="BK30" s="442"/>
      <c r="BL30" s="442"/>
      <c r="BM30" s="442"/>
      <c r="BN30" s="442"/>
      <c r="BO30" s="442"/>
      <c r="BP30" s="442"/>
      <c r="BQ30" s="442"/>
      <c r="BR30" s="442"/>
      <c r="BS30" s="442"/>
      <c r="BT30" s="442"/>
      <c r="BU30" s="442"/>
      <c r="BV30" s="442"/>
      <c r="BW30" s="442"/>
      <c r="BX30" s="442"/>
      <c r="BY30" s="442"/>
      <c r="BZ30" s="442"/>
      <c r="CA30" s="442"/>
      <c r="CB30" s="442"/>
      <c r="CC30" s="442"/>
      <c r="CD30" s="442"/>
      <c r="CE30" s="442"/>
      <c r="CF30" s="442"/>
      <c r="CG30" s="442"/>
      <c r="CH30" s="442"/>
      <c r="CI30" s="442"/>
      <c r="CJ30" s="442"/>
      <c r="CK30" s="442"/>
      <c r="CL30" s="442"/>
      <c r="CM30" s="442"/>
      <c r="CN30" s="442"/>
      <c r="CO30" s="442"/>
      <c r="CP30" s="442"/>
      <c r="CQ30" s="442"/>
      <c r="CR30" s="442"/>
      <c r="CS30" s="442"/>
      <c r="CT30" s="442"/>
      <c r="CU30" s="442"/>
      <c r="CV30" s="442"/>
      <c r="CW30" s="442"/>
      <c r="CX30" s="442"/>
      <c r="CY30" s="442"/>
      <c r="CZ30" s="442"/>
      <c r="DA30" s="442"/>
      <c r="DB30" s="442"/>
      <c r="DC30" s="442"/>
      <c r="DD30" s="442"/>
      <c r="DE30" s="442"/>
      <c r="DF30" s="442"/>
      <c r="DG30" s="442"/>
      <c r="DH30" s="442"/>
      <c r="DI30" s="442"/>
      <c r="DJ30" s="442"/>
      <c r="DK30" s="442"/>
      <c r="DL30" s="442"/>
      <c r="DM30" s="442"/>
      <c r="DN30" s="442"/>
      <c r="DO30" s="442"/>
      <c r="DP30" s="442"/>
      <c r="DQ30" s="442"/>
      <c r="DR30" s="442"/>
      <c r="DS30" s="442"/>
      <c r="DT30" s="442"/>
      <c r="DU30" s="442"/>
      <c r="DV30" s="442"/>
      <c r="DW30" s="442"/>
      <c r="DX30" s="442"/>
      <c r="DY30" s="442"/>
      <c r="DZ30" s="442"/>
      <c r="EA30" s="442"/>
      <c r="EB30" s="442"/>
      <c r="EC30" s="442"/>
      <c r="ED30" s="442"/>
      <c r="EE30" s="442"/>
      <c r="EF30" s="442"/>
      <c r="EG30" s="442"/>
    </row>
    <row r="31" spans="1:137" ht="13.5" customHeight="1" x14ac:dyDescent="0.15">
      <c r="C31" s="561"/>
      <c r="D31" s="561"/>
      <c r="E31" s="561"/>
      <c r="F31" s="561"/>
      <c r="G31" s="561"/>
      <c r="H31" s="561"/>
      <c r="I31" s="561"/>
      <c r="J31" s="561"/>
      <c r="K31" s="561"/>
      <c r="L31" s="561"/>
      <c r="M31" s="561"/>
      <c r="N31" s="561"/>
      <c r="O31" s="561"/>
      <c r="P31" s="1362"/>
      <c r="Q31" s="442"/>
      <c r="R31" s="442"/>
      <c r="S31" s="442"/>
      <c r="T31" s="442"/>
      <c r="U31" s="442"/>
      <c r="V31" s="442"/>
      <c r="W31" s="442"/>
      <c r="X31" s="442"/>
      <c r="Y31" s="442"/>
      <c r="Z31" s="442"/>
      <c r="AA31" s="442"/>
      <c r="AB31" s="442"/>
      <c r="AC31" s="442"/>
      <c r="AD31" s="442"/>
      <c r="AE31" s="443"/>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2"/>
      <c r="CE31" s="442"/>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2"/>
      <c r="DF31" s="442"/>
      <c r="DG31" s="442"/>
      <c r="DH31" s="442"/>
      <c r="DI31" s="442"/>
      <c r="DJ31" s="442"/>
      <c r="DK31" s="442"/>
      <c r="DL31" s="442"/>
      <c r="DM31" s="442"/>
      <c r="DN31" s="442"/>
      <c r="DO31" s="442"/>
      <c r="DP31" s="442"/>
      <c r="DQ31" s="442"/>
      <c r="DR31" s="442"/>
      <c r="DS31" s="442"/>
    </row>
    <row r="32" spans="1:137" ht="13.5" customHeight="1" x14ac:dyDescent="0.15">
      <c r="C32" s="561"/>
      <c r="D32" s="561"/>
      <c r="E32" s="561"/>
      <c r="F32" s="561"/>
      <c r="G32" s="561"/>
      <c r="H32" s="561"/>
      <c r="I32" s="561"/>
      <c r="J32" s="561"/>
      <c r="K32" s="561"/>
      <c r="L32" s="561"/>
      <c r="M32" s="561"/>
      <c r="N32" s="561"/>
      <c r="O32" s="561"/>
      <c r="P32" s="1364"/>
      <c r="Q32" s="561"/>
      <c r="R32" s="561"/>
      <c r="S32" s="561"/>
      <c r="T32" s="561"/>
      <c r="U32" s="561"/>
      <c r="V32" s="561"/>
      <c r="W32" s="561"/>
      <c r="X32" s="561"/>
      <c r="Y32" s="561"/>
      <c r="Z32" s="561"/>
      <c r="AA32" s="561"/>
      <c r="AB32" s="561"/>
      <c r="AC32" s="117"/>
      <c r="AD32" s="117"/>
      <c r="AE32" s="208"/>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442"/>
      <c r="BM32" s="442"/>
      <c r="BN32" s="442"/>
      <c r="BO32" s="442"/>
      <c r="BP32" s="442"/>
      <c r="BQ32" s="442"/>
      <c r="BR32" s="442"/>
      <c r="BS32" s="442"/>
      <c r="BT32" s="442"/>
      <c r="BU32" s="442"/>
      <c r="BV32" s="442"/>
      <c r="BW32" s="442"/>
      <c r="BX32" s="442"/>
      <c r="BY32" s="442"/>
      <c r="BZ32" s="442"/>
      <c r="CA32" s="442"/>
      <c r="CB32" s="442"/>
      <c r="CC32" s="442"/>
      <c r="CD32" s="442"/>
      <c r="CE32" s="442"/>
      <c r="CF32" s="442"/>
      <c r="CG32" s="442"/>
      <c r="CH32" s="442"/>
      <c r="CI32" s="442"/>
      <c r="CJ32" s="442"/>
      <c r="CK32" s="442"/>
      <c r="CL32" s="442"/>
      <c r="CM32" s="442"/>
      <c r="CN32" s="442"/>
      <c r="CO32" s="442"/>
      <c r="CP32" s="442"/>
      <c r="CQ32" s="442"/>
      <c r="CR32" s="442"/>
      <c r="CS32" s="442"/>
      <c r="CT32" s="442"/>
      <c r="CU32" s="442"/>
      <c r="CV32" s="442"/>
      <c r="CW32" s="442"/>
      <c r="CX32" s="442"/>
      <c r="CY32" s="442"/>
      <c r="CZ32" s="442"/>
      <c r="DA32" s="442"/>
      <c r="DB32" s="442"/>
      <c r="DC32" s="442"/>
      <c r="DD32" s="442"/>
      <c r="DE32" s="442"/>
      <c r="DF32" s="442"/>
      <c r="DG32" s="442"/>
      <c r="DH32" s="442"/>
      <c r="DI32" s="442"/>
      <c r="DJ32" s="442"/>
      <c r="DK32" s="442"/>
      <c r="DL32" s="442"/>
      <c r="DM32" s="442"/>
      <c r="DN32" s="442"/>
      <c r="DO32" s="442"/>
      <c r="DP32" s="442"/>
      <c r="DQ32" s="442"/>
      <c r="DR32" s="442"/>
      <c r="DS32" s="442"/>
    </row>
    <row r="33" spans="2:123" ht="13.5" customHeight="1" x14ac:dyDescent="0.15">
      <c r="C33" s="561"/>
      <c r="D33" s="561"/>
      <c r="E33" s="561"/>
      <c r="F33" s="561"/>
      <c r="G33" s="561"/>
      <c r="H33" s="561"/>
      <c r="I33" s="561"/>
      <c r="J33" s="561"/>
      <c r="K33" s="561"/>
      <c r="L33" s="561"/>
      <c r="M33" s="561"/>
      <c r="N33" s="561"/>
      <c r="O33" s="561"/>
      <c r="P33" s="1364"/>
      <c r="Q33" s="561"/>
      <c r="R33" s="561"/>
      <c r="S33" s="561"/>
      <c r="T33" s="561"/>
      <c r="U33" s="561"/>
      <c r="V33" s="561"/>
      <c r="W33" s="561"/>
      <c r="X33" s="561"/>
      <c r="Y33" s="561"/>
      <c r="Z33" s="561"/>
      <c r="AA33" s="561"/>
      <c r="AB33" s="561"/>
      <c r="AC33" s="117"/>
      <c r="AD33" s="117"/>
      <c r="AE33" s="208"/>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442"/>
      <c r="BM33" s="442"/>
      <c r="BN33" s="442"/>
      <c r="BO33" s="442"/>
      <c r="BP33" s="442"/>
      <c r="BQ33" s="442"/>
      <c r="BR33" s="442"/>
      <c r="BS33" s="442"/>
      <c r="BT33" s="442"/>
      <c r="BU33" s="442"/>
      <c r="BV33" s="442"/>
      <c r="BW33" s="442"/>
      <c r="BX33" s="442"/>
      <c r="BY33" s="442"/>
      <c r="BZ33" s="442"/>
      <c r="CA33" s="442"/>
      <c r="CB33" s="442"/>
      <c r="CC33" s="442"/>
      <c r="CD33" s="442"/>
      <c r="CE33" s="442"/>
      <c r="CF33" s="442"/>
      <c r="CG33" s="442"/>
      <c r="CH33" s="442"/>
      <c r="CI33" s="442"/>
      <c r="CJ33" s="442"/>
      <c r="CK33" s="442"/>
      <c r="CL33" s="442"/>
      <c r="CM33" s="442"/>
      <c r="CN33" s="442"/>
      <c r="CO33" s="442"/>
      <c r="CP33" s="442"/>
      <c r="CQ33" s="442"/>
      <c r="CR33" s="442"/>
      <c r="CS33" s="442"/>
      <c r="CT33" s="442"/>
      <c r="CU33" s="442"/>
      <c r="CV33" s="442"/>
      <c r="CW33" s="442"/>
      <c r="CX33" s="442"/>
      <c r="CY33" s="442"/>
      <c r="CZ33" s="442"/>
      <c r="DA33" s="442"/>
      <c r="DB33" s="442"/>
      <c r="DC33" s="442"/>
      <c r="DD33" s="442"/>
      <c r="DE33" s="442"/>
      <c r="DF33" s="442"/>
      <c r="DG33" s="442"/>
      <c r="DH33" s="442"/>
      <c r="DI33" s="442"/>
      <c r="DJ33" s="442"/>
      <c r="DK33" s="442"/>
      <c r="DL33" s="442"/>
      <c r="DM33" s="442"/>
      <c r="DN33" s="442"/>
      <c r="DO33" s="442"/>
      <c r="DP33" s="442"/>
      <c r="DQ33" s="442"/>
      <c r="DR33" s="442"/>
      <c r="DS33" s="442"/>
    </row>
    <row r="34" spans="2:123" ht="13.5" customHeight="1" x14ac:dyDescent="0.15">
      <c r="C34" s="568"/>
      <c r="D34" s="568"/>
      <c r="E34" s="568"/>
      <c r="F34" s="568"/>
      <c r="G34" s="568"/>
      <c r="H34" s="568"/>
      <c r="I34" s="568"/>
      <c r="J34" s="568"/>
      <c r="K34" s="568"/>
      <c r="L34" s="568"/>
      <c r="M34" s="593"/>
      <c r="N34" s="593"/>
      <c r="O34" s="593"/>
      <c r="P34" s="1365"/>
      <c r="Q34" s="593"/>
      <c r="R34" s="593"/>
      <c r="S34" s="593"/>
      <c r="T34" s="593"/>
      <c r="U34" s="593"/>
      <c r="V34" s="593"/>
      <c r="W34" s="593"/>
      <c r="X34" s="593"/>
      <c r="Y34" s="593"/>
      <c r="Z34" s="593"/>
      <c r="AA34" s="593"/>
      <c r="AB34" s="593"/>
      <c r="AC34" s="442"/>
      <c r="AD34" s="442"/>
      <c r="AE34" s="443"/>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2"/>
      <c r="CE34" s="442"/>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2"/>
      <c r="DF34" s="442"/>
      <c r="DG34" s="442"/>
      <c r="DH34" s="442"/>
      <c r="DI34" s="442"/>
      <c r="DJ34" s="442"/>
      <c r="DK34" s="442"/>
      <c r="DL34" s="442"/>
      <c r="DM34" s="442"/>
      <c r="DN34" s="442"/>
      <c r="DO34" s="442"/>
      <c r="DP34" s="442"/>
      <c r="DQ34" s="442"/>
      <c r="DR34" s="442"/>
      <c r="DS34" s="442"/>
    </row>
    <row r="35" spans="2:123" ht="13.5" customHeight="1" x14ac:dyDescent="0.15">
      <c r="C35" s="561"/>
      <c r="D35" s="561"/>
      <c r="E35" s="561"/>
      <c r="F35" s="561"/>
      <c r="G35" s="561"/>
      <c r="H35" s="561"/>
      <c r="I35" s="561"/>
      <c r="J35" s="561"/>
      <c r="K35" s="561"/>
      <c r="L35" s="561"/>
      <c r="M35" s="594"/>
      <c r="N35" s="594"/>
      <c r="O35" s="594"/>
      <c r="P35" s="1366"/>
      <c r="Q35" s="594"/>
      <c r="R35" s="594"/>
      <c r="S35" s="594"/>
      <c r="T35" s="594"/>
      <c r="U35" s="595"/>
      <c r="V35" s="595"/>
      <c r="W35" s="595"/>
      <c r="X35" s="595"/>
      <c r="Y35" s="595"/>
      <c r="Z35" s="595"/>
      <c r="AA35" s="595"/>
      <c r="AB35" s="595"/>
      <c r="AC35" s="442"/>
      <c r="AD35" s="442"/>
      <c r="AE35" s="443"/>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c r="CI35" s="442"/>
      <c r="CJ35" s="442"/>
      <c r="CK35" s="442"/>
      <c r="CL35" s="442"/>
      <c r="CM35" s="442"/>
      <c r="CN35" s="442"/>
      <c r="CO35" s="442"/>
      <c r="CP35" s="442"/>
      <c r="CQ35" s="442"/>
      <c r="CR35" s="442"/>
      <c r="CS35" s="442"/>
      <c r="CT35" s="442"/>
      <c r="CU35" s="442"/>
      <c r="CV35" s="442"/>
      <c r="CW35" s="442"/>
      <c r="CX35" s="442"/>
      <c r="CY35" s="442"/>
      <c r="CZ35" s="442"/>
      <c r="DA35" s="442"/>
      <c r="DB35" s="442"/>
      <c r="DC35" s="442"/>
      <c r="DD35" s="442"/>
      <c r="DE35" s="442"/>
      <c r="DF35" s="442"/>
      <c r="DG35" s="442"/>
      <c r="DH35" s="442"/>
      <c r="DI35" s="442"/>
      <c r="DJ35" s="442"/>
      <c r="DK35" s="442"/>
      <c r="DL35" s="442"/>
      <c r="DM35" s="442"/>
      <c r="DN35" s="442"/>
      <c r="DO35" s="442"/>
      <c r="DP35" s="442"/>
      <c r="DQ35" s="442"/>
      <c r="DR35" s="442"/>
      <c r="DS35" s="442"/>
    </row>
    <row r="36" spans="2:123" ht="13.5" customHeight="1" x14ac:dyDescent="0.15">
      <c r="C36" s="561"/>
      <c r="D36" s="561"/>
      <c r="E36" s="561"/>
      <c r="F36" s="561"/>
      <c r="G36" s="561"/>
      <c r="H36" s="561"/>
      <c r="I36" s="561"/>
      <c r="J36" s="561"/>
      <c r="K36" s="561"/>
      <c r="L36" s="561"/>
      <c r="M36" s="594"/>
      <c r="N36" s="594"/>
      <c r="O36" s="594"/>
      <c r="P36" s="1366"/>
      <c r="Q36" s="594"/>
      <c r="R36" s="594"/>
      <c r="S36" s="594"/>
      <c r="T36" s="594"/>
      <c r="U36" s="595"/>
      <c r="V36" s="595"/>
      <c r="W36" s="595"/>
      <c r="X36" s="595"/>
      <c r="Y36" s="595"/>
      <c r="Z36" s="595"/>
      <c r="AA36" s="595"/>
      <c r="AB36" s="595"/>
      <c r="AC36" s="442"/>
      <c r="AD36" s="442"/>
      <c r="AE36" s="443"/>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2"/>
      <c r="CU36" s="442"/>
      <c r="CV36" s="442"/>
      <c r="CW36" s="442"/>
      <c r="CX36" s="442"/>
      <c r="CY36" s="442"/>
      <c r="CZ36" s="442"/>
      <c r="DA36" s="442"/>
      <c r="DB36" s="442"/>
      <c r="DC36" s="442"/>
      <c r="DD36" s="442"/>
      <c r="DE36" s="442"/>
      <c r="DF36" s="442"/>
      <c r="DG36" s="442"/>
      <c r="DH36" s="442"/>
      <c r="DI36" s="442"/>
      <c r="DJ36" s="442"/>
      <c r="DK36" s="442"/>
      <c r="DL36" s="442"/>
      <c r="DM36" s="442"/>
      <c r="DN36" s="442"/>
      <c r="DO36" s="442"/>
      <c r="DP36" s="442"/>
      <c r="DQ36" s="442"/>
      <c r="DR36" s="442"/>
      <c r="DS36" s="442"/>
    </row>
    <row r="37" spans="2:123" ht="13.5" customHeight="1" x14ac:dyDescent="0.15">
      <c r="C37" s="568"/>
      <c r="D37" s="568"/>
      <c r="E37" s="568"/>
      <c r="F37" s="568"/>
      <c r="G37" s="568"/>
      <c r="H37" s="568"/>
      <c r="I37" s="568"/>
      <c r="J37" s="568"/>
      <c r="K37" s="568"/>
      <c r="L37" s="568"/>
      <c r="M37" s="594"/>
      <c r="N37" s="594"/>
      <c r="O37" s="594"/>
      <c r="P37" s="1367"/>
      <c r="Q37" s="596"/>
      <c r="R37" s="596"/>
      <c r="S37" s="596"/>
      <c r="T37" s="596"/>
      <c r="U37" s="593"/>
      <c r="V37" s="593"/>
      <c r="W37" s="593"/>
      <c r="X37" s="593"/>
      <c r="Y37" s="593"/>
      <c r="Z37" s="593"/>
      <c r="AA37" s="593"/>
      <c r="AB37" s="593"/>
      <c r="AC37" s="442"/>
      <c r="AD37" s="442"/>
      <c r="AE37" s="443"/>
      <c r="AF37" s="442"/>
      <c r="AG37" s="442"/>
      <c r="AH37" s="442"/>
      <c r="AI37" s="442"/>
      <c r="AJ37" s="442"/>
      <c r="AK37" s="442"/>
      <c r="AL37" s="442"/>
      <c r="AM37" s="442"/>
      <c r="AN37" s="442"/>
      <c r="AO37" s="442"/>
      <c r="AP37" s="442"/>
      <c r="AQ37" s="442"/>
      <c r="AR37" s="442"/>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2"/>
      <c r="CE37" s="442"/>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2"/>
      <c r="DF37" s="442"/>
      <c r="DG37" s="442"/>
      <c r="DH37" s="442"/>
      <c r="DI37" s="442"/>
      <c r="DJ37" s="442"/>
      <c r="DK37" s="442"/>
      <c r="DL37" s="442"/>
      <c r="DM37" s="442"/>
      <c r="DN37" s="442"/>
      <c r="DO37" s="442"/>
      <c r="DP37" s="442"/>
      <c r="DQ37" s="442"/>
      <c r="DR37" s="442"/>
      <c r="DS37" s="442"/>
    </row>
    <row r="38" spans="2:123" ht="13.5" customHeight="1" x14ac:dyDescent="0.15">
      <c r="C38" s="561"/>
      <c r="D38" s="561"/>
      <c r="E38" s="561"/>
      <c r="F38" s="561"/>
      <c r="G38" s="561"/>
      <c r="H38" s="561"/>
      <c r="I38" s="561"/>
      <c r="J38" s="561"/>
      <c r="K38" s="561"/>
      <c r="L38" s="561"/>
      <c r="M38" s="561"/>
      <c r="N38" s="561"/>
      <c r="O38" s="561"/>
      <c r="P38" s="1362"/>
      <c r="Q38" s="442"/>
      <c r="R38" s="442"/>
      <c r="S38" s="442"/>
      <c r="T38" s="442"/>
      <c r="U38" s="442"/>
      <c r="V38" s="442"/>
      <c r="W38" s="442"/>
      <c r="X38" s="442"/>
      <c r="Y38" s="442"/>
      <c r="Z38" s="442"/>
      <c r="AA38" s="442"/>
      <c r="AB38" s="442"/>
      <c r="AC38" s="442"/>
      <c r="AD38" s="442"/>
      <c r="AE38" s="443"/>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c r="BP38" s="442"/>
      <c r="BQ38" s="442"/>
      <c r="BR38" s="442"/>
      <c r="BS38" s="442"/>
      <c r="BT38" s="442"/>
      <c r="BU38" s="442"/>
      <c r="BV38" s="442"/>
      <c r="BW38" s="442"/>
      <c r="BX38" s="442"/>
      <c r="BY38" s="442"/>
      <c r="BZ38" s="442"/>
      <c r="CA38" s="442"/>
      <c r="CB38" s="442"/>
      <c r="CC38" s="442"/>
      <c r="CD38" s="442"/>
      <c r="CE38" s="442"/>
      <c r="CF38" s="442"/>
      <c r="CG38" s="442"/>
      <c r="CH38" s="442"/>
      <c r="CI38" s="442"/>
      <c r="CJ38" s="442"/>
      <c r="CK38" s="442"/>
      <c r="CL38" s="442"/>
      <c r="CM38" s="442"/>
      <c r="CN38" s="442"/>
      <c r="CO38" s="442"/>
      <c r="CP38" s="442"/>
      <c r="CQ38" s="442"/>
      <c r="CR38" s="442"/>
      <c r="CS38" s="442"/>
      <c r="CT38" s="442"/>
      <c r="CU38" s="442"/>
      <c r="CV38" s="442"/>
      <c r="CW38" s="442"/>
      <c r="CX38" s="442"/>
      <c r="CY38" s="442"/>
      <c r="CZ38" s="442"/>
      <c r="DA38" s="442"/>
      <c r="DB38" s="442"/>
      <c r="DC38" s="442"/>
      <c r="DD38" s="442"/>
      <c r="DE38" s="442"/>
      <c r="DF38" s="442"/>
      <c r="DG38" s="442"/>
      <c r="DH38" s="442"/>
      <c r="DI38" s="442"/>
      <c r="DJ38" s="442"/>
      <c r="DK38" s="442"/>
      <c r="DL38" s="442"/>
      <c r="DM38" s="442"/>
      <c r="DN38" s="442"/>
      <c r="DO38" s="442"/>
      <c r="DP38" s="442"/>
      <c r="DQ38" s="442"/>
      <c r="DR38" s="442"/>
      <c r="DS38" s="442"/>
    </row>
    <row r="39" spans="2:123" ht="13.5" customHeight="1" x14ac:dyDescent="0.15">
      <c r="C39" s="561"/>
      <c r="D39" s="561"/>
      <c r="E39" s="561"/>
      <c r="F39" s="561"/>
      <c r="G39" s="561"/>
      <c r="H39" s="561"/>
      <c r="I39" s="561"/>
      <c r="J39" s="561"/>
      <c r="K39" s="561"/>
      <c r="L39" s="561"/>
      <c r="M39" s="561"/>
      <c r="N39" s="561"/>
      <c r="O39" s="561"/>
      <c r="P39" s="1283"/>
      <c r="Q39" s="117"/>
      <c r="R39" s="117"/>
      <c r="S39" s="117"/>
      <c r="T39" s="117"/>
      <c r="U39" s="117"/>
      <c r="V39" s="117"/>
      <c r="W39" s="117"/>
      <c r="X39" s="117"/>
      <c r="Y39" s="117"/>
      <c r="Z39" s="117"/>
      <c r="AA39" s="117"/>
      <c r="AB39" s="117"/>
      <c r="AC39" s="117"/>
      <c r="AD39" s="117"/>
      <c r="AE39" s="208"/>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442"/>
      <c r="BM39" s="442"/>
      <c r="BN39" s="442"/>
      <c r="BO39" s="442"/>
      <c r="BP39" s="442"/>
      <c r="BQ39" s="442"/>
      <c r="BR39" s="442"/>
      <c r="BS39" s="442"/>
      <c r="BT39" s="442"/>
      <c r="BU39" s="442"/>
      <c r="BV39" s="442"/>
      <c r="BW39" s="442"/>
      <c r="BX39" s="442"/>
      <c r="BY39" s="442"/>
      <c r="BZ39" s="442"/>
      <c r="CA39" s="442"/>
      <c r="CB39" s="442"/>
      <c r="CC39" s="442"/>
      <c r="CD39" s="442"/>
      <c r="CE39" s="442"/>
      <c r="CF39" s="442"/>
      <c r="CG39" s="442"/>
      <c r="CH39" s="442"/>
      <c r="CI39" s="442"/>
      <c r="CJ39" s="442"/>
      <c r="CK39" s="442"/>
      <c r="CL39" s="442"/>
      <c r="CM39" s="442"/>
      <c r="CN39" s="442"/>
      <c r="CO39" s="442"/>
      <c r="CP39" s="442"/>
      <c r="CQ39" s="442"/>
      <c r="CR39" s="442"/>
      <c r="CS39" s="442"/>
      <c r="CT39" s="442"/>
      <c r="CU39" s="442"/>
      <c r="CV39" s="442"/>
      <c r="CW39" s="442"/>
      <c r="CX39" s="442"/>
      <c r="CY39" s="442"/>
      <c r="CZ39" s="442"/>
      <c r="DA39" s="442"/>
      <c r="DB39" s="442"/>
      <c r="DC39" s="442"/>
      <c r="DD39" s="442"/>
      <c r="DE39" s="442"/>
      <c r="DF39" s="442"/>
      <c r="DG39" s="442"/>
      <c r="DH39" s="442"/>
      <c r="DI39" s="442"/>
      <c r="DJ39" s="442"/>
      <c r="DK39" s="442"/>
      <c r="DL39" s="442"/>
      <c r="DM39" s="442"/>
      <c r="DN39" s="442"/>
      <c r="DO39" s="442"/>
      <c r="DP39" s="442"/>
      <c r="DQ39" s="442"/>
      <c r="DR39" s="442"/>
      <c r="DS39" s="442"/>
    </row>
    <row r="40" spans="2:123" ht="13.5" customHeight="1" x14ac:dyDescent="0.15">
      <c r="C40" s="561"/>
      <c r="D40" s="561"/>
      <c r="E40" s="561"/>
      <c r="F40" s="561"/>
      <c r="G40" s="561"/>
      <c r="H40" s="561"/>
      <c r="I40" s="561"/>
      <c r="J40" s="561"/>
      <c r="K40" s="561"/>
      <c r="L40" s="561"/>
      <c r="M40" s="561"/>
      <c r="N40" s="561"/>
      <c r="O40" s="561"/>
      <c r="P40" s="1283"/>
      <c r="Q40" s="117"/>
      <c r="R40" s="117"/>
      <c r="S40" s="117"/>
      <c r="T40" s="117"/>
      <c r="U40" s="117"/>
      <c r="V40" s="117"/>
      <c r="W40" s="117"/>
      <c r="X40" s="117"/>
      <c r="Y40" s="117"/>
      <c r="Z40" s="117"/>
      <c r="AA40" s="117"/>
      <c r="AB40" s="117"/>
      <c r="AC40" s="117"/>
      <c r="AD40" s="117"/>
      <c r="AE40" s="208"/>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442"/>
      <c r="BM40" s="442"/>
      <c r="BN40" s="442"/>
      <c r="BO40" s="442"/>
      <c r="BP40" s="442"/>
      <c r="BQ40" s="442"/>
      <c r="BR40" s="442"/>
      <c r="BS40" s="442"/>
      <c r="BT40" s="442"/>
      <c r="BU40" s="442"/>
      <c r="BV40" s="442"/>
      <c r="BW40" s="442"/>
      <c r="BX40" s="442"/>
      <c r="BY40" s="442"/>
      <c r="BZ40" s="442"/>
      <c r="CA40" s="442"/>
      <c r="CB40" s="442"/>
      <c r="CC40" s="442"/>
      <c r="CD40" s="442"/>
      <c r="CE40" s="442"/>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2"/>
      <c r="DF40" s="442"/>
      <c r="DG40" s="442"/>
      <c r="DH40" s="442"/>
      <c r="DI40" s="442"/>
      <c r="DJ40" s="442"/>
      <c r="DK40" s="442"/>
      <c r="DL40" s="442"/>
      <c r="DM40" s="442"/>
      <c r="DN40" s="442"/>
      <c r="DO40" s="442"/>
      <c r="DP40" s="442"/>
      <c r="DQ40" s="442"/>
      <c r="DR40" s="442"/>
      <c r="DS40" s="442"/>
    </row>
    <row r="41" spans="2:123" ht="13.5" customHeight="1" x14ac:dyDescent="0.15">
      <c r="C41" s="568"/>
      <c r="D41" s="568"/>
      <c r="E41" s="568"/>
      <c r="F41" s="568"/>
      <c r="G41" s="568"/>
      <c r="H41" s="568"/>
      <c r="I41" s="568"/>
      <c r="J41" s="568"/>
      <c r="K41" s="568"/>
      <c r="L41" s="568"/>
      <c r="M41" s="593"/>
      <c r="N41" s="593"/>
      <c r="O41" s="593"/>
      <c r="P41" s="1362"/>
      <c r="Q41" s="442"/>
      <c r="R41" s="442"/>
      <c r="S41" s="442"/>
      <c r="T41" s="442"/>
      <c r="U41" s="442"/>
      <c r="V41" s="442"/>
      <c r="W41" s="442"/>
      <c r="X41" s="442"/>
      <c r="Y41" s="442"/>
      <c r="Z41" s="442"/>
      <c r="AA41" s="442"/>
      <c r="AB41" s="442"/>
      <c r="AC41" s="442"/>
      <c r="AD41" s="442"/>
      <c r="AE41" s="443"/>
      <c r="AF41" s="442"/>
      <c r="AG41" s="442"/>
      <c r="AH41" s="442"/>
      <c r="AI41" s="442"/>
      <c r="AJ41" s="442"/>
      <c r="AK41" s="442"/>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2"/>
      <c r="CU41" s="442"/>
      <c r="CV41" s="442"/>
      <c r="CW41" s="442"/>
      <c r="CX41" s="442"/>
      <c r="CY41" s="442"/>
      <c r="CZ41" s="442"/>
      <c r="DA41" s="442"/>
      <c r="DB41" s="442"/>
      <c r="DC41" s="442"/>
      <c r="DD41" s="442"/>
      <c r="DE41" s="442"/>
      <c r="DF41" s="442"/>
      <c r="DG41" s="442"/>
      <c r="DH41" s="442"/>
      <c r="DI41" s="442"/>
      <c r="DJ41" s="442"/>
      <c r="DK41" s="442"/>
      <c r="DL41" s="442"/>
      <c r="DM41" s="442"/>
      <c r="DN41" s="442"/>
      <c r="DO41" s="442"/>
      <c r="DP41" s="442"/>
      <c r="DQ41" s="442"/>
      <c r="DR41" s="442"/>
      <c r="DS41" s="442"/>
    </row>
    <row r="42" spans="2:123" ht="13.5" customHeight="1" x14ac:dyDescent="0.15">
      <c r="C42" s="561"/>
      <c r="D42" s="561"/>
      <c r="E42" s="561"/>
      <c r="F42" s="561"/>
      <c r="G42" s="561"/>
      <c r="H42" s="561"/>
      <c r="I42" s="561"/>
      <c r="J42" s="561"/>
      <c r="K42" s="561"/>
      <c r="L42" s="561"/>
      <c r="M42" s="594"/>
      <c r="N42" s="594"/>
      <c r="O42" s="594"/>
      <c r="P42" s="1362"/>
      <c r="Q42" s="442"/>
      <c r="R42" s="442"/>
      <c r="S42" s="442"/>
      <c r="T42" s="442"/>
      <c r="U42" s="442"/>
      <c r="V42" s="442"/>
      <c r="W42" s="442"/>
      <c r="X42" s="442"/>
      <c r="Y42" s="442"/>
      <c r="Z42" s="442"/>
      <c r="AA42" s="442"/>
      <c r="AB42" s="442"/>
      <c r="AC42" s="442"/>
      <c r="AD42" s="442"/>
      <c r="AE42" s="443"/>
      <c r="AF42" s="442"/>
      <c r="AG42" s="442"/>
      <c r="AH42" s="442"/>
      <c r="AI42" s="442"/>
      <c r="AJ42" s="442"/>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c r="CG42" s="442"/>
      <c r="CH42" s="442"/>
      <c r="CI42" s="442"/>
      <c r="CJ42" s="442"/>
      <c r="CK42" s="442"/>
      <c r="CL42" s="442"/>
      <c r="CM42" s="442"/>
      <c r="CN42" s="442"/>
      <c r="CO42" s="442"/>
      <c r="CP42" s="442"/>
      <c r="CQ42" s="442"/>
      <c r="CR42" s="442"/>
      <c r="CS42" s="442"/>
      <c r="CT42" s="442"/>
      <c r="CU42" s="442"/>
      <c r="CV42" s="442"/>
      <c r="CW42" s="442"/>
      <c r="CX42" s="442"/>
      <c r="CY42" s="442"/>
      <c r="CZ42" s="442"/>
      <c r="DA42" s="442"/>
      <c r="DB42" s="442"/>
      <c r="DC42" s="442"/>
      <c r="DD42" s="442"/>
      <c r="DE42" s="442"/>
      <c r="DF42" s="442"/>
      <c r="DG42" s="442"/>
      <c r="DH42" s="442"/>
      <c r="DI42" s="442"/>
      <c r="DJ42" s="442"/>
      <c r="DK42" s="442"/>
      <c r="DL42" s="442"/>
      <c r="DM42" s="442"/>
      <c r="DN42" s="442"/>
      <c r="DO42" s="442"/>
      <c r="DP42" s="442"/>
      <c r="DQ42" s="442"/>
      <c r="DR42" s="442"/>
      <c r="DS42" s="442"/>
    </row>
    <row r="43" spans="2:123" ht="13.5" customHeight="1" x14ac:dyDescent="0.15">
      <c r="C43" s="561"/>
      <c r="D43" s="561"/>
      <c r="E43" s="561"/>
      <c r="F43" s="561"/>
      <c r="G43" s="561"/>
      <c r="H43" s="561"/>
      <c r="I43" s="561"/>
      <c r="J43" s="561"/>
      <c r="K43" s="561"/>
      <c r="L43" s="561"/>
      <c r="M43" s="594"/>
      <c r="N43" s="594"/>
      <c r="O43" s="594"/>
      <c r="P43" s="1362"/>
      <c r="Q43" s="442"/>
      <c r="R43" s="442"/>
      <c r="S43" s="442"/>
      <c r="T43" s="442"/>
      <c r="U43" s="442"/>
      <c r="V43" s="442"/>
      <c r="W43" s="442"/>
      <c r="X43" s="442"/>
      <c r="Y43" s="442"/>
      <c r="Z43" s="442"/>
      <c r="AA43" s="442"/>
      <c r="AB43" s="442"/>
      <c r="AC43" s="442"/>
      <c r="AD43" s="442"/>
      <c r="AE43" s="443"/>
      <c r="AF43" s="442"/>
      <c r="AG43" s="442"/>
      <c r="AH43" s="442"/>
      <c r="AI43" s="442"/>
      <c r="AJ43" s="442"/>
      <c r="AK43" s="442"/>
      <c r="AL43" s="442"/>
      <c r="AM43" s="442"/>
      <c r="AN43" s="442"/>
      <c r="AO43" s="442"/>
      <c r="AP43" s="442"/>
      <c r="AQ43" s="442"/>
      <c r="AR43" s="442"/>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2"/>
      <c r="CE43" s="442"/>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2"/>
      <c r="DF43" s="442"/>
      <c r="DG43" s="442"/>
      <c r="DH43" s="442"/>
      <c r="DI43" s="442"/>
      <c r="DJ43" s="442"/>
      <c r="DK43" s="442"/>
      <c r="DL43" s="442"/>
      <c r="DM43" s="442"/>
      <c r="DN43" s="442"/>
      <c r="DO43" s="442"/>
      <c r="DP43" s="442"/>
      <c r="DQ43" s="442"/>
      <c r="DR43" s="442"/>
      <c r="DS43" s="442"/>
    </row>
    <row r="44" spans="2:123" ht="13.5" customHeight="1" x14ac:dyDescent="0.15">
      <c r="C44" s="568"/>
      <c r="D44" s="568"/>
      <c r="E44" s="568"/>
      <c r="F44" s="568"/>
      <c r="G44" s="568"/>
      <c r="H44" s="568"/>
      <c r="I44" s="568"/>
      <c r="J44" s="568"/>
      <c r="K44" s="568"/>
      <c r="L44" s="568"/>
      <c r="M44" s="596"/>
      <c r="N44" s="596"/>
      <c r="O44" s="596"/>
      <c r="P44" s="1362"/>
      <c r="Q44" s="442"/>
      <c r="R44" s="442"/>
      <c r="S44" s="442"/>
      <c r="T44" s="442"/>
      <c r="U44" s="442"/>
      <c r="V44" s="442"/>
      <c r="W44" s="442"/>
      <c r="X44" s="442"/>
      <c r="Y44" s="442"/>
      <c r="Z44" s="442"/>
      <c r="AA44" s="442"/>
      <c r="AB44" s="442"/>
      <c r="AC44" s="442"/>
      <c r="AD44" s="442"/>
      <c r="AE44" s="443"/>
      <c r="AF44" s="442"/>
      <c r="AG44" s="442"/>
      <c r="AH44" s="442"/>
      <c r="AI44" s="442"/>
      <c r="AJ44" s="442"/>
      <c r="AK44" s="442"/>
      <c r="AL44" s="442"/>
      <c r="AM44" s="442"/>
      <c r="AN44" s="442"/>
      <c r="AO44" s="442"/>
      <c r="AP44" s="442"/>
      <c r="AQ44" s="442"/>
      <c r="AR44" s="442"/>
      <c r="AS44" s="442"/>
      <c r="AT44" s="442"/>
      <c r="AU44" s="442"/>
      <c r="AV44" s="442"/>
      <c r="AW44" s="442"/>
      <c r="AX44" s="442"/>
      <c r="AY44" s="442"/>
      <c r="AZ44" s="442"/>
      <c r="BA44" s="442"/>
      <c r="BB44" s="442"/>
      <c r="BC44" s="442"/>
      <c r="BD44" s="442"/>
      <c r="BE44" s="442"/>
      <c r="BF44" s="442"/>
      <c r="BG44" s="442"/>
      <c r="BH44" s="442"/>
      <c r="BI44" s="442"/>
      <c r="BJ44" s="442"/>
      <c r="BK44" s="442"/>
      <c r="BL44" s="442"/>
      <c r="BM44" s="442"/>
      <c r="BN44" s="442"/>
      <c r="BO44" s="442"/>
      <c r="BP44" s="442"/>
      <c r="BQ44" s="442"/>
      <c r="BR44" s="442"/>
      <c r="BS44" s="442"/>
      <c r="BT44" s="442"/>
      <c r="BU44" s="442"/>
      <c r="BV44" s="442"/>
      <c r="BW44" s="442"/>
      <c r="BX44" s="442"/>
      <c r="BY44" s="442"/>
      <c r="BZ44" s="442"/>
      <c r="CA44" s="442"/>
      <c r="CB44" s="442"/>
      <c r="CC44" s="442"/>
      <c r="CD44" s="442"/>
      <c r="CE44" s="442"/>
      <c r="CF44" s="442"/>
      <c r="CG44" s="442"/>
      <c r="CH44" s="442"/>
      <c r="CI44" s="442"/>
      <c r="CJ44" s="442"/>
      <c r="CK44" s="442"/>
      <c r="CL44" s="442"/>
      <c r="CM44" s="442"/>
      <c r="CN44" s="442"/>
      <c r="CO44" s="442"/>
      <c r="CP44" s="442"/>
      <c r="CQ44" s="442"/>
      <c r="CR44" s="442"/>
      <c r="CS44" s="442"/>
      <c r="CT44" s="442"/>
      <c r="CU44" s="442"/>
      <c r="CV44" s="442"/>
      <c r="CW44" s="442"/>
      <c r="CX44" s="442"/>
      <c r="CY44" s="442"/>
      <c r="CZ44" s="442"/>
      <c r="DA44" s="442"/>
      <c r="DB44" s="442"/>
      <c r="DC44" s="442"/>
      <c r="DD44" s="442"/>
      <c r="DE44" s="442"/>
      <c r="DF44" s="442"/>
      <c r="DG44" s="442"/>
      <c r="DH44" s="442"/>
      <c r="DI44" s="442"/>
      <c r="DJ44" s="442"/>
      <c r="DK44" s="442"/>
      <c r="DL44" s="442"/>
      <c r="DM44" s="442"/>
      <c r="DN44" s="442"/>
      <c r="DO44" s="442"/>
      <c r="DP44" s="442"/>
      <c r="DQ44" s="442"/>
      <c r="DR44" s="442"/>
      <c r="DS44" s="442"/>
    </row>
    <row r="45" spans="2:123" ht="13.5" customHeight="1" x14ac:dyDescent="0.15">
      <c r="C45" s="561"/>
      <c r="D45" s="561"/>
      <c r="E45" s="561"/>
      <c r="F45" s="561"/>
      <c r="G45" s="561"/>
      <c r="H45" s="561"/>
      <c r="I45" s="561"/>
      <c r="J45" s="561"/>
      <c r="K45" s="561"/>
      <c r="L45" s="561"/>
      <c r="M45" s="561"/>
      <c r="N45" s="561"/>
      <c r="O45" s="561"/>
      <c r="P45" s="1362"/>
      <c r="Q45" s="442"/>
      <c r="R45" s="442"/>
      <c r="S45" s="442"/>
      <c r="T45" s="442"/>
      <c r="U45" s="442"/>
      <c r="V45" s="442"/>
      <c r="W45" s="442"/>
      <c r="X45" s="442"/>
      <c r="Y45" s="442"/>
      <c r="Z45" s="442"/>
      <c r="AA45" s="442"/>
      <c r="AB45" s="442"/>
      <c r="AC45" s="442"/>
      <c r="AD45" s="442"/>
      <c r="AE45" s="443"/>
      <c r="AF45" s="442"/>
      <c r="AG45" s="442"/>
      <c r="AH45" s="442"/>
      <c r="AI45" s="442"/>
      <c r="AJ45" s="442"/>
      <c r="AK45" s="442"/>
      <c r="AL45" s="442"/>
      <c r="AM45" s="442"/>
      <c r="AN45" s="442"/>
      <c r="AO45" s="442"/>
      <c r="AP45" s="442"/>
      <c r="AQ45" s="442"/>
      <c r="AR45" s="442"/>
      <c r="AS45" s="442"/>
      <c r="AT45" s="442"/>
      <c r="AU45" s="442"/>
      <c r="AV45" s="442"/>
      <c r="AW45" s="442"/>
      <c r="AX45" s="442"/>
      <c r="AY45" s="442"/>
      <c r="AZ45" s="442"/>
      <c r="BA45" s="442"/>
      <c r="BB45" s="442"/>
      <c r="BC45" s="442"/>
      <c r="BD45" s="442"/>
      <c r="BE45" s="442"/>
      <c r="BF45" s="442"/>
      <c r="BG45" s="442"/>
      <c r="BH45" s="442"/>
      <c r="BI45" s="442"/>
      <c r="BJ45" s="442"/>
      <c r="BK45" s="442"/>
      <c r="BL45" s="442"/>
      <c r="BM45" s="442"/>
      <c r="BN45" s="442"/>
      <c r="BO45" s="442"/>
      <c r="BP45" s="442"/>
      <c r="BQ45" s="442"/>
      <c r="BR45" s="442"/>
      <c r="BS45" s="442"/>
      <c r="BT45" s="442"/>
      <c r="BU45" s="442"/>
      <c r="BV45" s="442"/>
      <c r="BW45" s="442"/>
      <c r="BX45" s="442"/>
      <c r="BY45" s="442"/>
      <c r="BZ45" s="442"/>
      <c r="CA45" s="442"/>
      <c r="CB45" s="442"/>
      <c r="CC45" s="442"/>
      <c r="CD45" s="442"/>
      <c r="CE45" s="442"/>
      <c r="CF45" s="442"/>
      <c r="CG45" s="442"/>
      <c r="CH45" s="442"/>
      <c r="CI45" s="442"/>
      <c r="CJ45" s="442"/>
      <c r="CK45" s="442"/>
      <c r="CL45" s="442"/>
      <c r="CM45" s="442"/>
      <c r="CN45" s="442"/>
      <c r="CO45" s="442"/>
      <c r="CP45" s="442"/>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row>
    <row r="46" spans="2:123" ht="13.5" customHeight="1" x14ac:dyDescent="0.15">
      <c r="C46" s="561"/>
      <c r="D46" s="561"/>
      <c r="E46" s="561"/>
      <c r="F46" s="561"/>
      <c r="G46" s="561"/>
      <c r="H46" s="561"/>
      <c r="I46" s="561"/>
      <c r="J46" s="561"/>
      <c r="K46" s="561"/>
      <c r="L46" s="561"/>
      <c r="M46" s="561"/>
      <c r="N46" s="561"/>
      <c r="O46" s="561"/>
      <c r="P46" s="1362"/>
      <c r="Q46" s="442"/>
      <c r="R46" s="442"/>
      <c r="S46" s="442"/>
      <c r="T46" s="442"/>
      <c r="U46" s="442"/>
      <c r="V46" s="442"/>
      <c r="W46" s="442"/>
      <c r="X46" s="442"/>
      <c r="Y46" s="442"/>
      <c r="Z46" s="442"/>
      <c r="AA46" s="442"/>
      <c r="AB46" s="442"/>
      <c r="AC46" s="442"/>
      <c r="AD46" s="442"/>
      <c r="AE46" s="443"/>
      <c r="AF46" s="442"/>
      <c r="AG46" s="442"/>
      <c r="AH46" s="442"/>
      <c r="AI46" s="442"/>
      <c r="AJ46" s="442"/>
      <c r="AK46" s="442"/>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row>
    <row r="47" spans="2:123" ht="13.5" customHeight="1" x14ac:dyDescent="0.15">
      <c r="C47" s="561"/>
      <c r="D47" s="561"/>
      <c r="E47" s="561"/>
      <c r="F47" s="561"/>
      <c r="G47" s="561"/>
      <c r="H47" s="561"/>
      <c r="I47" s="561"/>
      <c r="J47" s="561"/>
      <c r="K47" s="561"/>
      <c r="L47" s="561"/>
      <c r="M47" s="600"/>
      <c r="N47" s="600"/>
      <c r="O47" s="600"/>
      <c r="P47" s="1364"/>
      <c r="Q47" s="561"/>
      <c r="R47" s="561"/>
      <c r="S47" s="561"/>
      <c r="T47" s="561"/>
      <c r="U47" s="561"/>
      <c r="V47" s="561"/>
      <c r="W47" s="561"/>
      <c r="X47" s="561"/>
      <c r="Y47" s="561"/>
      <c r="Z47" s="561"/>
      <c r="AA47" s="561"/>
      <c r="AB47" s="561"/>
      <c r="AC47" s="561"/>
      <c r="AD47" s="561"/>
      <c r="AE47" s="443"/>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c r="BR47" s="561"/>
      <c r="BS47" s="442"/>
      <c r="BT47" s="442"/>
      <c r="BU47" s="442"/>
      <c r="BV47" s="442"/>
      <c r="BW47" s="442"/>
      <c r="BX47" s="442"/>
      <c r="BY47" s="442"/>
      <c r="BZ47" s="442"/>
      <c r="CA47" s="442"/>
      <c r="CB47" s="442"/>
      <c r="CC47" s="442"/>
      <c r="CD47" s="442"/>
      <c r="CE47" s="442"/>
      <c r="CF47" s="442"/>
      <c r="CG47" s="442"/>
      <c r="CH47" s="442"/>
      <c r="CI47" s="442"/>
      <c r="CJ47" s="442"/>
      <c r="CK47" s="442"/>
      <c r="CL47" s="442"/>
      <c r="CM47" s="442"/>
      <c r="CN47" s="442"/>
      <c r="CO47" s="442"/>
      <c r="CP47" s="442"/>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row>
    <row r="48" spans="2:123" ht="13.5" customHeight="1" x14ac:dyDescent="0.15">
      <c r="B48" s="443"/>
      <c r="C48" s="568"/>
      <c r="D48" s="568"/>
      <c r="E48" s="568"/>
      <c r="F48" s="568"/>
      <c r="G48" s="568"/>
      <c r="H48" s="568"/>
      <c r="I48" s="568"/>
      <c r="J48" s="568"/>
      <c r="K48" s="568"/>
      <c r="L48" s="568"/>
      <c r="M48" s="593"/>
      <c r="N48" s="593"/>
      <c r="O48" s="593"/>
      <c r="P48" s="1364"/>
      <c r="Q48" s="561"/>
      <c r="R48" s="561"/>
      <c r="S48" s="561"/>
      <c r="T48" s="561"/>
      <c r="U48" s="561"/>
      <c r="V48" s="561"/>
      <c r="W48" s="561"/>
      <c r="X48" s="561"/>
      <c r="Y48" s="561"/>
      <c r="Z48" s="561"/>
      <c r="AA48" s="561"/>
      <c r="AB48" s="561"/>
      <c r="AC48" s="561"/>
      <c r="AD48" s="561"/>
      <c r="AE48" s="443"/>
      <c r="AF48" s="426"/>
      <c r="AG48" s="426"/>
      <c r="AH48" s="426"/>
      <c r="AI48" s="426"/>
      <c r="AJ48" s="426"/>
      <c r="AK48" s="426"/>
      <c r="AL48" s="426"/>
      <c r="AM48" s="561"/>
      <c r="AN48" s="561"/>
      <c r="AO48" s="561"/>
      <c r="AP48" s="561"/>
      <c r="AQ48" s="561"/>
      <c r="AR48" s="561"/>
      <c r="AS48" s="561"/>
      <c r="AT48" s="561"/>
      <c r="AU48" s="426"/>
      <c r="AV48" s="426"/>
      <c r="AW48" s="426"/>
      <c r="AX48" s="426"/>
      <c r="AY48" s="426"/>
      <c r="AZ48" s="426"/>
      <c r="BA48" s="426"/>
      <c r="BB48" s="426"/>
      <c r="BC48" s="561"/>
      <c r="BD48" s="561"/>
      <c r="BE48" s="561"/>
      <c r="BF48" s="561"/>
      <c r="BG48" s="561"/>
      <c r="BH48" s="561"/>
      <c r="BI48" s="561"/>
      <c r="BJ48" s="561"/>
      <c r="BK48" s="426"/>
      <c r="BL48" s="426"/>
      <c r="BM48" s="426"/>
      <c r="BN48" s="426"/>
      <c r="BO48" s="426"/>
      <c r="BP48" s="426"/>
      <c r="BQ48" s="426"/>
      <c r="BR48" s="426"/>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c r="CT48" s="442"/>
      <c r="CU48" s="442"/>
      <c r="CV48" s="442"/>
      <c r="CW48" s="442"/>
      <c r="CX48" s="442"/>
      <c r="CY48" s="442"/>
      <c r="CZ48" s="442"/>
      <c r="DA48" s="442"/>
      <c r="DB48" s="442"/>
      <c r="DC48" s="442"/>
    </row>
    <row r="49" spans="1:137" ht="13.5" customHeight="1" x14ac:dyDescent="0.15">
      <c r="B49" s="443"/>
      <c r="C49" s="561"/>
      <c r="D49" s="561"/>
      <c r="E49" s="561"/>
      <c r="F49" s="561"/>
      <c r="G49" s="561"/>
      <c r="H49" s="561"/>
      <c r="I49" s="561"/>
      <c r="J49" s="561"/>
      <c r="K49" s="561"/>
      <c r="L49" s="561"/>
      <c r="M49" s="595"/>
      <c r="N49" s="595"/>
      <c r="O49" s="595"/>
      <c r="P49" s="1365"/>
      <c r="Q49" s="593"/>
      <c r="R49" s="593"/>
      <c r="S49" s="593"/>
      <c r="T49" s="593"/>
      <c r="U49" s="593"/>
      <c r="V49" s="593"/>
      <c r="W49" s="595"/>
      <c r="X49" s="595"/>
      <c r="Y49" s="595"/>
      <c r="Z49" s="595"/>
      <c r="AA49" s="595"/>
      <c r="AB49" s="595"/>
      <c r="AC49" s="595"/>
      <c r="AD49" s="595"/>
      <c r="AE49" s="443"/>
      <c r="AF49" s="595"/>
      <c r="AG49" s="595"/>
      <c r="AH49" s="595"/>
      <c r="AI49" s="595"/>
      <c r="AJ49" s="595"/>
      <c r="AK49" s="595"/>
      <c r="AL49" s="595"/>
      <c r="AM49" s="595"/>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c r="BJ49" s="595"/>
      <c r="BK49" s="595"/>
      <c r="BL49" s="595"/>
      <c r="BM49" s="595"/>
      <c r="BN49" s="595"/>
      <c r="BO49" s="595"/>
      <c r="BP49" s="595"/>
      <c r="BQ49" s="595"/>
      <c r="BR49" s="595"/>
      <c r="BS49" s="442"/>
      <c r="BT49" s="442"/>
      <c r="BU49" s="442"/>
      <c r="BV49" s="442"/>
      <c r="BW49" s="442"/>
      <c r="BX49" s="442"/>
      <c r="BY49" s="442"/>
      <c r="BZ49" s="442"/>
      <c r="CA49" s="442"/>
      <c r="CB49" s="442"/>
      <c r="CC49" s="442"/>
      <c r="CD49" s="442"/>
      <c r="CE49" s="442"/>
      <c r="CF49" s="442"/>
      <c r="CG49" s="442"/>
      <c r="CH49" s="442"/>
      <c r="CI49" s="442"/>
      <c r="CJ49" s="442"/>
      <c r="CK49" s="442"/>
      <c r="CL49" s="442"/>
      <c r="CM49" s="442"/>
      <c r="CN49" s="442"/>
      <c r="CO49" s="442"/>
      <c r="CP49" s="442"/>
      <c r="CQ49" s="442"/>
      <c r="CR49" s="442"/>
      <c r="CS49" s="442"/>
      <c r="CT49" s="442"/>
      <c r="CU49" s="442"/>
      <c r="CV49" s="442"/>
      <c r="CW49" s="442"/>
      <c r="CX49" s="442"/>
      <c r="CY49" s="442"/>
      <c r="CZ49" s="442"/>
      <c r="DA49" s="442"/>
      <c r="DB49" s="442"/>
      <c r="DC49" s="442"/>
    </row>
    <row r="50" spans="1:137" ht="13.5" customHeight="1" x14ac:dyDescent="0.15">
      <c r="B50" s="443"/>
      <c r="C50" s="561"/>
      <c r="D50" s="561"/>
      <c r="E50" s="561"/>
      <c r="F50" s="561"/>
      <c r="G50" s="561"/>
      <c r="H50" s="561"/>
      <c r="I50" s="561"/>
      <c r="J50" s="561"/>
      <c r="K50" s="561"/>
      <c r="L50" s="561"/>
      <c r="M50" s="595"/>
      <c r="N50" s="595"/>
      <c r="O50" s="595"/>
      <c r="P50" s="1365"/>
      <c r="Q50" s="593"/>
      <c r="R50" s="593"/>
      <c r="S50" s="593"/>
      <c r="T50" s="593"/>
      <c r="U50" s="593"/>
      <c r="V50" s="593"/>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c r="AS50" s="595"/>
      <c r="AT50" s="595"/>
      <c r="AU50" s="595"/>
      <c r="AV50" s="595"/>
      <c r="AW50" s="595"/>
      <c r="AX50" s="595"/>
      <c r="AY50" s="595"/>
      <c r="AZ50" s="595"/>
      <c r="BA50" s="595"/>
      <c r="BB50" s="595"/>
      <c r="BC50" s="595"/>
      <c r="BD50" s="595"/>
      <c r="BE50" s="595"/>
      <c r="BF50" s="595"/>
      <c r="BG50" s="595"/>
      <c r="BH50" s="595"/>
      <c r="BI50" s="595"/>
      <c r="BJ50" s="595"/>
      <c r="BK50" s="595"/>
      <c r="BL50" s="595"/>
      <c r="BM50" s="595"/>
      <c r="BN50" s="595"/>
      <c r="BO50" s="595"/>
      <c r="BP50" s="595"/>
      <c r="BQ50" s="595"/>
      <c r="BR50" s="595"/>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2"/>
      <c r="CU50" s="442"/>
      <c r="CV50" s="442"/>
      <c r="CW50" s="442"/>
      <c r="CX50" s="442"/>
      <c r="CY50" s="442"/>
      <c r="CZ50" s="442"/>
      <c r="DA50" s="442"/>
      <c r="DB50" s="442"/>
      <c r="DC50" s="442"/>
    </row>
    <row r="51" spans="1:137" ht="13.5" customHeight="1" x14ac:dyDescent="0.15">
      <c r="B51" s="443"/>
      <c r="C51" s="568"/>
      <c r="D51" s="568"/>
      <c r="E51" s="568"/>
      <c r="F51" s="568"/>
      <c r="G51" s="568"/>
      <c r="H51" s="568"/>
      <c r="I51" s="568"/>
      <c r="J51" s="568"/>
      <c r="K51" s="568"/>
      <c r="L51" s="568"/>
      <c r="M51" s="593"/>
      <c r="N51" s="593"/>
      <c r="O51" s="593"/>
      <c r="P51" s="1368"/>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5"/>
      <c r="BN51" s="595"/>
      <c r="BO51" s="595"/>
      <c r="BP51" s="595"/>
      <c r="BQ51" s="595"/>
      <c r="BR51" s="595"/>
      <c r="BS51" s="442"/>
      <c r="BT51" s="442"/>
      <c r="BU51" s="442"/>
      <c r="BV51" s="442"/>
      <c r="BW51" s="442"/>
      <c r="BX51" s="442"/>
      <c r="BY51" s="442"/>
      <c r="BZ51" s="442"/>
      <c r="CA51" s="442"/>
      <c r="CB51" s="442"/>
      <c r="CC51" s="442"/>
      <c r="CD51" s="442"/>
      <c r="CE51" s="442"/>
      <c r="CF51" s="442"/>
      <c r="CG51" s="442"/>
      <c r="CH51" s="442"/>
      <c r="CI51" s="442"/>
      <c r="CJ51" s="442"/>
      <c r="CK51" s="442"/>
      <c r="CL51" s="442"/>
      <c r="CM51" s="442"/>
      <c r="CN51" s="442"/>
      <c r="CO51" s="442"/>
      <c r="CP51" s="442"/>
      <c r="CQ51" s="442"/>
      <c r="CR51" s="442"/>
      <c r="CS51" s="442"/>
      <c r="CT51" s="442"/>
      <c r="CU51" s="442"/>
      <c r="CV51" s="442"/>
      <c r="CW51" s="442"/>
      <c r="CX51" s="442"/>
      <c r="CY51" s="442"/>
      <c r="CZ51" s="442"/>
      <c r="DA51" s="442"/>
      <c r="DB51" s="442"/>
      <c r="DC51" s="442"/>
    </row>
    <row r="52" spans="1:137" ht="13.5" customHeight="1" x14ac:dyDescent="0.15">
      <c r="C52" s="561"/>
      <c r="D52" s="561"/>
      <c r="E52" s="561"/>
      <c r="F52" s="561"/>
      <c r="G52" s="561"/>
      <c r="H52" s="561"/>
      <c r="I52" s="561"/>
      <c r="J52" s="561"/>
      <c r="K52" s="561"/>
      <c r="L52" s="561"/>
      <c r="M52" s="561"/>
      <c r="N52" s="561"/>
      <c r="O52" s="561"/>
      <c r="P52" s="1369"/>
      <c r="Q52" s="308"/>
      <c r="R52" s="308"/>
      <c r="S52" s="308"/>
      <c r="T52" s="308"/>
      <c r="U52" s="308"/>
      <c r="V52" s="308"/>
      <c r="W52" s="308"/>
      <c r="X52" s="308"/>
      <c r="Y52" s="308"/>
      <c r="Z52" s="308"/>
      <c r="AA52" s="308"/>
      <c r="AB52" s="593"/>
      <c r="AC52" s="593"/>
      <c r="AD52" s="593"/>
      <c r="AE52" s="593"/>
      <c r="AF52" s="593"/>
      <c r="AG52" s="593"/>
      <c r="AH52" s="593"/>
      <c r="AI52" s="593"/>
      <c r="AJ52" s="593"/>
      <c r="AK52" s="593"/>
      <c r="AL52" s="593"/>
      <c r="AM52" s="593"/>
      <c r="AN52" s="593"/>
      <c r="AO52" s="593"/>
      <c r="AP52" s="593"/>
      <c r="AQ52" s="593"/>
      <c r="AR52" s="596"/>
      <c r="AS52" s="596"/>
      <c r="AT52" s="596"/>
      <c r="AU52" s="596"/>
      <c r="AV52" s="596"/>
      <c r="AW52" s="596"/>
      <c r="AX52" s="596"/>
      <c r="AY52" s="596"/>
      <c r="AZ52" s="596"/>
      <c r="BA52" s="596"/>
      <c r="BB52" s="596"/>
      <c r="BC52" s="596"/>
      <c r="BD52" s="596"/>
      <c r="BE52" s="596"/>
      <c r="BF52" s="596"/>
      <c r="BG52" s="593"/>
      <c r="BH52" s="593"/>
      <c r="BI52" s="593"/>
      <c r="BJ52" s="593"/>
      <c r="BK52" s="593"/>
      <c r="BL52" s="593"/>
      <c r="BM52" s="593"/>
      <c r="BN52" s="593"/>
      <c r="BO52" s="595"/>
      <c r="BP52" s="595"/>
      <c r="BQ52" s="595"/>
      <c r="BR52" s="595"/>
      <c r="BS52" s="595"/>
      <c r="BT52" s="595"/>
      <c r="BU52" s="595"/>
      <c r="BV52" s="595"/>
      <c r="BW52" s="595"/>
      <c r="BX52" s="595"/>
      <c r="BY52" s="595"/>
      <c r="BZ52" s="595"/>
      <c r="CA52" s="595"/>
      <c r="CB52" s="595"/>
      <c r="CC52" s="595"/>
      <c r="CD52" s="595"/>
      <c r="CE52" s="442"/>
      <c r="CF52" s="442"/>
      <c r="CG52" s="442"/>
      <c r="CH52" s="442"/>
      <c r="CI52" s="442"/>
      <c r="CJ52" s="442"/>
      <c r="CK52" s="442"/>
      <c r="CL52" s="442"/>
      <c r="CM52" s="442"/>
      <c r="CN52" s="442"/>
      <c r="CO52" s="442"/>
      <c r="CP52" s="442"/>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row>
    <row r="53" spans="1:137" ht="13.5" customHeight="1" x14ac:dyDescent="0.15">
      <c r="C53" s="561"/>
      <c r="D53" s="561"/>
      <c r="E53" s="561"/>
      <c r="F53" s="561"/>
      <c r="G53" s="561"/>
      <c r="H53" s="561"/>
      <c r="I53" s="561"/>
      <c r="J53" s="561"/>
      <c r="K53" s="561"/>
      <c r="L53" s="561"/>
      <c r="M53" s="561"/>
      <c r="N53" s="561"/>
      <c r="O53" s="561"/>
      <c r="P53" s="1364"/>
      <c r="Q53" s="561"/>
      <c r="R53" s="561"/>
      <c r="S53" s="561"/>
      <c r="T53" s="561"/>
      <c r="U53" s="561"/>
      <c r="V53" s="561"/>
      <c r="W53" s="561"/>
      <c r="X53" s="561"/>
      <c r="Y53" s="561"/>
      <c r="Z53" s="561"/>
      <c r="AA53" s="561"/>
      <c r="AB53" s="593"/>
      <c r="AC53" s="593"/>
      <c r="AD53" s="593"/>
      <c r="AE53" s="593"/>
      <c r="AF53" s="593"/>
      <c r="AG53" s="593"/>
      <c r="AH53" s="593"/>
      <c r="AI53" s="593"/>
      <c r="AJ53" s="593"/>
      <c r="AK53" s="593"/>
      <c r="AL53" s="593"/>
      <c r="AM53" s="593"/>
      <c r="AN53" s="596"/>
      <c r="AO53" s="596"/>
      <c r="AP53" s="596"/>
      <c r="AQ53" s="596"/>
      <c r="AR53" s="596"/>
      <c r="AS53" s="596"/>
      <c r="AT53" s="596"/>
      <c r="AU53" s="596"/>
      <c r="AV53" s="596"/>
      <c r="AW53" s="596"/>
      <c r="AX53" s="596"/>
      <c r="AY53" s="596"/>
      <c r="AZ53" s="596"/>
      <c r="BA53" s="596"/>
      <c r="BB53" s="596"/>
      <c r="BC53" s="593"/>
      <c r="BD53" s="593"/>
      <c r="BE53" s="593"/>
      <c r="BF53" s="593"/>
      <c r="BG53" s="593"/>
      <c r="BH53" s="593"/>
      <c r="BI53" s="593"/>
      <c r="BJ53" s="593"/>
      <c r="BK53" s="595"/>
      <c r="BL53" s="595"/>
      <c r="BM53" s="595"/>
      <c r="BN53" s="595"/>
      <c r="BO53" s="595"/>
      <c r="BP53" s="595"/>
      <c r="BQ53" s="595"/>
      <c r="BR53" s="595"/>
      <c r="BS53" s="595"/>
      <c r="BT53" s="595"/>
      <c r="BU53" s="595"/>
      <c r="BV53" s="595"/>
      <c r="BW53" s="595"/>
      <c r="BX53" s="595"/>
      <c r="BY53" s="595"/>
      <c r="BZ53" s="595"/>
      <c r="CA53" s="442"/>
      <c r="CB53" s="442"/>
      <c r="CC53" s="442"/>
      <c r="CD53" s="442"/>
      <c r="CE53" s="442"/>
      <c r="CF53" s="442"/>
      <c r="CG53" s="442"/>
      <c r="CH53" s="442"/>
      <c r="CI53" s="442"/>
      <c r="CJ53" s="442"/>
      <c r="CK53" s="442"/>
      <c r="CL53" s="442"/>
      <c r="CM53" s="442"/>
      <c r="CN53" s="442"/>
      <c r="CO53" s="442"/>
      <c r="CP53" s="442"/>
      <c r="CQ53" s="442"/>
      <c r="CR53" s="442"/>
      <c r="CS53" s="442"/>
      <c r="CT53" s="442"/>
      <c r="CU53" s="442"/>
      <c r="CV53" s="442"/>
      <c r="CW53" s="442"/>
      <c r="CX53" s="442"/>
      <c r="CY53" s="442"/>
      <c r="CZ53" s="442"/>
      <c r="DA53" s="442"/>
      <c r="DB53" s="442"/>
      <c r="DC53" s="442"/>
      <c r="DD53" s="442"/>
      <c r="DE53" s="442"/>
      <c r="DF53" s="442"/>
      <c r="DG53" s="442"/>
      <c r="DH53" s="442"/>
      <c r="DI53" s="442"/>
      <c r="DJ53" s="442"/>
      <c r="DK53" s="442"/>
    </row>
    <row r="54" spans="1:137" ht="13.5" customHeight="1" x14ac:dyDescent="0.15">
      <c r="C54" s="561"/>
      <c r="D54" s="561"/>
      <c r="E54" s="561"/>
      <c r="F54" s="561"/>
      <c r="G54" s="561"/>
      <c r="H54" s="561"/>
      <c r="I54" s="561"/>
      <c r="J54" s="561"/>
      <c r="K54" s="561"/>
      <c r="L54" s="561"/>
      <c r="M54" s="561"/>
      <c r="N54" s="561"/>
      <c r="O54" s="561"/>
      <c r="P54" s="1364"/>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442"/>
      <c r="CB54" s="442"/>
      <c r="CC54" s="442"/>
      <c r="CD54" s="442"/>
      <c r="CE54" s="442"/>
      <c r="CF54" s="442"/>
      <c r="CG54" s="442"/>
      <c r="CH54" s="442"/>
      <c r="CI54" s="442"/>
      <c r="CJ54" s="442"/>
      <c r="CK54" s="442"/>
      <c r="CL54" s="442"/>
      <c r="CM54" s="442"/>
      <c r="CN54" s="442"/>
      <c r="CO54" s="442"/>
      <c r="CP54" s="442"/>
      <c r="CQ54" s="442"/>
      <c r="CR54" s="442"/>
      <c r="CS54" s="442"/>
      <c r="CT54" s="442"/>
      <c r="CU54" s="442"/>
      <c r="CV54" s="442"/>
      <c r="CW54" s="442"/>
      <c r="CX54" s="442"/>
      <c r="CY54" s="442"/>
      <c r="CZ54" s="442"/>
      <c r="DA54" s="442"/>
      <c r="DB54" s="442"/>
      <c r="DC54" s="442"/>
      <c r="DD54" s="442"/>
      <c r="DE54" s="442"/>
      <c r="DF54" s="442"/>
      <c r="DG54" s="442"/>
      <c r="DH54" s="442"/>
      <c r="DI54" s="442"/>
      <c r="DJ54" s="442"/>
      <c r="DK54" s="442"/>
    </row>
    <row r="55" spans="1:137" ht="13.5" customHeight="1" x14ac:dyDescent="0.15">
      <c r="B55" s="443"/>
      <c r="C55" s="568"/>
      <c r="D55" s="568"/>
      <c r="E55" s="568"/>
      <c r="F55" s="568"/>
      <c r="G55" s="568"/>
      <c r="H55" s="568"/>
      <c r="I55" s="568"/>
      <c r="J55" s="568"/>
      <c r="K55" s="568"/>
      <c r="L55" s="568"/>
      <c r="M55" s="593"/>
      <c r="N55" s="593"/>
      <c r="O55" s="593"/>
      <c r="P55" s="1365"/>
      <c r="Q55" s="593"/>
      <c r="R55" s="593"/>
      <c r="S55" s="593"/>
      <c r="T55" s="593"/>
      <c r="U55" s="593"/>
      <c r="V55" s="593"/>
      <c r="W55" s="593"/>
      <c r="X55" s="593"/>
      <c r="Y55" s="593"/>
      <c r="Z55" s="593"/>
      <c r="AA55" s="593"/>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c r="BR55" s="561"/>
      <c r="BS55" s="561"/>
      <c r="BT55" s="561"/>
      <c r="BU55" s="561"/>
      <c r="BV55" s="561"/>
      <c r="BW55" s="561"/>
      <c r="BX55" s="561"/>
      <c r="BY55" s="561"/>
      <c r="BZ55" s="561"/>
      <c r="CA55" s="442"/>
      <c r="CB55" s="442"/>
      <c r="CC55" s="442"/>
      <c r="CD55" s="442"/>
      <c r="CE55" s="442"/>
      <c r="CF55" s="442"/>
      <c r="CG55" s="442"/>
      <c r="CH55" s="442"/>
      <c r="CI55" s="442"/>
      <c r="CJ55" s="442"/>
      <c r="CK55" s="442"/>
      <c r="CL55" s="442"/>
      <c r="CM55" s="442"/>
      <c r="CN55" s="442"/>
      <c r="CO55" s="442"/>
      <c r="CP55" s="442"/>
      <c r="CQ55" s="442"/>
      <c r="CR55" s="442"/>
      <c r="CS55" s="442"/>
      <c r="CT55" s="442"/>
      <c r="CU55" s="442"/>
      <c r="CV55" s="442"/>
      <c r="CW55" s="442"/>
      <c r="CX55" s="442"/>
      <c r="CY55" s="442"/>
      <c r="CZ55" s="442"/>
      <c r="DA55" s="442"/>
      <c r="DB55" s="442"/>
      <c r="DC55" s="442"/>
      <c r="DD55" s="442"/>
      <c r="DE55" s="442"/>
      <c r="DF55" s="442"/>
      <c r="DG55" s="442"/>
      <c r="DH55" s="442"/>
      <c r="DI55" s="442"/>
      <c r="DJ55" s="442"/>
      <c r="DK55" s="442"/>
    </row>
    <row r="56" spans="1:137" ht="13.5" customHeight="1" x14ac:dyDescent="0.15">
      <c r="B56" s="443"/>
      <c r="C56" s="561"/>
      <c r="D56" s="561"/>
      <c r="E56" s="561"/>
      <c r="F56" s="561"/>
      <c r="G56" s="561"/>
      <c r="H56" s="561"/>
      <c r="I56" s="561"/>
      <c r="J56" s="561"/>
      <c r="K56" s="561"/>
      <c r="L56" s="561"/>
      <c r="M56" s="561"/>
      <c r="N56" s="561"/>
      <c r="O56" s="561"/>
      <c r="P56" s="1368"/>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c r="AS56" s="595"/>
      <c r="AT56" s="595"/>
      <c r="AU56" s="595"/>
      <c r="AV56" s="595"/>
      <c r="AW56" s="595"/>
      <c r="AX56" s="595"/>
      <c r="AY56" s="595"/>
      <c r="AZ56" s="595"/>
      <c r="BA56" s="595"/>
      <c r="BB56" s="595"/>
      <c r="BC56" s="595"/>
      <c r="BD56" s="595"/>
      <c r="BE56" s="595"/>
      <c r="BF56" s="595"/>
      <c r="BG56" s="595"/>
      <c r="BH56" s="595"/>
      <c r="BI56" s="595"/>
      <c r="BJ56" s="595"/>
      <c r="BK56" s="595"/>
      <c r="BL56" s="595"/>
      <c r="BM56" s="595"/>
      <c r="BN56" s="595"/>
      <c r="BO56" s="595"/>
      <c r="BP56" s="595"/>
      <c r="BQ56" s="595"/>
      <c r="BR56" s="595"/>
      <c r="BS56" s="595"/>
      <c r="BT56" s="595"/>
      <c r="BU56" s="595"/>
      <c r="BV56" s="595"/>
      <c r="BW56" s="595"/>
      <c r="BX56" s="595"/>
      <c r="BY56" s="595"/>
      <c r="BZ56" s="595"/>
      <c r="CA56" s="442"/>
      <c r="CB56" s="442"/>
      <c r="CC56" s="442"/>
      <c r="CD56" s="442"/>
      <c r="CE56" s="442"/>
      <c r="CF56" s="442"/>
      <c r="CG56" s="442"/>
      <c r="CH56" s="442"/>
      <c r="CI56" s="442"/>
      <c r="CJ56" s="442"/>
      <c r="CK56" s="442"/>
      <c r="CL56" s="442"/>
      <c r="CM56" s="442"/>
      <c r="CN56" s="442"/>
      <c r="CO56" s="442"/>
      <c r="CP56" s="442"/>
      <c r="CQ56" s="442"/>
      <c r="CR56" s="442"/>
      <c r="CS56" s="442"/>
      <c r="CT56" s="442"/>
      <c r="CU56" s="442"/>
      <c r="CV56" s="442"/>
      <c r="CW56" s="442"/>
      <c r="CX56" s="442"/>
      <c r="CY56" s="442"/>
      <c r="CZ56" s="442"/>
      <c r="DA56" s="442"/>
      <c r="DB56" s="442"/>
      <c r="DC56" s="442"/>
      <c r="DD56" s="442"/>
      <c r="DE56" s="442"/>
      <c r="DF56" s="442"/>
      <c r="DG56" s="442"/>
      <c r="DH56" s="442"/>
      <c r="DI56" s="442"/>
      <c r="DJ56" s="442"/>
      <c r="DK56" s="442"/>
    </row>
    <row r="57" spans="1:137" ht="13.5" customHeight="1" x14ac:dyDescent="0.15">
      <c r="B57" s="443"/>
      <c r="C57" s="561"/>
      <c r="D57" s="561"/>
      <c r="E57" s="561"/>
      <c r="F57" s="561"/>
      <c r="G57" s="561"/>
      <c r="H57" s="561"/>
      <c r="I57" s="561"/>
      <c r="J57" s="561"/>
      <c r="K57" s="561"/>
      <c r="L57" s="561"/>
      <c r="M57" s="594"/>
      <c r="N57" s="594"/>
      <c r="O57" s="594"/>
      <c r="P57" s="1368"/>
      <c r="Q57" s="595"/>
      <c r="R57" s="595"/>
      <c r="S57" s="595"/>
      <c r="T57" s="595"/>
      <c r="U57" s="595"/>
      <c r="V57" s="595"/>
      <c r="W57" s="595"/>
      <c r="X57" s="595"/>
      <c r="Y57" s="595"/>
      <c r="Z57" s="595"/>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595"/>
      <c r="AY57" s="595"/>
      <c r="AZ57" s="595"/>
      <c r="BA57" s="595"/>
      <c r="BB57" s="595"/>
      <c r="BC57" s="595"/>
      <c r="BD57" s="595"/>
      <c r="BE57" s="595"/>
      <c r="BF57" s="595"/>
      <c r="BG57" s="595"/>
      <c r="BH57" s="595"/>
      <c r="BI57" s="595"/>
      <c r="BJ57" s="595"/>
      <c r="BK57" s="595"/>
      <c r="BL57" s="595"/>
      <c r="BM57" s="595"/>
      <c r="BN57" s="595"/>
      <c r="BO57" s="595"/>
      <c r="BP57" s="595"/>
      <c r="BQ57" s="595"/>
      <c r="BR57" s="595"/>
      <c r="BS57" s="595"/>
      <c r="BT57" s="595"/>
      <c r="BU57" s="595"/>
      <c r="BV57" s="595"/>
      <c r="BW57" s="595"/>
      <c r="BX57" s="595"/>
      <c r="BY57" s="595"/>
      <c r="BZ57" s="595"/>
      <c r="CA57" s="442"/>
      <c r="CB57" s="442"/>
      <c r="CC57" s="442"/>
      <c r="CD57" s="442"/>
      <c r="CE57" s="442"/>
      <c r="CF57" s="442"/>
      <c r="CG57" s="442"/>
      <c r="CH57" s="442"/>
      <c r="CI57" s="442"/>
      <c r="CJ57" s="442"/>
      <c r="CK57" s="442"/>
      <c r="CL57" s="442"/>
      <c r="CM57" s="442"/>
      <c r="CN57" s="442"/>
      <c r="CO57" s="442"/>
      <c r="CP57" s="442"/>
      <c r="CQ57" s="442"/>
      <c r="CR57" s="442"/>
      <c r="CS57" s="442"/>
      <c r="CT57" s="442"/>
      <c r="CU57" s="442"/>
      <c r="CV57" s="442"/>
      <c r="CW57" s="442"/>
      <c r="CX57" s="442"/>
      <c r="CY57" s="442"/>
      <c r="CZ57" s="442"/>
      <c r="DA57" s="442"/>
      <c r="DB57" s="442"/>
      <c r="DC57" s="442"/>
      <c r="DD57" s="442"/>
      <c r="DE57" s="442"/>
      <c r="DF57" s="442"/>
      <c r="DG57" s="442"/>
      <c r="DH57" s="442"/>
      <c r="DI57" s="442"/>
      <c r="DJ57" s="442"/>
      <c r="DK57" s="442"/>
    </row>
    <row r="58" spans="1:137" ht="13.5" customHeight="1" x14ac:dyDescent="0.15">
      <c r="B58" s="443"/>
      <c r="C58" s="561"/>
      <c r="D58" s="561"/>
      <c r="E58" s="561"/>
      <c r="F58" s="561"/>
      <c r="G58" s="561"/>
      <c r="H58" s="561"/>
      <c r="I58" s="561"/>
      <c r="J58" s="561"/>
      <c r="K58" s="561"/>
      <c r="L58" s="561"/>
      <c r="M58" s="561"/>
      <c r="N58" s="561"/>
      <c r="O58" s="561"/>
      <c r="P58" s="1368"/>
      <c r="Q58" s="595"/>
      <c r="R58" s="595"/>
      <c r="S58" s="595"/>
      <c r="T58" s="595"/>
      <c r="U58" s="595"/>
      <c r="V58" s="593"/>
      <c r="W58" s="593"/>
      <c r="X58" s="593"/>
      <c r="Y58" s="593"/>
      <c r="Z58" s="593"/>
      <c r="AA58" s="593"/>
      <c r="AB58" s="594"/>
      <c r="AC58" s="594"/>
      <c r="AD58" s="594"/>
      <c r="AE58" s="594"/>
      <c r="AF58" s="594"/>
      <c r="AG58" s="594"/>
      <c r="AH58" s="594"/>
      <c r="AI58" s="594"/>
      <c r="AJ58" s="594"/>
      <c r="AK58" s="594"/>
      <c r="AL58" s="594"/>
      <c r="AM58" s="594"/>
      <c r="AN58" s="594"/>
      <c r="AO58" s="594"/>
      <c r="AP58" s="594"/>
      <c r="AQ58" s="594"/>
      <c r="AR58" s="594"/>
      <c r="AS58" s="594"/>
      <c r="AT58" s="594"/>
      <c r="AU58" s="594"/>
      <c r="AV58" s="594"/>
      <c r="AW58" s="594"/>
      <c r="AX58" s="594"/>
      <c r="AY58" s="594"/>
      <c r="AZ58" s="594"/>
      <c r="BA58" s="594"/>
      <c r="BB58" s="594"/>
      <c r="BC58" s="594"/>
      <c r="BD58" s="594"/>
      <c r="BE58" s="594"/>
      <c r="BF58" s="594"/>
      <c r="BG58" s="594"/>
      <c r="BH58" s="594"/>
      <c r="BI58" s="594"/>
      <c r="BJ58" s="594"/>
      <c r="BK58" s="601"/>
      <c r="BL58" s="601"/>
      <c r="BM58" s="601"/>
      <c r="BN58" s="601"/>
      <c r="BO58" s="601"/>
      <c r="BP58" s="601"/>
      <c r="BQ58" s="601"/>
      <c r="BR58" s="601"/>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2"/>
      <c r="CU58" s="442"/>
      <c r="CV58" s="442"/>
      <c r="CW58" s="442"/>
      <c r="CX58" s="442"/>
      <c r="CY58" s="442"/>
      <c r="CZ58" s="442"/>
      <c r="DA58" s="442"/>
      <c r="DB58" s="442"/>
      <c r="DC58" s="442"/>
      <c r="DD58" s="442"/>
      <c r="DE58" s="442"/>
      <c r="DF58" s="442"/>
      <c r="DG58" s="442"/>
      <c r="DH58" s="442"/>
      <c r="DI58" s="442"/>
      <c r="DJ58" s="442"/>
      <c r="DK58" s="442"/>
    </row>
    <row r="59" spans="1:137" ht="13.5" customHeight="1" x14ac:dyDescent="0.15">
      <c r="A59" s="213"/>
      <c r="C59" s="1265"/>
      <c r="D59" s="1265"/>
      <c r="E59" s="1265"/>
      <c r="F59" s="1265"/>
      <c r="G59" s="1265"/>
      <c r="H59" s="1265"/>
      <c r="I59" s="1265"/>
      <c r="J59" s="1265"/>
      <c r="K59" s="1265"/>
      <c r="L59" s="1265"/>
      <c r="M59" s="1265"/>
      <c r="N59" s="1265"/>
      <c r="O59" s="1265"/>
      <c r="P59" s="1362"/>
      <c r="Q59" s="443"/>
      <c r="R59" s="443"/>
      <c r="S59" s="443"/>
      <c r="T59" s="443"/>
      <c r="U59" s="443"/>
      <c r="V59" s="443"/>
      <c r="W59" s="443"/>
      <c r="X59" s="443"/>
      <c r="Y59" s="443"/>
      <c r="Z59" s="442"/>
      <c r="AA59" s="442"/>
      <c r="AB59" s="442"/>
      <c r="AC59" s="442"/>
      <c r="AD59" s="442"/>
      <c r="AE59" s="442"/>
      <c r="AF59" s="442"/>
      <c r="AG59" s="442"/>
      <c r="AH59" s="442"/>
      <c r="AI59" s="442"/>
      <c r="AJ59" s="442"/>
      <c r="AK59" s="442"/>
      <c r="AL59" s="442"/>
      <c r="AM59" s="442"/>
      <c r="AN59" s="442"/>
      <c r="AO59" s="442"/>
      <c r="AP59" s="442"/>
      <c r="AQ59" s="442"/>
      <c r="AR59" s="442"/>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2"/>
      <c r="CF59" s="442"/>
      <c r="CG59" s="442"/>
      <c r="CH59" s="442"/>
      <c r="CI59" s="442"/>
      <c r="CJ59" s="442"/>
      <c r="CK59" s="442"/>
      <c r="CL59" s="442"/>
      <c r="CM59" s="442"/>
      <c r="CN59" s="442"/>
      <c r="CO59" s="442"/>
      <c r="CP59" s="442"/>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row>
    <row r="60" spans="1:137" ht="13.5" customHeight="1" x14ac:dyDescent="0.15">
      <c r="A60" s="213"/>
      <c r="C60" s="443"/>
      <c r="D60" s="443"/>
      <c r="E60" s="443"/>
      <c r="F60" s="443"/>
      <c r="G60" s="443"/>
      <c r="H60" s="443"/>
      <c r="I60" s="443"/>
      <c r="J60" s="443"/>
      <c r="K60" s="443"/>
      <c r="L60" s="443"/>
      <c r="M60" s="443"/>
      <c r="N60" s="443"/>
      <c r="O60" s="443"/>
      <c r="P60" s="1362"/>
      <c r="Q60" s="443"/>
      <c r="R60" s="443"/>
      <c r="S60" s="443"/>
      <c r="T60" s="443"/>
      <c r="U60" s="443"/>
      <c r="V60" s="443"/>
      <c r="W60" s="443"/>
      <c r="X60" s="443"/>
      <c r="Y60" s="443"/>
      <c r="Z60" s="442"/>
      <c r="AA60" s="442"/>
      <c r="AB60" s="442"/>
      <c r="AC60" s="442"/>
      <c r="AD60" s="442"/>
      <c r="AE60" s="442"/>
      <c r="AF60" s="442"/>
      <c r="AG60" s="442"/>
      <c r="AH60" s="442"/>
      <c r="AI60" s="442"/>
      <c r="AJ60" s="442"/>
      <c r="AK60" s="442"/>
      <c r="AL60" s="442"/>
      <c r="AM60" s="442"/>
      <c r="AN60" s="442"/>
      <c r="AO60" s="442"/>
      <c r="AP60" s="442"/>
      <c r="AQ60" s="442"/>
      <c r="AR60" s="442"/>
      <c r="AS60" s="442"/>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c r="CI60" s="442"/>
      <c r="CJ60" s="442"/>
      <c r="CK60" s="442"/>
      <c r="CL60" s="442"/>
      <c r="CM60" s="442"/>
      <c r="CN60" s="442"/>
      <c r="CO60" s="442"/>
      <c r="CP60" s="442"/>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row>
    <row r="61" spans="1:137" ht="13.5" customHeight="1" x14ac:dyDescent="0.15">
      <c r="A61" s="213"/>
      <c r="D61" s="443"/>
      <c r="E61" s="443"/>
      <c r="F61" s="593"/>
      <c r="G61" s="593"/>
      <c r="H61" s="593"/>
      <c r="I61" s="593"/>
      <c r="J61" s="593"/>
      <c r="K61" s="593"/>
      <c r="L61" s="593"/>
      <c r="M61" s="593"/>
      <c r="N61" s="593"/>
      <c r="O61" s="593"/>
      <c r="P61" s="1362"/>
      <c r="Q61" s="443"/>
      <c r="R61" s="443"/>
      <c r="S61" s="443"/>
      <c r="T61" s="443"/>
      <c r="U61" s="443"/>
      <c r="V61" s="443"/>
      <c r="W61" s="443"/>
      <c r="X61" s="443"/>
      <c r="Y61" s="443"/>
      <c r="Z61" s="442"/>
      <c r="AA61" s="442"/>
      <c r="AB61" s="442"/>
      <c r="AC61" s="442"/>
      <c r="AD61" s="442"/>
      <c r="AE61" s="442"/>
      <c r="AF61" s="442"/>
      <c r="AG61" s="442"/>
      <c r="AH61" s="442"/>
      <c r="AI61" s="442"/>
      <c r="AJ61" s="442"/>
      <c r="AK61" s="442"/>
      <c r="AL61" s="442"/>
      <c r="AM61" s="442"/>
      <c r="AN61" s="442"/>
      <c r="AO61" s="442"/>
      <c r="AP61" s="442"/>
      <c r="AQ61" s="442"/>
      <c r="AR61" s="442"/>
      <c r="AS61" s="442"/>
      <c r="AT61" s="442"/>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442"/>
      <c r="CH61" s="442"/>
      <c r="CI61" s="442"/>
      <c r="CJ61" s="442"/>
      <c r="CK61" s="442"/>
      <c r="CL61" s="442"/>
      <c r="CM61" s="442"/>
      <c r="CN61" s="442"/>
      <c r="CO61" s="442"/>
      <c r="CP61" s="442"/>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row>
    <row r="62" spans="1:137" ht="13.5" customHeight="1" x14ac:dyDescent="0.15">
      <c r="D62" s="443"/>
      <c r="E62" s="443"/>
      <c r="F62" s="594"/>
      <c r="G62" s="594"/>
      <c r="H62" s="594"/>
      <c r="I62" s="594"/>
      <c r="J62" s="594"/>
      <c r="K62" s="594"/>
      <c r="L62" s="594"/>
      <c r="M62" s="594"/>
      <c r="N62" s="594"/>
      <c r="O62" s="594"/>
      <c r="P62" s="1362"/>
      <c r="Q62" s="443"/>
      <c r="R62" s="443"/>
      <c r="S62" s="443"/>
      <c r="T62" s="443"/>
      <c r="U62" s="443"/>
      <c r="V62" s="443"/>
      <c r="W62" s="443"/>
      <c r="X62" s="443"/>
      <c r="Y62" s="443"/>
      <c r="Z62" s="442"/>
      <c r="AA62" s="442"/>
      <c r="AB62" s="442"/>
      <c r="AC62" s="442"/>
      <c r="AD62" s="442"/>
      <c r="AE62" s="442"/>
      <c r="AF62" s="442"/>
      <c r="AG62" s="442"/>
      <c r="AH62" s="442"/>
      <c r="AI62" s="442"/>
      <c r="AJ62" s="442"/>
      <c r="AK62" s="442"/>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2"/>
      <c r="CF62" s="442"/>
      <c r="CG62" s="442"/>
      <c r="CH62" s="442"/>
      <c r="CI62" s="442"/>
      <c r="CJ62" s="442"/>
      <c r="CK62" s="442"/>
      <c r="CL62" s="442"/>
      <c r="CM62" s="442"/>
      <c r="CN62" s="442"/>
      <c r="CO62" s="442"/>
      <c r="CP62" s="442"/>
      <c r="CQ62" s="442"/>
      <c r="CR62" s="442"/>
      <c r="CS62" s="442"/>
      <c r="CT62" s="442"/>
      <c r="CU62" s="442"/>
      <c r="CV62" s="442"/>
      <c r="CW62" s="442"/>
      <c r="CX62" s="442"/>
      <c r="CY62" s="442"/>
      <c r="CZ62" s="442"/>
      <c r="DA62" s="442"/>
      <c r="DB62" s="442"/>
      <c r="DC62" s="442"/>
      <c r="DD62" s="442"/>
      <c r="DE62" s="442"/>
      <c r="DF62" s="442"/>
      <c r="DG62" s="442"/>
      <c r="DH62" s="442"/>
      <c r="DI62" s="442"/>
      <c r="DJ62" s="442"/>
      <c r="DK62" s="442"/>
      <c r="DL62" s="442"/>
      <c r="DM62" s="442"/>
      <c r="DN62" s="442"/>
      <c r="DO62" s="442"/>
      <c r="DP62" s="442"/>
      <c r="DQ62" s="442"/>
      <c r="DR62" s="442"/>
      <c r="DS62" s="442"/>
      <c r="DT62" s="442"/>
      <c r="DU62" s="442"/>
      <c r="DV62" s="442"/>
      <c r="DW62" s="442"/>
      <c r="DX62" s="442"/>
      <c r="DY62" s="442"/>
      <c r="DZ62" s="442"/>
      <c r="EA62" s="442"/>
      <c r="EB62" s="442"/>
      <c r="EC62" s="442"/>
      <c r="ED62" s="442"/>
      <c r="EE62" s="442"/>
      <c r="EF62" s="442"/>
      <c r="EG62" s="442"/>
    </row>
    <row r="63" spans="1:137" ht="13.5" customHeight="1" x14ac:dyDescent="0.15">
      <c r="D63" s="443"/>
      <c r="E63" s="443"/>
      <c r="F63" s="594"/>
      <c r="G63" s="594"/>
      <c r="H63" s="594"/>
      <c r="I63" s="594"/>
      <c r="J63" s="594"/>
      <c r="K63" s="594"/>
      <c r="L63" s="594"/>
      <c r="M63" s="594"/>
      <c r="N63" s="594"/>
      <c r="O63" s="594"/>
      <c r="P63" s="1362"/>
      <c r="Q63" s="443"/>
      <c r="R63" s="443"/>
      <c r="S63" s="443"/>
      <c r="T63" s="443"/>
      <c r="U63" s="443"/>
      <c r="V63" s="443"/>
      <c r="W63" s="443"/>
      <c r="X63" s="443"/>
      <c r="Y63" s="443"/>
      <c r="Z63" s="443"/>
      <c r="AA63" s="443"/>
      <c r="AB63" s="443"/>
      <c r="AC63" s="443"/>
      <c r="AD63" s="443"/>
      <c r="AE63" s="443"/>
      <c r="AF63" s="442"/>
      <c r="AG63" s="442"/>
      <c r="AH63" s="442"/>
      <c r="AI63" s="442"/>
      <c r="AJ63" s="442"/>
      <c r="AK63" s="442"/>
      <c r="AL63" s="442"/>
      <c r="AM63" s="442"/>
      <c r="AN63" s="442"/>
      <c r="AO63" s="442"/>
      <c r="AP63" s="442"/>
      <c r="AQ63" s="442"/>
      <c r="AR63" s="442"/>
      <c r="AS63" s="442"/>
      <c r="AT63" s="442"/>
      <c r="AU63" s="442"/>
      <c r="AV63" s="442"/>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2"/>
      <c r="CF63" s="442"/>
      <c r="CG63" s="442"/>
      <c r="CH63" s="442"/>
      <c r="CI63" s="442"/>
      <c r="CJ63" s="442"/>
      <c r="CK63" s="442"/>
      <c r="CL63" s="442"/>
      <c r="CM63" s="442"/>
      <c r="CN63" s="442"/>
      <c r="CO63" s="442"/>
      <c r="CP63" s="442"/>
      <c r="CQ63" s="442"/>
      <c r="CR63" s="442"/>
      <c r="CS63" s="442"/>
      <c r="CT63" s="442"/>
      <c r="CU63" s="442"/>
      <c r="CV63" s="442"/>
      <c r="CW63" s="442"/>
      <c r="CX63" s="442"/>
      <c r="CY63" s="442"/>
      <c r="CZ63" s="442"/>
      <c r="DA63" s="442"/>
      <c r="DB63" s="442"/>
      <c r="DC63" s="442"/>
      <c r="DD63" s="442"/>
      <c r="DE63" s="442"/>
      <c r="DF63" s="442"/>
      <c r="DG63" s="442"/>
      <c r="DH63" s="442"/>
      <c r="DI63" s="442"/>
      <c r="DJ63" s="442"/>
      <c r="DK63" s="442"/>
      <c r="DL63" s="442"/>
      <c r="DM63" s="442"/>
      <c r="DN63" s="442"/>
      <c r="DO63" s="442"/>
      <c r="DP63" s="442"/>
      <c r="DQ63" s="442"/>
      <c r="DR63" s="442"/>
      <c r="DS63" s="442"/>
      <c r="DT63" s="442"/>
      <c r="DU63" s="442"/>
      <c r="DV63" s="442"/>
      <c r="DW63" s="442"/>
      <c r="DX63" s="442"/>
      <c r="DY63" s="442"/>
      <c r="DZ63" s="442"/>
      <c r="EA63" s="442"/>
      <c r="EB63" s="442"/>
      <c r="EC63" s="442"/>
      <c r="ED63" s="442"/>
      <c r="EE63" s="442"/>
      <c r="EF63" s="442"/>
      <c r="EG63" s="442"/>
    </row>
    <row r="64" spans="1:137" ht="13.5" customHeight="1" x14ac:dyDescent="0.15">
      <c r="D64" s="443"/>
      <c r="E64" s="443"/>
      <c r="F64" s="594"/>
      <c r="G64" s="594"/>
      <c r="H64" s="594"/>
      <c r="I64" s="594"/>
      <c r="J64" s="594"/>
      <c r="K64" s="594"/>
      <c r="L64" s="594"/>
      <c r="M64" s="594"/>
      <c r="N64" s="594"/>
      <c r="O64" s="594"/>
      <c r="P64" s="1362"/>
      <c r="Q64" s="443"/>
      <c r="R64" s="443"/>
      <c r="S64" s="443"/>
      <c r="T64" s="443"/>
      <c r="U64" s="443"/>
      <c r="V64" s="443"/>
      <c r="W64" s="443"/>
      <c r="X64" s="443"/>
      <c r="Y64" s="443"/>
      <c r="Z64" s="443"/>
      <c r="AA64" s="443"/>
      <c r="AB64" s="443"/>
      <c r="AC64" s="443"/>
      <c r="AD64" s="443"/>
      <c r="AE64" s="443"/>
      <c r="AF64" s="442"/>
      <c r="AG64" s="442"/>
      <c r="AH64" s="442"/>
      <c r="AI64" s="442"/>
      <c r="AJ64" s="442"/>
      <c r="AK64" s="442"/>
      <c r="AL64" s="442"/>
      <c r="AM64" s="442"/>
      <c r="AN64" s="442"/>
      <c r="AO64" s="442"/>
      <c r="AP64" s="442"/>
      <c r="AQ64" s="442"/>
      <c r="AR64" s="442"/>
      <c r="AS64" s="442"/>
      <c r="AT64" s="442"/>
      <c r="AU64" s="442"/>
      <c r="AV64" s="442"/>
      <c r="AW64" s="442"/>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2"/>
      <c r="CF64" s="442"/>
      <c r="CG64" s="442"/>
      <c r="CH64" s="442"/>
      <c r="CI64" s="442"/>
      <c r="CJ64" s="442"/>
      <c r="CK64" s="442"/>
      <c r="CL64" s="442"/>
      <c r="CM64" s="442"/>
      <c r="CN64" s="442"/>
      <c r="CO64" s="442"/>
      <c r="CP64" s="442"/>
      <c r="CQ64" s="442"/>
      <c r="CR64" s="442"/>
      <c r="CS64" s="442"/>
      <c r="CT64" s="442"/>
      <c r="CU64" s="442"/>
      <c r="CV64" s="442"/>
      <c r="CW64" s="442"/>
      <c r="CX64" s="442"/>
      <c r="CY64" s="442"/>
      <c r="CZ64" s="442"/>
      <c r="DA64" s="442"/>
      <c r="DB64" s="442"/>
      <c r="DC64" s="442"/>
      <c r="DD64" s="442"/>
      <c r="DE64" s="442"/>
      <c r="DF64" s="442"/>
      <c r="DG64" s="442"/>
      <c r="DH64" s="442"/>
      <c r="DI64" s="442"/>
      <c r="DJ64" s="442"/>
      <c r="DK64" s="442"/>
      <c r="DL64" s="442"/>
      <c r="DM64" s="442"/>
      <c r="DN64" s="442"/>
      <c r="DO64" s="442"/>
      <c r="DP64" s="442"/>
      <c r="DQ64" s="442"/>
      <c r="DR64" s="442"/>
      <c r="DS64" s="442"/>
      <c r="DT64" s="442"/>
      <c r="DU64" s="442"/>
      <c r="DV64" s="442"/>
      <c r="DW64" s="442"/>
      <c r="DX64" s="442"/>
      <c r="DY64" s="442"/>
      <c r="DZ64" s="442"/>
      <c r="EA64" s="442"/>
      <c r="EB64" s="442"/>
      <c r="EC64" s="442"/>
      <c r="ED64" s="442"/>
      <c r="EE64" s="442"/>
      <c r="EF64" s="442"/>
      <c r="EG64" s="442"/>
    </row>
    <row r="65" spans="1:137" x14ac:dyDescent="0.15">
      <c r="A65" s="1359"/>
      <c r="B65" s="1359"/>
      <c r="C65" s="1359"/>
      <c r="D65" s="1362"/>
      <c r="E65" s="1362"/>
      <c r="F65" s="1366"/>
      <c r="G65" s="1366"/>
      <c r="H65" s="1366"/>
      <c r="I65" s="1366"/>
      <c r="J65" s="1366"/>
      <c r="K65" s="1366"/>
      <c r="L65" s="1366"/>
      <c r="M65" s="1366"/>
      <c r="N65" s="1366"/>
      <c r="O65" s="1366"/>
      <c r="P65" s="1362"/>
      <c r="Q65" s="443"/>
      <c r="R65" s="443"/>
      <c r="S65" s="443"/>
      <c r="T65" s="443"/>
      <c r="U65" s="443"/>
      <c r="V65" s="443"/>
      <c r="W65" s="443"/>
      <c r="X65" s="443"/>
      <c r="Y65" s="443"/>
      <c r="Z65" s="443"/>
      <c r="AA65" s="443"/>
      <c r="AB65" s="443"/>
      <c r="AC65" s="443"/>
      <c r="AD65" s="443"/>
      <c r="AE65" s="443"/>
      <c r="AF65" s="442"/>
      <c r="AG65" s="442"/>
      <c r="AH65" s="442"/>
      <c r="AI65" s="442"/>
      <c r="AJ65" s="442"/>
      <c r="AK65" s="442"/>
      <c r="AL65" s="442"/>
      <c r="AM65" s="442"/>
      <c r="AN65" s="442"/>
      <c r="AO65" s="442"/>
      <c r="AP65" s="442"/>
      <c r="AQ65" s="442"/>
      <c r="AR65" s="442"/>
      <c r="AS65" s="442"/>
      <c r="AT65" s="442"/>
      <c r="AU65" s="442"/>
      <c r="AV65" s="442"/>
      <c r="AW65" s="442"/>
      <c r="AX65" s="442"/>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2"/>
      <c r="CF65" s="442"/>
      <c r="CG65" s="442"/>
      <c r="CH65" s="442"/>
      <c r="CI65" s="442"/>
      <c r="CJ65" s="442"/>
      <c r="CK65" s="442"/>
      <c r="CL65" s="442"/>
      <c r="CM65" s="442"/>
      <c r="CN65" s="442"/>
      <c r="CO65" s="442"/>
      <c r="CP65" s="442"/>
      <c r="CQ65" s="442"/>
      <c r="CR65" s="442"/>
      <c r="CS65" s="442"/>
      <c r="CT65" s="442"/>
      <c r="CU65" s="442"/>
      <c r="CV65" s="442"/>
      <c r="CW65" s="442"/>
      <c r="CX65" s="442"/>
      <c r="CY65" s="442"/>
      <c r="CZ65" s="442"/>
      <c r="DA65" s="442"/>
      <c r="DB65" s="442"/>
      <c r="DC65" s="442"/>
      <c r="DD65" s="442"/>
      <c r="DE65" s="442"/>
      <c r="DF65" s="442"/>
      <c r="DG65" s="442"/>
      <c r="DH65" s="442"/>
      <c r="DI65" s="442"/>
      <c r="DJ65" s="442"/>
      <c r="DK65" s="442"/>
      <c r="DL65" s="442"/>
      <c r="DM65" s="442"/>
      <c r="DN65" s="442"/>
      <c r="DO65" s="442"/>
      <c r="DP65" s="442"/>
      <c r="DQ65" s="442"/>
      <c r="DR65" s="442"/>
      <c r="DS65" s="442"/>
      <c r="DT65" s="442"/>
      <c r="DU65" s="442"/>
      <c r="DV65" s="442"/>
      <c r="DW65" s="442"/>
      <c r="DX65" s="442"/>
      <c r="DY65" s="442"/>
      <c r="DZ65" s="442"/>
      <c r="EA65" s="442"/>
      <c r="EB65" s="442"/>
      <c r="EC65" s="442"/>
      <c r="ED65" s="442"/>
      <c r="EE65" s="442"/>
      <c r="EF65" s="442"/>
      <c r="EG65" s="442"/>
    </row>
    <row r="66" spans="1:137" x14ac:dyDescent="0.15">
      <c r="P66" s="443"/>
      <c r="Q66" s="443"/>
      <c r="R66" s="443"/>
      <c r="S66" s="443"/>
      <c r="T66" s="443"/>
      <c r="U66" s="443"/>
      <c r="V66" s="443"/>
      <c r="W66" s="443"/>
      <c r="X66" s="443"/>
      <c r="Y66" s="443"/>
      <c r="Z66" s="443"/>
      <c r="AA66" s="443"/>
      <c r="AB66" s="443"/>
      <c r="AC66" s="443"/>
      <c r="AD66" s="443"/>
      <c r="AE66" s="443"/>
      <c r="AF66" s="442"/>
      <c r="AG66" s="442"/>
      <c r="AH66" s="442"/>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2"/>
      <c r="CF66" s="442"/>
      <c r="CG66" s="442"/>
      <c r="CH66" s="442"/>
      <c r="CI66" s="442"/>
      <c r="CJ66" s="442"/>
      <c r="CK66" s="442"/>
      <c r="CL66" s="442"/>
      <c r="CM66" s="442"/>
      <c r="CN66" s="442"/>
      <c r="CO66" s="442"/>
      <c r="CP66" s="442"/>
      <c r="CQ66" s="442"/>
      <c r="CR66" s="442"/>
      <c r="CS66" s="442"/>
      <c r="CT66" s="442"/>
      <c r="CU66" s="442"/>
      <c r="CV66" s="442"/>
      <c r="CW66" s="442"/>
      <c r="CX66" s="442"/>
      <c r="CY66" s="442"/>
      <c r="CZ66" s="442"/>
      <c r="DA66" s="442"/>
      <c r="DB66" s="442"/>
      <c r="DC66" s="442"/>
      <c r="DD66" s="442"/>
      <c r="DE66" s="442"/>
      <c r="DF66" s="442"/>
      <c r="DG66" s="442"/>
      <c r="DH66" s="442"/>
      <c r="DI66" s="442"/>
      <c r="DJ66" s="442"/>
      <c r="DK66" s="442"/>
      <c r="DL66" s="442"/>
      <c r="DM66" s="442"/>
      <c r="DN66" s="442"/>
      <c r="DO66" s="442"/>
      <c r="DP66" s="442"/>
      <c r="DQ66" s="442"/>
      <c r="DR66" s="442"/>
      <c r="DS66" s="442"/>
      <c r="DT66" s="442"/>
      <c r="DU66" s="442"/>
      <c r="DV66" s="442"/>
      <c r="DW66" s="442"/>
      <c r="DX66" s="442"/>
      <c r="DY66" s="442"/>
      <c r="DZ66" s="442"/>
      <c r="EA66" s="442"/>
      <c r="EB66" s="442"/>
      <c r="EC66" s="442"/>
      <c r="ED66" s="442"/>
      <c r="EE66" s="442"/>
      <c r="EF66" s="442"/>
      <c r="EG66" s="442"/>
    </row>
    <row r="67" spans="1:137" x14ac:dyDescent="0.15">
      <c r="P67" s="443"/>
      <c r="Q67" s="443"/>
      <c r="R67" s="443"/>
      <c r="S67" s="443"/>
      <c r="T67" s="443"/>
      <c r="U67" s="443"/>
      <c r="V67" s="443"/>
      <c r="W67" s="443"/>
      <c r="X67" s="443"/>
      <c r="Y67" s="443"/>
      <c r="Z67" s="443"/>
      <c r="AA67" s="443"/>
      <c r="AB67" s="443"/>
      <c r="AC67" s="443"/>
      <c r="AD67" s="443"/>
      <c r="AE67" s="443"/>
      <c r="AF67" s="442"/>
      <c r="AG67" s="442"/>
      <c r="AH67" s="442"/>
      <c r="AI67" s="442"/>
      <c r="AJ67" s="442"/>
      <c r="AK67" s="442"/>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2"/>
      <c r="CF67" s="442"/>
      <c r="CG67" s="442"/>
      <c r="CH67" s="442"/>
      <c r="CI67" s="442"/>
      <c r="CJ67" s="442"/>
      <c r="CK67" s="442"/>
      <c r="CL67" s="442"/>
      <c r="CM67" s="442"/>
      <c r="CN67" s="442"/>
      <c r="CO67" s="442"/>
      <c r="CP67" s="442"/>
      <c r="CQ67" s="442"/>
      <c r="CR67" s="442"/>
      <c r="CS67" s="442"/>
      <c r="CT67" s="442"/>
      <c r="CU67" s="442"/>
      <c r="CV67" s="442"/>
      <c r="CW67" s="442"/>
      <c r="CX67" s="442"/>
      <c r="CY67" s="442"/>
      <c r="CZ67" s="442"/>
      <c r="DA67" s="442"/>
      <c r="DB67" s="442"/>
      <c r="DC67" s="442"/>
      <c r="DD67" s="442"/>
      <c r="DE67" s="442"/>
      <c r="DF67" s="442"/>
      <c r="DG67" s="442"/>
      <c r="DH67" s="442"/>
      <c r="DI67" s="442"/>
      <c r="DJ67" s="442"/>
      <c r="DK67" s="442"/>
      <c r="DL67" s="442"/>
      <c r="DM67" s="442"/>
      <c r="DN67" s="442"/>
      <c r="DO67" s="442"/>
      <c r="DP67" s="442"/>
      <c r="DQ67" s="442"/>
      <c r="DR67" s="442"/>
      <c r="DS67" s="442"/>
      <c r="DT67" s="442"/>
      <c r="DU67" s="442"/>
      <c r="DV67" s="442"/>
      <c r="DW67" s="442"/>
      <c r="DX67" s="442"/>
      <c r="DY67" s="442"/>
      <c r="DZ67" s="442"/>
      <c r="EA67" s="442"/>
      <c r="EB67" s="442"/>
      <c r="EC67" s="442"/>
      <c r="ED67" s="442"/>
      <c r="EE67" s="442"/>
      <c r="EF67" s="442"/>
      <c r="EG67" s="442"/>
    </row>
    <row r="68" spans="1:137" x14ac:dyDescent="0.15">
      <c r="P68" s="443"/>
      <c r="Q68" s="443"/>
      <c r="R68" s="443"/>
      <c r="S68" s="443"/>
      <c r="T68" s="443"/>
      <c r="U68" s="443"/>
      <c r="V68" s="443"/>
      <c r="W68" s="443"/>
      <c r="X68" s="443"/>
      <c r="Y68" s="443"/>
      <c r="Z68" s="443"/>
      <c r="AA68" s="443"/>
      <c r="AB68" s="443"/>
      <c r="AC68" s="443"/>
      <c r="AD68" s="443"/>
      <c r="AE68" s="443"/>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2"/>
      <c r="CF68" s="442"/>
      <c r="CG68" s="442"/>
      <c r="CH68" s="442"/>
      <c r="CI68" s="442"/>
      <c r="CJ68" s="442"/>
      <c r="CK68" s="442"/>
      <c r="CL68" s="442"/>
      <c r="CM68" s="442"/>
      <c r="CN68" s="442"/>
      <c r="CO68" s="442"/>
      <c r="CP68" s="442"/>
      <c r="CQ68" s="442"/>
      <c r="CR68" s="442"/>
      <c r="CS68" s="442"/>
      <c r="CT68" s="442"/>
      <c r="CU68" s="442"/>
      <c r="CV68" s="442"/>
      <c r="CW68" s="442"/>
      <c r="CX68" s="442"/>
      <c r="CY68" s="442"/>
      <c r="CZ68" s="442"/>
      <c r="DA68" s="442"/>
      <c r="DB68" s="442"/>
      <c r="DC68" s="442"/>
      <c r="DD68" s="442"/>
      <c r="DE68" s="442"/>
      <c r="DF68" s="442"/>
      <c r="DG68" s="442"/>
      <c r="DH68" s="442"/>
      <c r="DI68" s="442"/>
      <c r="DJ68" s="442"/>
      <c r="DK68" s="442"/>
      <c r="DL68" s="442"/>
      <c r="DM68" s="442"/>
      <c r="DN68" s="442"/>
      <c r="DO68" s="442"/>
      <c r="DP68" s="442"/>
      <c r="DQ68" s="442"/>
      <c r="DR68" s="442"/>
      <c r="DS68" s="442"/>
      <c r="DT68" s="442"/>
      <c r="DU68" s="442"/>
      <c r="DV68" s="442"/>
      <c r="DW68" s="442"/>
      <c r="DX68" s="442"/>
      <c r="DY68" s="442"/>
      <c r="DZ68" s="442"/>
      <c r="EA68" s="442"/>
      <c r="EB68" s="442"/>
      <c r="EC68" s="442"/>
      <c r="ED68" s="442"/>
      <c r="EE68" s="442"/>
      <c r="EF68" s="442"/>
      <c r="EG68" s="442"/>
    </row>
    <row r="69" spans="1:137" x14ac:dyDescent="0.15">
      <c r="P69" s="443"/>
      <c r="Q69" s="443"/>
      <c r="R69" s="443"/>
      <c r="S69" s="443"/>
      <c r="T69" s="443"/>
      <c r="U69" s="443"/>
      <c r="V69" s="443"/>
      <c r="W69" s="443"/>
      <c r="X69" s="443"/>
      <c r="Y69" s="443"/>
      <c r="Z69" s="443"/>
      <c r="AA69" s="443"/>
      <c r="AB69" s="443"/>
      <c r="AC69" s="443"/>
      <c r="AD69" s="443"/>
      <c r="AE69" s="443"/>
      <c r="AF69" s="442"/>
      <c r="AG69" s="442"/>
      <c r="AH69" s="442"/>
      <c r="AI69" s="442"/>
      <c r="AJ69" s="442"/>
      <c r="AK69" s="442"/>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2"/>
      <c r="CF69" s="442"/>
      <c r="CG69" s="442"/>
      <c r="CH69" s="442"/>
      <c r="CI69" s="442"/>
      <c r="CJ69" s="442"/>
      <c r="CK69" s="442"/>
      <c r="CL69" s="442"/>
      <c r="CM69" s="442"/>
      <c r="CN69" s="442"/>
      <c r="CO69" s="442"/>
      <c r="CP69" s="442"/>
      <c r="CQ69" s="442"/>
      <c r="CR69" s="442"/>
      <c r="CS69" s="442"/>
      <c r="CT69" s="442"/>
      <c r="CU69" s="442"/>
      <c r="CV69" s="442"/>
      <c r="CW69" s="442"/>
      <c r="CX69" s="442"/>
      <c r="CY69" s="442"/>
      <c r="CZ69" s="442"/>
      <c r="DA69" s="442"/>
      <c r="DB69" s="442"/>
      <c r="DC69" s="442"/>
      <c r="DD69" s="442"/>
      <c r="DE69" s="442"/>
      <c r="DF69" s="442"/>
      <c r="DG69" s="442"/>
      <c r="DH69" s="442"/>
      <c r="DI69" s="442"/>
      <c r="DJ69" s="442"/>
      <c r="DK69" s="442"/>
      <c r="DL69" s="442"/>
      <c r="DM69" s="442"/>
      <c r="DN69" s="442"/>
      <c r="DO69" s="442"/>
      <c r="DP69" s="442"/>
      <c r="DQ69" s="442"/>
      <c r="DR69" s="442"/>
      <c r="DS69" s="442"/>
      <c r="DT69" s="442"/>
      <c r="DU69" s="442"/>
      <c r="DV69" s="442"/>
      <c r="DW69" s="442"/>
      <c r="DX69" s="442"/>
      <c r="DY69" s="442"/>
      <c r="DZ69" s="442"/>
      <c r="EA69" s="442"/>
      <c r="EB69" s="442"/>
      <c r="EC69" s="442"/>
      <c r="ED69" s="442"/>
      <c r="EE69" s="442"/>
      <c r="EF69" s="442"/>
      <c r="EG69" s="442"/>
    </row>
    <row r="70" spans="1:137" x14ac:dyDescent="0.15">
      <c r="P70" s="443"/>
      <c r="Q70" s="443"/>
      <c r="R70" s="443"/>
      <c r="S70" s="443"/>
      <c r="T70" s="443"/>
      <c r="U70" s="443"/>
      <c r="V70" s="443"/>
      <c r="W70" s="443"/>
      <c r="X70" s="443"/>
      <c r="Y70" s="443"/>
      <c r="Z70" s="443"/>
      <c r="AA70" s="443"/>
      <c r="AB70" s="443"/>
      <c r="AC70" s="443"/>
      <c r="AD70" s="443"/>
      <c r="AE70" s="443"/>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2"/>
      <c r="CF70" s="442"/>
      <c r="CG70" s="442"/>
      <c r="CH70" s="442"/>
      <c r="CI70" s="442"/>
      <c r="CJ70" s="442"/>
      <c r="CK70" s="442"/>
      <c r="CL70" s="442"/>
      <c r="CM70" s="442"/>
      <c r="CN70" s="442"/>
      <c r="CO70" s="442"/>
      <c r="CP70" s="442"/>
      <c r="CQ70" s="442"/>
      <c r="CR70" s="442"/>
      <c r="CS70" s="442"/>
      <c r="CT70" s="442"/>
      <c r="CU70" s="442"/>
      <c r="CV70" s="442"/>
      <c r="CW70" s="442"/>
      <c r="CX70" s="442"/>
      <c r="CY70" s="442"/>
      <c r="CZ70" s="442"/>
      <c r="DA70" s="442"/>
      <c r="DB70" s="442"/>
      <c r="DC70" s="442"/>
      <c r="DD70" s="442"/>
      <c r="DE70" s="442"/>
      <c r="DF70" s="442"/>
      <c r="DG70" s="442"/>
      <c r="DH70" s="442"/>
      <c r="DI70" s="442"/>
      <c r="DJ70" s="442"/>
      <c r="DK70" s="442"/>
      <c r="DL70" s="442"/>
      <c r="DM70" s="442"/>
      <c r="DN70" s="442"/>
      <c r="DO70" s="442"/>
      <c r="DP70" s="442"/>
      <c r="DQ70" s="442"/>
      <c r="DR70" s="442"/>
      <c r="DS70" s="442"/>
      <c r="DT70" s="442"/>
      <c r="DU70" s="442"/>
      <c r="DV70" s="442"/>
      <c r="DW70" s="442"/>
      <c r="DX70" s="442"/>
      <c r="DY70" s="442"/>
      <c r="DZ70" s="442"/>
      <c r="EA70" s="442"/>
      <c r="EB70" s="442"/>
      <c r="EC70" s="442"/>
      <c r="ED70" s="442"/>
      <c r="EE70" s="442"/>
      <c r="EF70" s="442"/>
      <c r="EG70" s="442"/>
    </row>
    <row r="71" spans="1:137" x14ac:dyDescent="0.15">
      <c r="P71" s="443"/>
      <c r="Q71" s="443"/>
      <c r="R71" s="443"/>
      <c r="S71" s="443"/>
      <c r="T71" s="443"/>
      <c r="U71" s="443"/>
      <c r="V71" s="443"/>
      <c r="W71" s="443"/>
      <c r="X71" s="443"/>
      <c r="Y71" s="443"/>
      <c r="Z71" s="443"/>
      <c r="AA71" s="443"/>
      <c r="AB71" s="443"/>
      <c r="AC71" s="443"/>
      <c r="AD71" s="443"/>
      <c r="AE71" s="443"/>
      <c r="AF71" s="442"/>
      <c r="AG71" s="442"/>
      <c r="AH71" s="442"/>
      <c r="AI71" s="442"/>
      <c r="AJ71" s="442"/>
      <c r="AK71" s="442"/>
      <c r="AL71" s="442"/>
      <c r="AM71" s="442"/>
      <c r="AN71" s="442"/>
      <c r="AO71" s="442"/>
      <c r="AP71" s="442"/>
      <c r="AQ71" s="442"/>
      <c r="AR71" s="442"/>
      <c r="AS71" s="442"/>
      <c r="AT71" s="442"/>
      <c r="AU71" s="442"/>
      <c r="AV71" s="442"/>
      <c r="AW71" s="442"/>
      <c r="AX71" s="442"/>
      <c r="AY71" s="442"/>
      <c r="AZ71" s="442"/>
      <c r="BA71" s="442"/>
      <c r="BB71" s="442"/>
      <c r="BC71" s="442"/>
      <c r="BD71" s="442"/>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2"/>
      <c r="CF71" s="442"/>
      <c r="CG71" s="442"/>
      <c r="CH71" s="442"/>
      <c r="CI71" s="442"/>
      <c r="CJ71" s="442"/>
      <c r="CK71" s="442"/>
      <c r="CL71" s="442"/>
      <c r="CM71" s="442"/>
      <c r="CN71" s="442"/>
      <c r="CO71" s="442"/>
      <c r="CP71" s="442"/>
      <c r="CQ71" s="442"/>
      <c r="CR71" s="442"/>
      <c r="CS71" s="442"/>
      <c r="CT71" s="442"/>
      <c r="CU71" s="442"/>
      <c r="CV71" s="442"/>
      <c r="CW71" s="442"/>
      <c r="CX71" s="442"/>
      <c r="CY71" s="442"/>
      <c r="CZ71" s="442"/>
      <c r="DA71" s="442"/>
      <c r="DB71" s="442"/>
      <c r="DC71" s="442"/>
      <c r="DD71" s="442"/>
      <c r="DE71" s="442"/>
      <c r="DF71" s="442"/>
      <c r="DG71" s="442"/>
      <c r="DH71" s="442"/>
      <c r="DI71" s="442"/>
      <c r="DJ71" s="442"/>
      <c r="DK71" s="442"/>
      <c r="DL71" s="442"/>
      <c r="DM71" s="442"/>
      <c r="DN71" s="442"/>
      <c r="DO71" s="442"/>
      <c r="DP71" s="442"/>
      <c r="DQ71" s="442"/>
      <c r="DR71" s="442"/>
      <c r="DS71" s="442"/>
      <c r="DT71" s="442"/>
      <c r="DU71" s="442"/>
      <c r="DV71" s="442"/>
      <c r="DW71" s="442"/>
      <c r="DX71" s="442"/>
      <c r="DY71" s="442"/>
      <c r="DZ71" s="442"/>
      <c r="EA71" s="442"/>
      <c r="EB71" s="442"/>
      <c r="EC71" s="442"/>
      <c r="ED71" s="442"/>
      <c r="EE71" s="442"/>
      <c r="EF71" s="442"/>
      <c r="EG71" s="442"/>
    </row>
    <row r="72" spans="1:137" x14ac:dyDescent="0.15">
      <c r="P72" s="443"/>
      <c r="Q72" s="443"/>
      <c r="R72" s="443"/>
      <c r="S72" s="443"/>
      <c r="T72" s="443"/>
      <c r="U72" s="443"/>
      <c r="V72" s="443"/>
      <c r="W72" s="443"/>
      <c r="X72" s="443"/>
      <c r="Y72" s="443"/>
      <c r="Z72" s="443"/>
      <c r="AA72" s="443"/>
      <c r="AB72" s="443"/>
      <c r="AC72" s="443"/>
      <c r="AD72" s="443"/>
      <c r="AE72" s="443"/>
      <c r="AF72" s="442"/>
      <c r="AG72" s="442"/>
      <c r="AH72" s="442"/>
      <c r="AI72" s="442"/>
      <c r="AJ72" s="442"/>
      <c r="AK72" s="442"/>
      <c r="AL72" s="442"/>
      <c r="AM72" s="442"/>
      <c r="AN72" s="442"/>
      <c r="AO72" s="442"/>
      <c r="AP72" s="442"/>
      <c r="AQ72" s="442"/>
      <c r="AR72" s="442"/>
      <c r="AS72" s="442"/>
      <c r="AT72" s="442"/>
      <c r="AU72" s="442"/>
      <c r="AV72" s="442"/>
      <c r="AW72" s="442"/>
      <c r="AX72" s="442"/>
      <c r="AY72" s="442"/>
      <c r="AZ72" s="442"/>
      <c r="BA72" s="442"/>
      <c r="BB72" s="442"/>
      <c r="BC72" s="442"/>
      <c r="BD72" s="442"/>
      <c r="BE72" s="442"/>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2"/>
      <c r="CF72" s="442"/>
      <c r="CG72" s="442"/>
      <c r="CH72" s="442"/>
      <c r="CI72" s="442"/>
      <c r="CJ72" s="442"/>
      <c r="CK72" s="442"/>
      <c r="CL72" s="442"/>
      <c r="CM72" s="442"/>
      <c r="CN72" s="442"/>
      <c r="CO72" s="442"/>
      <c r="CP72" s="442"/>
      <c r="CQ72" s="442"/>
      <c r="CR72" s="442"/>
      <c r="CS72" s="442"/>
      <c r="CT72" s="442"/>
      <c r="CU72" s="442"/>
      <c r="CV72" s="442"/>
      <c r="CW72" s="442"/>
      <c r="CX72" s="442"/>
      <c r="CY72" s="442"/>
      <c r="CZ72" s="442"/>
      <c r="DA72" s="442"/>
      <c r="DB72" s="442"/>
      <c r="DC72" s="442"/>
      <c r="DD72" s="442"/>
      <c r="DE72" s="442"/>
      <c r="DF72" s="442"/>
      <c r="DG72" s="442"/>
      <c r="DH72" s="442"/>
      <c r="DI72" s="442"/>
      <c r="DJ72" s="442"/>
      <c r="DK72" s="442"/>
      <c r="DL72" s="442"/>
      <c r="DM72" s="442"/>
      <c r="DN72" s="442"/>
      <c r="DO72" s="442"/>
      <c r="DP72" s="442"/>
      <c r="DQ72" s="442"/>
      <c r="DR72" s="442"/>
      <c r="DS72" s="442"/>
      <c r="DT72" s="442"/>
      <c r="DU72" s="442"/>
      <c r="DV72" s="442"/>
      <c r="DW72" s="442"/>
      <c r="DX72" s="442"/>
      <c r="DY72" s="442"/>
      <c r="DZ72" s="442"/>
      <c r="EA72" s="442"/>
      <c r="EB72" s="442"/>
      <c r="EC72" s="442"/>
      <c r="ED72" s="442"/>
      <c r="EE72" s="442"/>
      <c r="EF72" s="442"/>
      <c r="EG72" s="442"/>
    </row>
    <row r="73" spans="1:137" x14ac:dyDescent="0.15">
      <c r="P73" s="443"/>
      <c r="Q73" s="443"/>
      <c r="R73" s="443"/>
      <c r="S73" s="443"/>
      <c r="T73" s="443"/>
      <c r="U73" s="443"/>
      <c r="V73" s="443"/>
      <c r="W73" s="443"/>
      <c r="X73" s="443"/>
      <c r="Y73" s="443"/>
      <c r="Z73" s="443"/>
      <c r="AA73" s="443"/>
      <c r="AB73" s="443"/>
      <c r="AC73" s="443"/>
      <c r="AD73" s="443"/>
      <c r="AE73" s="443"/>
      <c r="AF73" s="442"/>
      <c r="AG73" s="442"/>
      <c r="AH73" s="442"/>
      <c r="AI73" s="442"/>
      <c r="AJ73" s="442"/>
      <c r="AK73" s="442"/>
      <c r="AL73" s="442"/>
      <c r="AM73" s="442"/>
      <c r="AN73" s="442"/>
      <c r="AO73" s="442"/>
      <c r="AP73" s="442"/>
      <c r="AQ73" s="442"/>
      <c r="AR73" s="442"/>
      <c r="AS73" s="442"/>
      <c r="AT73" s="442"/>
      <c r="AU73" s="442"/>
      <c r="AV73" s="442"/>
      <c r="AW73" s="442"/>
      <c r="AX73" s="442"/>
      <c r="AY73" s="442"/>
      <c r="AZ73" s="442"/>
      <c r="BA73" s="442"/>
      <c r="BB73" s="442"/>
      <c r="BC73" s="442"/>
      <c r="BD73" s="442"/>
      <c r="BE73" s="442"/>
      <c r="BF73" s="442"/>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2"/>
      <c r="CF73" s="442"/>
      <c r="CG73" s="442"/>
      <c r="CH73" s="442"/>
      <c r="CI73" s="442"/>
      <c r="CJ73" s="442"/>
      <c r="CK73" s="442"/>
      <c r="CL73" s="442"/>
      <c r="CM73" s="442"/>
      <c r="CN73" s="442"/>
      <c r="CO73" s="442"/>
      <c r="CP73" s="442"/>
      <c r="CQ73" s="442"/>
      <c r="CR73" s="442"/>
      <c r="CS73" s="442"/>
      <c r="CT73" s="442"/>
      <c r="CU73" s="442"/>
      <c r="CV73" s="442"/>
      <c r="CW73" s="442"/>
      <c r="CX73" s="442"/>
      <c r="CY73" s="442"/>
      <c r="CZ73" s="442"/>
      <c r="DA73" s="442"/>
      <c r="DB73" s="442"/>
      <c r="DC73" s="442"/>
      <c r="DD73" s="442"/>
      <c r="DE73" s="442"/>
      <c r="DF73" s="442"/>
      <c r="DG73" s="442"/>
      <c r="DH73" s="442"/>
      <c r="DI73" s="442"/>
      <c r="DJ73" s="442"/>
      <c r="DK73" s="442"/>
      <c r="DL73" s="442"/>
      <c r="DM73" s="442"/>
      <c r="DN73" s="442"/>
      <c r="DO73" s="442"/>
      <c r="DP73" s="442"/>
      <c r="DQ73" s="442"/>
      <c r="DR73" s="442"/>
      <c r="DS73" s="442"/>
      <c r="DT73" s="442"/>
      <c r="DU73" s="442"/>
      <c r="DV73" s="442"/>
      <c r="DW73" s="442"/>
      <c r="DX73" s="442"/>
      <c r="DY73" s="442"/>
      <c r="DZ73" s="442"/>
      <c r="EA73" s="442"/>
      <c r="EB73" s="442"/>
      <c r="EC73" s="442"/>
      <c r="ED73" s="442"/>
      <c r="EE73" s="442"/>
      <c r="EF73" s="442"/>
      <c r="EG73" s="442"/>
    </row>
    <row r="74" spans="1:137" x14ac:dyDescent="0.15">
      <c r="P74" s="443"/>
      <c r="Q74" s="443"/>
      <c r="R74" s="443"/>
      <c r="S74" s="443"/>
      <c r="T74" s="443"/>
      <c r="U74" s="443"/>
      <c r="V74" s="443"/>
      <c r="W74" s="443"/>
      <c r="X74" s="443"/>
      <c r="Y74" s="443"/>
      <c r="Z74" s="443"/>
      <c r="AA74" s="443"/>
      <c r="AB74" s="443"/>
      <c r="AC74" s="443"/>
      <c r="AD74" s="443"/>
      <c r="AE74" s="443"/>
      <c r="AF74" s="442"/>
      <c r="AG74" s="442"/>
      <c r="AH74" s="442"/>
      <c r="AI74" s="442"/>
      <c r="AJ74" s="442"/>
      <c r="AK74" s="442"/>
      <c r="AL74" s="442"/>
      <c r="AM74" s="442"/>
      <c r="AN74" s="442"/>
      <c r="AO74" s="442"/>
      <c r="AP74" s="442"/>
      <c r="AQ74" s="442"/>
      <c r="AR74" s="442"/>
      <c r="AS74" s="442"/>
      <c r="AT74" s="442"/>
      <c r="AU74" s="442"/>
      <c r="AV74" s="442"/>
      <c r="AW74" s="442"/>
      <c r="AX74" s="442"/>
      <c r="AY74" s="442"/>
      <c r="AZ74" s="442"/>
      <c r="BA74" s="442"/>
      <c r="BB74" s="442"/>
      <c r="BC74" s="442"/>
      <c r="BD74" s="442"/>
      <c r="BE74" s="442"/>
      <c r="BF74" s="442"/>
      <c r="BG74" s="442"/>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2"/>
      <c r="CF74" s="442"/>
      <c r="CG74" s="442"/>
      <c r="CH74" s="442"/>
      <c r="CI74" s="442"/>
      <c r="CJ74" s="442"/>
      <c r="CK74" s="442"/>
      <c r="CL74" s="442"/>
      <c r="CM74" s="442"/>
      <c r="CN74" s="442"/>
      <c r="CO74" s="442"/>
      <c r="CP74" s="442"/>
      <c r="CQ74" s="442"/>
      <c r="CR74" s="442"/>
      <c r="CS74" s="442"/>
      <c r="CT74" s="442"/>
      <c r="CU74" s="442"/>
      <c r="CV74" s="442"/>
      <c r="CW74" s="442"/>
      <c r="CX74" s="442"/>
      <c r="CY74" s="442"/>
      <c r="CZ74" s="442"/>
      <c r="DA74" s="442"/>
      <c r="DB74" s="442"/>
      <c r="DC74" s="442"/>
      <c r="DD74" s="442"/>
      <c r="DE74" s="442"/>
      <c r="DF74" s="442"/>
      <c r="DG74" s="442"/>
      <c r="DH74" s="442"/>
      <c r="DI74" s="442"/>
      <c r="DJ74" s="442"/>
      <c r="DK74" s="442"/>
      <c r="DL74" s="442"/>
      <c r="DM74" s="442"/>
      <c r="DN74" s="442"/>
      <c r="DO74" s="442"/>
      <c r="DP74" s="442"/>
      <c r="DQ74" s="442"/>
      <c r="DR74" s="442"/>
      <c r="DS74" s="442"/>
      <c r="DT74" s="442"/>
      <c r="DU74" s="442"/>
      <c r="DV74" s="442"/>
      <c r="DW74" s="442"/>
      <c r="DX74" s="442"/>
      <c r="DY74" s="442"/>
      <c r="DZ74" s="442"/>
      <c r="EA74" s="442"/>
      <c r="EB74" s="442"/>
      <c r="EC74" s="442"/>
      <c r="ED74" s="442"/>
      <c r="EE74" s="442"/>
      <c r="EF74" s="442"/>
      <c r="EG74" s="442"/>
    </row>
    <row r="75" spans="1:137" x14ac:dyDescent="0.15">
      <c r="P75" s="443"/>
      <c r="Q75" s="443"/>
      <c r="R75" s="443"/>
      <c r="S75" s="443"/>
      <c r="T75" s="443"/>
      <c r="U75" s="443"/>
      <c r="V75" s="443"/>
      <c r="W75" s="443"/>
      <c r="X75" s="443"/>
      <c r="Y75" s="443"/>
      <c r="Z75" s="443"/>
      <c r="AA75" s="443"/>
      <c r="AB75" s="443"/>
      <c r="AC75" s="443"/>
      <c r="AD75" s="443"/>
      <c r="AE75" s="443"/>
      <c r="AF75" s="442"/>
      <c r="AG75" s="442"/>
      <c r="AH75" s="442"/>
      <c r="AI75" s="442"/>
      <c r="AJ75" s="442"/>
      <c r="AK75" s="442"/>
      <c r="AL75" s="442"/>
      <c r="AM75" s="442"/>
      <c r="AN75" s="442"/>
      <c r="AO75" s="442"/>
      <c r="AP75" s="442"/>
      <c r="AQ75" s="442"/>
      <c r="AR75" s="442"/>
      <c r="AS75" s="442"/>
      <c r="AT75" s="442"/>
      <c r="AU75" s="442"/>
      <c r="AV75" s="442"/>
      <c r="AW75" s="442"/>
      <c r="AX75" s="442"/>
      <c r="AY75" s="442"/>
      <c r="AZ75" s="442"/>
      <c r="BA75" s="442"/>
      <c r="BB75" s="442"/>
      <c r="BC75" s="442"/>
      <c r="BD75" s="442"/>
      <c r="BE75" s="442"/>
      <c r="BF75" s="442"/>
      <c r="BG75" s="442"/>
      <c r="BH75" s="442"/>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2"/>
      <c r="CF75" s="442"/>
      <c r="CG75" s="442"/>
      <c r="CH75" s="442"/>
      <c r="CI75" s="442"/>
      <c r="CJ75" s="442"/>
      <c r="CK75" s="442"/>
      <c r="CL75" s="442"/>
      <c r="CM75" s="442"/>
      <c r="CN75" s="442"/>
      <c r="CO75" s="442"/>
      <c r="CP75" s="442"/>
      <c r="CQ75" s="442"/>
      <c r="CR75" s="442"/>
      <c r="CS75" s="442"/>
      <c r="CT75" s="442"/>
      <c r="CU75" s="442"/>
      <c r="CV75" s="442"/>
      <c r="CW75" s="442"/>
      <c r="CX75" s="442"/>
      <c r="CY75" s="442"/>
      <c r="CZ75" s="442"/>
      <c r="DA75" s="442"/>
      <c r="DB75" s="442"/>
      <c r="DC75" s="442"/>
      <c r="DD75" s="442"/>
      <c r="DE75" s="442"/>
      <c r="DF75" s="442"/>
      <c r="DG75" s="442"/>
      <c r="DH75" s="442"/>
      <c r="DI75" s="442"/>
      <c r="DJ75" s="442"/>
      <c r="DK75" s="442"/>
      <c r="DL75" s="442"/>
      <c r="DM75" s="442"/>
      <c r="DN75" s="442"/>
      <c r="DO75" s="442"/>
      <c r="DP75" s="442"/>
      <c r="DQ75" s="442"/>
      <c r="DR75" s="442"/>
      <c r="DS75" s="442"/>
      <c r="DT75" s="442"/>
      <c r="DU75" s="442"/>
      <c r="DV75" s="442"/>
      <c r="DW75" s="442"/>
      <c r="DX75" s="442"/>
      <c r="DY75" s="442"/>
      <c r="DZ75" s="442"/>
      <c r="EA75" s="442"/>
      <c r="EB75" s="442"/>
      <c r="EC75" s="442"/>
      <c r="ED75" s="442"/>
      <c r="EE75" s="442"/>
      <c r="EF75" s="442"/>
      <c r="EG75" s="442"/>
    </row>
    <row r="76" spans="1:137" x14ac:dyDescent="0.15">
      <c r="P76" s="443"/>
      <c r="Q76" s="443"/>
      <c r="R76" s="443"/>
      <c r="S76" s="443"/>
      <c r="T76" s="443"/>
      <c r="U76" s="443"/>
      <c r="V76" s="443"/>
      <c r="W76" s="443"/>
      <c r="X76" s="443"/>
      <c r="Y76" s="443"/>
      <c r="Z76" s="443"/>
      <c r="AA76" s="443"/>
      <c r="AB76" s="443"/>
      <c r="AC76" s="443"/>
      <c r="AD76" s="443"/>
      <c r="AE76" s="443"/>
      <c r="AF76" s="442"/>
      <c r="AG76" s="442"/>
      <c r="AH76" s="442"/>
      <c r="AI76" s="442"/>
      <c r="AJ76" s="442"/>
      <c r="AK76" s="442"/>
      <c r="AL76" s="442"/>
      <c r="AM76" s="442"/>
      <c r="AN76" s="442"/>
      <c r="AO76" s="442"/>
      <c r="AP76" s="442"/>
      <c r="AQ76" s="442"/>
      <c r="AR76" s="442"/>
      <c r="AS76" s="442"/>
      <c r="AT76" s="442"/>
      <c r="AU76" s="442"/>
      <c r="AV76" s="442"/>
      <c r="AW76" s="442"/>
      <c r="AX76" s="442"/>
      <c r="AY76" s="442"/>
      <c r="AZ76" s="442"/>
      <c r="BA76" s="442"/>
      <c r="BB76" s="442"/>
      <c r="BC76" s="442"/>
      <c r="BD76" s="442"/>
      <c r="BE76" s="442"/>
      <c r="BF76" s="442"/>
      <c r="BG76" s="442"/>
      <c r="BH76" s="442"/>
      <c r="BI76" s="442"/>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2"/>
      <c r="CF76" s="442"/>
      <c r="CG76" s="442"/>
      <c r="CH76" s="442"/>
      <c r="CI76" s="442"/>
      <c r="CJ76" s="442"/>
      <c r="CK76" s="442"/>
      <c r="CL76" s="442"/>
      <c r="CM76" s="442"/>
      <c r="CN76" s="442"/>
      <c r="CO76" s="442"/>
      <c r="CP76" s="442"/>
      <c r="CQ76" s="442"/>
      <c r="CR76" s="442"/>
      <c r="CS76" s="442"/>
      <c r="CT76" s="442"/>
      <c r="CU76" s="442"/>
      <c r="CV76" s="442"/>
      <c r="CW76" s="442"/>
      <c r="CX76" s="442"/>
      <c r="CY76" s="442"/>
      <c r="CZ76" s="442"/>
      <c r="DA76" s="442"/>
      <c r="DB76" s="442"/>
      <c r="DC76" s="442"/>
      <c r="DD76" s="442"/>
      <c r="DE76" s="442"/>
      <c r="DF76" s="442"/>
      <c r="DG76" s="442"/>
      <c r="DH76" s="442"/>
      <c r="DI76" s="442"/>
      <c r="DJ76" s="442"/>
      <c r="DK76" s="442"/>
      <c r="DL76" s="442"/>
      <c r="DM76" s="442"/>
      <c r="DN76" s="442"/>
      <c r="DO76" s="442"/>
      <c r="DP76" s="442"/>
      <c r="DQ76" s="442"/>
      <c r="DR76" s="442"/>
      <c r="DS76" s="442"/>
      <c r="DT76" s="442"/>
      <c r="DU76" s="442"/>
      <c r="DV76" s="442"/>
      <c r="DW76" s="442"/>
      <c r="DX76" s="442"/>
      <c r="DY76" s="442"/>
      <c r="DZ76" s="442"/>
      <c r="EA76" s="442"/>
      <c r="EB76" s="442"/>
      <c r="EC76" s="442"/>
      <c r="ED76" s="442"/>
      <c r="EE76" s="442"/>
      <c r="EF76" s="442"/>
      <c r="EG76" s="442"/>
    </row>
    <row r="77" spans="1:137" x14ac:dyDescent="0.15">
      <c r="P77" s="443"/>
      <c r="Q77" s="443"/>
      <c r="R77" s="443"/>
      <c r="S77" s="443"/>
      <c r="T77" s="443"/>
      <c r="U77" s="443"/>
      <c r="V77" s="443"/>
      <c r="W77" s="443"/>
      <c r="X77" s="443"/>
      <c r="Y77" s="443"/>
      <c r="Z77" s="443"/>
      <c r="AA77" s="443"/>
      <c r="AB77" s="443"/>
      <c r="AC77" s="443"/>
      <c r="AD77" s="443"/>
      <c r="AE77" s="443"/>
      <c r="AF77" s="442"/>
      <c r="AG77" s="442"/>
      <c r="AH77" s="442"/>
      <c r="AI77" s="442"/>
      <c r="AJ77" s="442"/>
      <c r="AK77" s="442"/>
      <c r="AL77" s="442"/>
      <c r="AM77" s="442"/>
      <c r="AN77" s="442"/>
      <c r="AO77" s="442"/>
      <c r="AP77" s="442"/>
      <c r="AQ77" s="442"/>
      <c r="AR77" s="442"/>
      <c r="AS77" s="442"/>
      <c r="AT77" s="442"/>
      <c r="AU77" s="442"/>
      <c r="AV77" s="442"/>
      <c r="AW77" s="442"/>
      <c r="AX77" s="442"/>
      <c r="AY77" s="442"/>
      <c r="AZ77" s="442"/>
      <c r="BA77" s="442"/>
      <c r="BB77" s="442"/>
      <c r="BC77" s="442"/>
      <c r="BD77" s="442"/>
      <c r="BE77" s="442"/>
      <c r="BF77" s="442"/>
      <c r="BG77" s="442"/>
      <c r="BH77" s="442"/>
      <c r="BI77" s="442"/>
      <c r="BJ77" s="442"/>
      <c r="BK77" s="442"/>
      <c r="BL77" s="442"/>
      <c r="BM77" s="442"/>
      <c r="BN77" s="442"/>
      <c r="BO77" s="442"/>
      <c r="BP77" s="442"/>
      <c r="BQ77" s="442"/>
      <c r="BR77" s="442"/>
      <c r="BS77" s="442"/>
      <c r="BT77" s="442"/>
      <c r="BU77" s="442"/>
      <c r="BV77" s="442"/>
      <c r="BW77" s="442"/>
      <c r="BX77" s="442"/>
      <c r="BY77" s="442"/>
      <c r="BZ77" s="442"/>
      <c r="CA77" s="442"/>
      <c r="CB77" s="442"/>
      <c r="CC77" s="442"/>
      <c r="CD77" s="442"/>
      <c r="CE77" s="442"/>
      <c r="CF77" s="442"/>
      <c r="CG77" s="442"/>
      <c r="CH77" s="442"/>
      <c r="CI77" s="442"/>
      <c r="CJ77" s="442"/>
      <c r="CK77" s="442"/>
      <c r="CL77" s="442"/>
      <c r="CM77" s="442"/>
      <c r="CN77" s="442"/>
      <c r="CO77" s="442"/>
      <c r="CP77" s="442"/>
      <c r="CQ77" s="442"/>
      <c r="CR77" s="442"/>
      <c r="CS77" s="442"/>
      <c r="CT77" s="442"/>
      <c r="CU77" s="442"/>
      <c r="CV77" s="442"/>
      <c r="CW77" s="442"/>
      <c r="CX77" s="442"/>
      <c r="CY77" s="442"/>
      <c r="CZ77" s="442"/>
      <c r="DA77" s="442"/>
      <c r="DB77" s="442"/>
      <c r="DC77" s="442"/>
      <c r="DD77" s="442"/>
      <c r="DE77" s="442"/>
      <c r="DF77" s="442"/>
      <c r="DG77" s="442"/>
      <c r="DH77" s="442"/>
      <c r="DI77" s="442"/>
      <c r="DJ77" s="442"/>
      <c r="DK77" s="442"/>
      <c r="DL77" s="442"/>
      <c r="DM77" s="442"/>
      <c r="DN77" s="442"/>
      <c r="DO77" s="442"/>
      <c r="DP77" s="442"/>
      <c r="DQ77" s="442"/>
      <c r="DR77" s="442"/>
      <c r="DS77" s="442"/>
      <c r="DT77" s="442"/>
      <c r="DU77" s="442"/>
      <c r="DV77" s="442"/>
      <c r="DW77" s="442"/>
      <c r="DX77" s="442"/>
      <c r="DY77" s="442"/>
      <c r="DZ77" s="442"/>
      <c r="EA77" s="442"/>
      <c r="EB77" s="442"/>
      <c r="EC77" s="442"/>
      <c r="ED77" s="442"/>
      <c r="EE77" s="442"/>
      <c r="EF77" s="442"/>
      <c r="EG77" s="442"/>
    </row>
    <row r="78" spans="1:137" x14ac:dyDescent="0.15">
      <c r="P78" s="443"/>
      <c r="Q78" s="443"/>
      <c r="R78" s="443"/>
      <c r="S78" s="443"/>
      <c r="T78" s="443"/>
      <c r="U78" s="443"/>
      <c r="V78" s="443"/>
      <c r="W78" s="443"/>
      <c r="X78" s="443"/>
      <c r="Y78" s="443"/>
      <c r="Z78" s="443"/>
      <c r="AA78" s="443"/>
      <c r="AB78" s="443"/>
      <c r="AC78" s="443"/>
      <c r="AD78" s="443"/>
      <c r="AE78" s="443"/>
      <c r="AF78" s="442"/>
      <c r="AG78" s="442"/>
      <c r="AH78" s="442"/>
      <c r="AI78" s="442"/>
      <c r="AJ78" s="442"/>
      <c r="AK78" s="442"/>
      <c r="AL78" s="442"/>
      <c r="AM78" s="442"/>
      <c r="AN78" s="442"/>
      <c r="AO78" s="4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c r="CG78" s="442"/>
      <c r="CH78" s="442"/>
      <c r="CI78" s="442"/>
      <c r="CJ78" s="442"/>
      <c r="CK78" s="442"/>
      <c r="CL78" s="442"/>
      <c r="CM78" s="442"/>
      <c r="CN78" s="442"/>
      <c r="CO78" s="442"/>
      <c r="CP78" s="442"/>
      <c r="CQ78" s="442"/>
      <c r="CR78" s="442"/>
      <c r="CS78" s="442"/>
      <c r="CT78" s="442"/>
      <c r="CU78" s="442"/>
      <c r="CV78" s="442"/>
      <c r="CW78" s="442"/>
      <c r="CX78" s="442"/>
      <c r="CY78" s="442"/>
      <c r="CZ78" s="442"/>
      <c r="DA78" s="442"/>
      <c r="DB78" s="442"/>
      <c r="DC78" s="442"/>
      <c r="DD78" s="442"/>
      <c r="DE78" s="442"/>
      <c r="DF78" s="442"/>
      <c r="DG78" s="442"/>
      <c r="DH78" s="442"/>
      <c r="DI78" s="442"/>
      <c r="DJ78" s="442"/>
      <c r="DK78" s="442"/>
      <c r="DL78" s="442"/>
      <c r="DM78" s="442"/>
      <c r="DN78" s="442"/>
      <c r="DO78" s="442"/>
      <c r="DP78" s="442"/>
      <c r="DQ78" s="442"/>
      <c r="DR78" s="442"/>
      <c r="DS78" s="442"/>
      <c r="DT78" s="442"/>
      <c r="DU78" s="442"/>
      <c r="DV78" s="442"/>
      <c r="DW78" s="442"/>
      <c r="DX78" s="442"/>
      <c r="DY78" s="442"/>
      <c r="DZ78" s="442"/>
      <c r="EA78" s="442"/>
      <c r="EB78" s="442"/>
      <c r="EC78" s="442"/>
      <c r="ED78" s="442"/>
      <c r="EE78" s="442"/>
      <c r="EF78" s="442"/>
      <c r="EG78" s="442"/>
    </row>
    <row r="79" spans="1:137" x14ac:dyDescent="0.15">
      <c r="P79" s="443"/>
      <c r="Q79" s="443"/>
      <c r="R79" s="443"/>
      <c r="S79" s="443"/>
      <c r="T79" s="443"/>
      <c r="U79" s="443"/>
      <c r="V79" s="443"/>
      <c r="W79" s="443"/>
      <c r="X79" s="443"/>
      <c r="Y79" s="443"/>
      <c r="Z79" s="443"/>
      <c r="AA79" s="443"/>
      <c r="AB79" s="443"/>
      <c r="AC79" s="443"/>
      <c r="AD79" s="443"/>
      <c r="AE79" s="443"/>
      <c r="AF79" s="442"/>
      <c r="AG79" s="442"/>
      <c r="AH79" s="442"/>
      <c r="AI79" s="442"/>
      <c r="AJ79" s="442"/>
      <c r="AK79" s="442"/>
      <c r="AL79" s="442"/>
      <c r="AM79" s="442"/>
      <c r="AN79" s="442"/>
      <c r="AO79" s="442"/>
      <c r="AP79" s="442"/>
      <c r="AQ79" s="442"/>
      <c r="AR79" s="442"/>
      <c r="AS79" s="442"/>
      <c r="AT79" s="442"/>
      <c r="AU79" s="442"/>
      <c r="AV79" s="442"/>
      <c r="AW79" s="442"/>
      <c r="AX79" s="442"/>
      <c r="AY79" s="442"/>
      <c r="AZ79" s="442"/>
      <c r="BA79" s="442"/>
      <c r="BB79" s="442"/>
      <c r="BC79" s="442"/>
      <c r="BD79" s="442"/>
      <c r="BE79" s="442"/>
      <c r="BF79" s="442"/>
      <c r="BG79" s="442"/>
      <c r="BH79" s="442"/>
      <c r="BI79" s="442"/>
      <c r="BJ79" s="442"/>
      <c r="BK79" s="442"/>
      <c r="BL79" s="442"/>
      <c r="BM79" s="442"/>
      <c r="BN79" s="442"/>
      <c r="BO79" s="442"/>
      <c r="BP79" s="442"/>
      <c r="BQ79" s="442"/>
      <c r="BR79" s="442"/>
      <c r="BS79" s="442"/>
      <c r="BT79" s="442"/>
      <c r="BU79" s="442"/>
      <c r="BV79" s="442"/>
      <c r="BW79" s="442"/>
      <c r="BX79" s="442"/>
      <c r="BY79" s="442"/>
      <c r="BZ79" s="442"/>
      <c r="CA79" s="442"/>
      <c r="CB79" s="442"/>
      <c r="CC79" s="442"/>
      <c r="CD79" s="442"/>
      <c r="CE79" s="442"/>
      <c r="CF79" s="442"/>
      <c r="CG79" s="442"/>
      <c r="CH79" s="442"/>
      <c r="CI79" s="442"/>
      <c r="CJ79" s="442"/>
      <c r="CK79" s="442"/>
      <c r="CL79" s="442"/>
      <c r="CM79" s="442"/>
      <c r="CN79" s="442"/>
      <c r="CO79" s="442"/>
      <c r="CP79" s="442"/>
      <c r="CQ79" s="442"/>
      <c r="CR79" s="442"/>
      <c r="CS79" s="442"/>
      <c r="CT79" s="442"/>
      <c r="CU79" s="442"/>
      <c r="CV79" s="442"/>
      <c r="CW79" s="442"/>
      <c r="CX79" s="442"/>
      <c r="CY79" s="442"/>
      <c r="CZ79" s="442"/>
      <c r="DA79" s="442"/>
      <c r="DB79" s="442"/>
      <c r="DC79" s="442"/>
      <c r="DD79" s="442"/>
      <c r="DE79" s="442"/>
      <c r="DF79" s="442"/>
      <c r="DG79" s="442"/>
      <c r="DH79" s="442"/>
      <c r="DI79" s="442"/>
      <c r="DJ79" s="442"/>
      <c r="DK79" s="442"/>
      <c r="DL79" s="442"/>
      <c r="DM79" s="442"/>
      <c r="DN79" s="442"/>
      <c r="DO79" s="442"/>
      <c r="DP79" s="442"/>
      <c r="DQ79" s="442"/>
      <c r="DR79" s="442"/>
      <c r="DS79" s="442"/>
      <c r="DT79" s="442"/>
      <c r="DU79" s="442"/>
      <c r="DV79" s="442"/>
      <c r="DW79" s="442"/>
      <c r="DX79" s="442"/>
      <c r="DY79" s="442"/>
      <c r="DZ79" s="442"/>
      <c r="EA79" s="442"/>
      <c r="EB79" s="442"/>
      <c r="EC79" s="442"/>
      <c r="ED79" s="442"/>
      <c r="EE79" s="442"/>
      <c r="EF79" s="442"/>
      <c r="EG79" s="442"/>
    </row>
    <row r="80" spans="1:137" x14ac:dyDescent="0.15">
      <c r="P80" s="443"/>
      <c r="Q80" s="443"/>
      <c r="R80" s="443"/>
      <c r="S80" s="443"/>
      <c r="T80" s="443"/>
      <c r="U80" s="443"/>
      <c r="V80" s="443"/>
      <c r="W80" s="443"/>
      <c r="X80" s="443"/>
      <c r="Y80" s="443"/>
      <c r="Z80" s="443"/>
      <c r="AA80" s="443"/>
      <c r="AB80" s="443"/>
      <c r="AC80" s="443"/>
      <c r="AD80" s="443"/>
      <c r="AE80" s="443"/>
      <c r="AF80" s="442"/>
      <c r="AG80" s="442"/>
      <c r="AH80" s="442"/>
      <c r="AI80" s="442"/>
      <c r="AJ80" s="442"/>
      <c r="AK80" s="442"/>
      <c r="AL80" s="442"/>
      <c r="AM80" s="442"/>
      <c r="AN80" s="442"/>
      <c r="AO80" s="442"/>
      <c r="AP80" s="442"/>
      <c r="AQ80" s="442"/>
      <c r="AR80" s="442"/>
      <c r="AS80" s="442"/>
      <c r="AT80" s="442"/>
      <c r="AU80" s="442"/>
      <c r="AV80" s="442"/>
      <c r="AW80" s="442"/>
      <c r="AX80" s="442"/>
      <c r="AY80" s="442"/>
      <c r="AZ80" s="442"/>
      <c r="BA80" s="442"/>
      <c r="BB80" s="442"/>
      <c r="BC80" s="442"/>
      <c r="BD80" s="442"/>
      <c r="BE80" s="442"/>
      <c r="BF80" s="442"/>
      <c r="BG80" s="442"/>
      <c r="BH80" s="442"/>
      <c r="BI80" s="442"/>
      <c r="BJ80" s="442"/>
      <c r="BK80" s="442"/>
      <c r="BL80" s="442"/>
      <c r="BM80" s="442"/>
      <c r="BN80" s="442"/>
      <c r="BO80" s="442"/>
      <c r="BP80" s="442"/>
      <c r="BQ80" s="442"/>
      <c r="BR80" s="442"/>
      <c r="BS80" s="442"/>
      <c r="BT80" s="442"/>
      <c r="BU80" s="442"/>
      <c r="BV80" s="442"/>
      <c r="BW80" s="442"/>
      <c r="BX80" s="442"/>
      <c r="BY80" s="442"/>
      <c r="BZ80" s="442"/>
      <c r="CA80" s="442"/>
      <c r="CB80" s="442"/>
      <c r="CC80" s="442"/>
      <c r="CD80" s="442"/>
      <c r="CE80" s="442"/>
      <c r="CF80" s="442"/>
      <c r="CG80" s="442"/>
      <c r="CH80" s="442"/>
      <c r="CI80" s="442"/>
      <c r="CJ80" s="442"/>
      <c r="CK80" s="442"/>
      <c r="CL80" s="442"/>
      <c r="CM80" s="442"/>
      <c r="CN80" s="442"/>
      <c r="CO80" s="442"/>
      <c r="CP80" s="442"/>
      <c r="CQ80" s="442"/>
      <c r="CR80" s="442"/>
      <c r="CS80" s="442"/>
      <c r="CT80" s="442"/>
      <c r="CU80" s="442"/>
      <c r="CV80" s="442"/>
      <c r="CW80" s="442"/>
      <c r="CX80" s="442"/>
      <c r="CY80" s="442"/>
      <c r="CZ80" s="442"/>
      <c r="DA80" s="442"/>
      <c r="DB80" s="442"/>
      <c r="DC80" s="442"/>
      <c r="DD80" s="442"/>
      <c r="DE80" s="442"/>
      <c r="DF80" s="442"/>
      <c r="DG80" s="442"/>
      <c r="DH80" s="442"/>
      <c r="DI80" s="442"/>
      <c r="DJ80" s="442"/>
      <c r="DK80" s="442"/>
      <c r="DL80" s="442"/>
      <c r="DM80" s="442"/>
      <c r="DN80" s="442"/>
      <c r="DO80" s="442"/>
      <c r="DP80" s="442"/>
      <c r="DQ80" s="442"/>
      <c r="DR80" s="442"/>
      <c r="DS80" s="442"/>
      <c r="DT80" s="442"/>
      <c r="DU80" s="442"/>
      <c r="DV80" s="442"/>
      <c r="DW80" s="442"/>
      <c r="DX80" s="442"/>
      <c r="DY80" s="442"/>
      <c r="DZ80" s="442"/>
      <c r="EA80" s="442"/>
      <c r="EB80" s="442"/>
      <c r="EC80" s="442"/>
      <c r="ED80" s="442"/>
      <c r="EE80" s="442"/>
      <c r="EF80" s="442"/>
      <c r="EG80" s="442"/>
    </row>
    <row r="81" spans="16:137" x14ac:dyDescent="0.15">
      <c r="P81" s="443"/>
      <c r="Q81" s="443"/>
      <c r="R81" s="443"/>
      <c r="S81" s="443"/>
      <c r="T81" s="443"/>
      <c r="U81" s="443"/>
      <c r="V81" s="443"/>
      <c r="W81" s="443"/>
      <c r="X81" s="443"/>
      <c r="Y81" s="443"/>
      <c r="Z81" s="443"/>
      <c r="AA81" s="443"/>
      <c r="AB81" s="443"/>
      <c r="AC81" s="443"/>
      <c r="AD81" s="443"/>
      <c r="AE81" s="443"/>
      <c r="AF81" s="442"/>
      <c r="AG81" s="442"/>
      <c r="AH81" s="442"/>
      <c r="AI81" s="442"/>
      <c r="AJ81" s="442"/>
      <c r="AK81" s="442"/>
      <c r="AL81" s="442"/>
      <c r="AM81" s="442"/>
      <c r="AN81" s="442"/>
      <c r="AO81" s="4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2"/>
      <c r="BN81" s="442"/>
      <c r="BO81" s="442"/>
      <c r="BP81" s="442"/>
      <c r="BQ81" s="442"/>
      <c r="BR81" s="442"/>
      <c r="BS81" s="442"/>
      <c r="BT81" s="442"/>
      <c r="BU81" s="442"/>
      <c r="BV81" s="442"/>
      <c r="BW81" s="442"/>
      <c r="BX81" s="442"/>
      <c r="BY81" s="442"/>
      <c r="BZ81" s="442"/>
      <c r="CA81" s="442"/>
      <c r="CB81" s="442"/>
      <c r="CC81" s="442"/>
      <c r="CD81" s="442"/>
      <c r="CE81" s="442"/>
      <c r="CF81" s="442"/>
      <c r="CG81" s="442"/>
      <c r="CH81" s="442"/>
      <c r="CI81" s="442"/>
      <c r="CJ81" s="442"/>
      <c r="CK81" s="442"/>
      <c r="CL81" s="442"/>
      <c r="CM81" s="442"/>
      <c r="CN81" s="442"/>
      <c r="CO81" s="442"/>
      <c r="CP81" s="442"/>
      <c r="CQ81" s="442"/>
      <c r="CR81" s="442"/>
      <c r="CS81" s="442"/>
      <c r="CT81" s="442"/>
      <c r="CU81" s="442"/>
      <c r="CV81" s="442"/>
      <c r="CW81" s="442"/>
      <c r="CX81" s="442"/>
      <c r="CY81" s="442"/>
      <c r="CZ81" s="442"/>
      <c r="DA81" s="442"/>
      <c r="DB81" s="442"/>
      <c r="DC81" s="442"/>
      <c r="DD81" s="442"/>
      <c r="DE81" s="442"/>
      <c r="DF81" s="442"/>
      <c r="DG81" s="442"/>
      <c r="DH81" s="442"/>
      <c r="DI81" s="442"/>
      <c r="DJ81" s="442"/>
      <c r="DK81" s="442"/>
      <c r="DL81" s="442"/>
      <c r="DM81" s="442"/>
      <c r="DN81" s="442"/>
      <c r="DO81" s="442"/>
      <c r="DP81" s="442"/>
      <c r="DQ81" s="442"/>
      <c r="DR81" s="442"/>
      <c r="DS81" s="442"/>
      <c r="DT81" s="442"/>
      <c r="DU81" s="442"/>
      <c r="DV81" s="442"/>
      <c r="DW81" s="442"/>
      <c r="DX81" s="442"/>
      <c r="DY81" s="442"/>
      <c r="DZ81" s="442"/>
      <c r="EA81" s="442"/>
      <c r="EB81" s="442"/>
      <c r="EC81" s="442"/>
      <c r="ED81" s="442"/>
      <c r="EE81" s="442"/>
      <c r="EF81" s="442"/>
      <c r="EG81" s="442"/>
    </row>
    <row r="82" spans="16:137" x14ac:dyDescent="0.15">
      <c r="P82" s="443"/>
      <c r="Q82" s="443"/>
      <c r="R82" s="443"/>
      <c r="S82" s="443"/>
      <c r="T82" s="443"/>
      <c r="U82" s="443"/>
      <c r="V82" s="443"/>
      <c r="W82" s="443"/>
      <c r="X82" s="443"/>
      <c r="Y82" s="443"/>
      <c r="Z82" s="443"/>
      <c r="AA82" s="443"/>
      <c r="AB82" s="443"/>
      <c r="AC82" s="443"/>
      <c r="AD82" s="443"/>
      <c r="AE82" s="443"/>
      <c r="AF82" s="442"/>
      <c r="AG82" s="442"/>
      <c r="AH82" s="442"/>
      <c r="AI82" s="442"/>
      <c r="AJ82" s="442"/>
      <c r="AK82" s="442"/>
      <c r="AL82" s="442"/>
      <c r="AM82" s="442"/>
      <c r="AN82" s="442"/>
      <c r="AO82" s="442"/>
      <c r="AP82" s="442"/>
      <c r="AQ82" s="442"/>
      <c r="AR82" s="442"/>
      <c r="AS82" s="442"/>
      <c r="AT82" s="442"/>
      <c r="AU82" s="442"/>
      <c r="AV82" s="442"/>
      <c r="AW82" s="442"/>
      <c r="AX82" s="442"/>
      <c r="AY82" s="442"/>
      <c r="AZ82" s="442"/>
      <c r="BA82" s="442"/>
      <c r="BB82" s="442"/>
      <c r="BC82" s="442"/>
      <c r="BD82" s="442"/>
      <c r="BE82" s="442"/>
      <c r="BF82" s="442"/>
      <c r="BG82" s="442"/>
      <c r="BH82" s="442"/>
      <c r="BI82" s="442"/>
      <c r="BJ82" s="442"/>
      <c r="BK82" s="442"/>
      <c r="BL82" s="442"/>
      <c r="BM82" s="442"/>
      <c r="BN82" s="442"/>
      <c r="BO82" s="442"/>
      <c r="BP82" s="442"/>
      <c r="BQ82" s="442"/>
      <c r="BR82" s="442"/>
      <c r="BS82" s="442"/>
      <c r="BT82" s="442"/>
      <c r="BU82" s="442"/>
      <c r="BV82" s="442"/>
      <c r="BW82" s="442"/>
      <c r="BX82" s="442"/>
      <c r="BY82" s="442"/>
      <c r="BZ82" s="442"/>
      <c r="CA82" s="442"/>
      <c r="CB82" s="442"/>
      <c r="CC82" s="442"/>
      <c r="CD82" s="442"/>
      <c r="CE82" s="442"/>
      <c r="CF82" s="442"/>
      <c r="CG82" s="442"/>
      <c r="CH82" s="442"/>
      <c r="CI82" s="442"/>
      <c r="CJ82" s="442"/>
      <c r="CK82" s="442"/>
      <c r="CL82" s="442"/>
      <c r="CM82" s="442"/>
      <c r="CN82" s="442"/>
      <c r="CO82" s="442"/>
      <c r="CP82" s="442"/>
      <c r="CQ82" s="442"/>
      <c r="CR82" s="442"/>
      <c r="CS82" s="442"/>
      <c r="CT82" s="442"/>
      <c r="CU82" s="442"/>
      <c r="CV82" s="442"/>
      <c r="CW82" s="442"/>
      <c r="CX82" s="442"/>
      <c r="CY82" s="442"/>
      <c r="CZ82" s="442"/>
      <c r="DA82" s="442"/>
      <c r="DB82" s="442"/>
      <c r="DC82" s="442"/>
      <c r="DD82" s="442"/>
      <c r="DE82" s="442"/>
      <c r="DF82" s="442"/>
      <c r="DG82" s="442"/>
      <c r="DH82" s="442"/>
      <c r="DI82" s="442"/>
      <c r="DJ82" s="442"/>
      <c r="DK82" s="442"/>
      <c r="DL82" s="442"/>
      <c r="DM82" s="442"/>
      <c r="DN82" s="442"/>
      <c r="DO82" s="442"/>
      <c r="DP82" s="442"/>
      <c r="DQ82" s="442"/>
      <c r="DR82" s="442"/>
      <c r="DS82" s="442"/>
      <c r="DT82" s="442"/>
      <c r="DU82" s="442"/>
      <c r="DV82" s="442"/>
      <c r="DW82" s="442"/>
      <c r="DX82" s="442"/>
      <c r="DY82" s="442"/>
      <c r="DZ82" s="442"/>
      <c r="EA82" s="442"/>
      <c r="EB82" s="442"/>
      <c r="EC82" s="442"/>
      <c r="ED82" s="442"/>
      <c r="EE82" s="442"/>
      <c r="EF82" s="442"/>
      <c r="EG82" s="442"/>
    </row>
    <row r="83" spans="16:137" x14ac:dyDescent="0.15">
      <c r="P83" s="443"/>
      <c r="Q83" s="443"/>
      <c r="R83" s="443"/>
      <c r="S83" s="443"/>
      <c r="T83" s="443"/>
      <c r="U83" s="443"/>
      <c r="V83" s="443"/>
      <c r="W83" s="443"/>
      <c r="X83" s="443"/>
      <c r="Y83" s="443"/>
      <c r="Z83" s="443"/>
      <c r="AA83" s="443"/>
      <c r="AB83" s="443"/>
      <c r="AC83" s="443"/>
      <c r="AD83" s="443"/>
      <c r="AE83" s="443"/>
      <c r="AF83" s="442"/>
      <c r="AG83" s="442"/>
      <c r="AH83" s="442"/>
      <c r="AI83" s="442"/>
      <c r="AJ83" s="442"/>
      <c r="AK83" s="442"/>
      <c r="AL83" s="442"/>
      <c r="AM83" s="442"/>
      <c r="AN83" s="442"/>
      <c r="AO83" s="442"/>
      <c r="AP83" s="442"/>
      <c r="AQ83" s="442"/>
      <c r="AR83" s="442"/>
      <c r="AS83" s="442"/>
      <c r="AT83" s="442"/>
      <c r="AU83" s="442"/>
      <c r="AV83" s="442"/>
      <c r="AW83" s="442"/>
      <c r="AX83" s="442"/>
      <c r="AY83" s="442"/>
      <c r="AZ83" s="442"/>
      <c r="BA83" s="442"/>
      <c r="BB83" s="442"/>
      <c r="BC83" s="442"/>
      <c r="BD83" s="442"/>
      <c r="BE83" s="442"/>
      <c r="BF83" s="442"/>
      <c r="BG83" s="442"/>
      <c r="BH83" s="442"/>
      <c r="BI83" s="442"/>
      <c r="BJ83" s="442"/>
      <c r="BK83" s="442"/>
      <c r="BL83" s="442"/>
      <c r="BM83" s="442"/>
      <c r="BN83" s="442"/>
      <c r="BO83" s="442"/>
      <c r="BP83" s="442"/>
      <c r="BQ83" s="442"/>
      <c r="BR83" s="442"/>
      <c r="BS83" s="442"/>
      <c r="BT83" s="442"/>
      <c r="BU83" s="442"/>
      <c r="BV83" s="442"/>
      <c r="BW83" s="442"/>
      <c r="BX83" s="442"/>
      <c r="BY83" s="442"/>
      <c r="BZ83" s="442"/>
      <c r="CA83" s="442"/>
      <c r="CB83" s="442"/>
      <c r="CC83" s="442"/>
      <c r="CD83" s="442"/>
      <c r="CE83" s="442"/>
      <c r="CF83" s="442"/>
      <c r="CG83" s="442"/>
      <c r="CH83" s="442"/>
      <c r="CI83" s="442"/>
      <c r="CJ83" s="442"/>
      <c r="CK83" s="442"/>
      <c r="CL83" s="442"/>
      <c r="CM83" s="442"/>
      <c r="CN83" s="442"/>
      <c r="CO83" s="442"/>
      <c r="CP83" s="442"/>
      <c r="CQ83" s="442"/>
      <c r="CR83" s="442"/>
      <c r="CS83" s="442"/>
      <c r="CT83" s="442"/>
      <c r="CU83" s="442"/>
      <c r="CV83" s="442"/>
      <c r="CW83" s="442"/>
      <c r="CX83" s="442"/>
      <c r="CY83" s="442"/>
      <c r="CZ83" s="442"/>
      <c r="DA83" s="442"/>
      <c r="DB83" s="442"/>
      <c r="DC83" s="442"/>
      <c r="DD83" s="442"/>
      <c r="DE83" s="442"/>
      <c r="DF83" s="442"/>
      <c r="DG83" s="442"/>
      <c r="DH83" s="442"/>
      <c r="DI83" s="442"/>
      <c r="DJ83" s="442"/>
      <c r="DK83" s="442"/>
      <c r="DL83" s="442"/>
      <c r="DM83" s="442"/>
      <c r="DN83" s="442"/>
      <c r="DO83" s="442"/>
      <c r="DP83" s="442"/>
      <c r="DQ83" s="442"/>
      <c r="DR83" s="442"/>
      <c r="DS83" s="442"/>
      <c r="DT83" s="442"/>
      <c r="DU83" s="442"/>
      <c r="DV83" s="442"/>
      <c r="DW83" s="442"/>
      <c r="DX83" s="442"/>
      <c r="DY83" s="442"/>
      <c r="DZ83" s="442"/>
      <c r="EA83" s="442"/>
      <c r="EB83" s="442"/>
      <c r="EC83" s="442"/>
      <c r="ED83" s="442"/>
      <c r="EE83" s="442"/>
      <c r="EF83" s="442"/>
      <c r="EG83" s="442"/>
    </row>
    <row r="84" spans="16:137" x14ac:dyDescent="0.15">
      <c r="P84" s="443"/>
      <c r="Q84" s="443"/>
      <c r="R84" s="443"/>
      <c r="S84" s="443"/>
      <c r="T84" s="443"/>
      <c r="U84" s="443"/>
      <c r="V84" s="443"/>
      <c r="W84" s="443"/>
      <c r="X84" s="443"/>
      <c r="Y84" s="443"/>
      <c r="Z84" s="443"/>
      <c r="AA84" s="443"/>
      <c r="AB84" s="443"/>
      <c r="AC84" s="443"/>
      <c r="AD84" s="443"/>
      <c r="AE84" s="443"/>
      <c r="AF84" s="442"/>
      <c r="AG84" s="442"/>
      <c r="AH84" s="442"/>
      <c r="AI84" s="442"/>
      <c r="AJ84" s="442"/>
      <c r="AK84" s="442"/>
      <c r="AL84" s="442"/>
      <c r="AM84" s="442"/>
      <c r="AN84" s="442"/>
      <c r="AO84" s="442"/>
      <c r="AP84" s="442"/>
      <c r="AQ84" s="442"/>
      <c r="AR84" s="442"/>
      <c r="AS84" s="442"/>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c r="BQ84" s="442"/>
      <c r="BR84" s="442"/>
      <c r="BS84" s="442"/>
      <c r="BT84" s="442"/>
      <c r="BU84" s="442"/>
      <c r="BV84" s="442"/>
      <c r="BW84" s="442"/>
      <c r="BX84" s="442"/>
      <c r="BY84" s="442"/>
      <c r="BZ84" s="442"/>
      <c r="CA84" s="442"/>
      <c r="CB84" s="442"/>
      <c r="CC84" s="442"/>
      <c r="CD84" s="442"/>
      <c r="CE84" s="442"/>
      <c r="CF84" s="442"/>
      <c r="CG84" s="442"/>
      <c r="CH84" s="442"/>
      <c r="CI84" s="442"/>
      <c r="CJ84" s="442"/>
      <c r="CK84" s="442"/>
      <c r="CL84" s="442"/>
      <c r="CM84" s="442"/>
      <c r="CN84" s="442"/>
      <c r="CO84" s="442"/>
      <c r="CP84" s="442"/>
      <c r="CQ84" s="442"/>
      <c r="CR84" s="442"/>
      <c r="CS84" s="442"/>
      <c r="CT84" s="442"/>
      <c r="CU84" s="442"/>
      <c r="CV84" s="442"/>
      <c r="CW84" s="442"/>
      <c r="CX84" s="442"/>
      <c r="CY84" s="442"/>
      <c r="CZ84" s="442"/>
      <c r="DA84" s="442"/>
      <c r="DB84" s="442"/>
      <c r="DC84" s="442"/>
      <c r="DD84" s="442"/>
      <c r="DE84" s="442"/>
      <c r="DF84" s="442"/>
      <c r="DG84" s="442"/>
      <c r="DH84" s="442"/>
      <c r="DI84" s="442"/>
      <c r="DJ84" s="442"/>
      <c r="DK84" s="442"/>
      <c r="DL84" s="442"/>
      <c r="DM84" s="442"/>
      <c r="DN84" s="442"/>
      <c r="DO84" s="442"/>
      <c r="DP84" s="442"/>
      <c r="DQ84" s="442"/>
      <c r="DR84" s="442"/>
      <c r="DS84" s="442"/>
      <c r="DT84" s="442"/>
      <c r="DU84" s="442"/>
      <c r="DV84" s="442"/>
      <c r="DW84" s="442"/>
      <c r="DX84" s="442"/>
      <c r="DY84" s="442"/>
      <c r="DZ84" s="442"/>
      <c r="EA84" s="442"/>
      <c r="EB84" s="442"/>
      <c r="EC84" s="442"/>
      <c r="ED84" s="442"/>
      <c r="EE84" s="442"/>
      <c r="EF84" s="442"/>
      <c r="EG84" s="442"/>
    </row>
    <row r="85" spans="16:137" x14ac:dyDescent="0.15">
      <c r="P85" s="443"/>
      <c r="Q85" s="443"/>
      <c r="R85" s="443"/>
      <c r="S85" s="443"/>
      <c r="T85" s="443"/>
      <c r="U85" s="443"/>
      <c r="V85" s="443"/>
      <c r="W85" s="443"/>
      <c r="X85" s="443"/>
      <c r="Y85" s="443"/>
      <c r="Z85" s="443"/>
      <c r="AA85" s="443"/>
      <c r="AB85" s="443"/>
      <c r="AC85" s="443"/>
      <c r="AD85" s="443"/>
      <c r="AE85" s="443"/>
      <c r="AF85" s="442"/>
      <c r="AG85" s="442"/>
      <c r="AH85" s="442"/>
      <c r="AI85" s="442"/>
      <c r="AJ85" s="442"/>
      <c r="AK85" s="442"/>
      <c r="AL85" s="442"/>
      <c r="AM85" s="442"/>
      <c r="AN85" s="442"/>
      <c r="AO85" s="442"/>
      <c r="AP85" s="442"/>
      <c r="AQ85" s="442"/>
      <c r="AR85" s="442"/>
      <c r="AS85" s="44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c r="BQ85" s="442"/>
      <c r="BR85" s="442"/>
      <c r="BS85" s="442"/>
      <c r="BT85" s="442"/>
      <c r="BU85" s="442"/>
      <c r="BV85" s="442"/>
      <c r="BW85" s="442"/>
      <c r="BX85" s="442"/>
      <c r="BY85" s="442"/>
      <c r="BZ85" s="442"/>
      <c r="CA85" s="442"/>
      <c r="CB85" s="442"/>
      <c r="CC85" s="442"/>
      <c r="CD85" s="442"/>
      <c r="CE85" s="442"/>
      <c r="CF85" s="442"/>
      <c r="CG85" s="442"/>
      <c r="CH85" s="442"/>
      <c r="CI85" s="442"/>
      <c r="CJ85" s="442"/>
      <c r="CK85" s="442"/>
      <c r="CL85" s="442"/>
      <c r="CM85" s="442"/>
      <c r="CN85" s="442"/>
      <c r="CO85" s="442"/>
      <c r="CP85" s="442"/>
      <c r="CQ85" s="442"/>
      <c r="CR85" s="442"/>
      <c r="CS85" s="442"/>
      <c r="CT85" s="442"/>
      <c r="CU85" s="442"/>
      <c r="CV85" s="442"/>
      <c r="CW85" s="442"/>
      <c r="CX85" s="442"/>
      <c r="CY85" s="442"/>
      <c r="CZ85" s="442"/>
      <c r="DA85" s="442"/>
      <c r="DB85" s="442"/>
      <c r="DC85" s="442"/>
      <c r="DD85" s="442"/>
      <c r="DE85" s="442"/>
      <c r="DF85" s="442"/>
      <c r="DG85" s="442"/>
      <c r="DH85" s="442"/>
      <c r="DI85" s="442"/>
      <c r="DJ85" s="442"/>
      <c r="DK85" s="442"/>
      <c r="DL85" s="442"/>
      <c r="DM85" s="442"/>
      <c r="DN85" s="442"/>
      <c r="DO85" s="442"/>
      <c r="DP85" s="442"/>
      <c r="DQ85" s="442"/>
      <c r="DR85" s="442"/>
      <c r="DS85" s="442"/>
      <c r="DT85" s="442"/>
      <c r="DU85" s="442"/>
      <c r="DV85" s="442"/>
      <c r="DW85" s="442"/>
      <c r="DX85" s="442"/>
      <c r="DY85" s="442"/>
      <c r="DZ85" s="442"/>
      <c r="EA85" s="442"/>
      <c r="EB85" s="442"/>
      <c r="EC85" s="442"/>
      <c r="ED85" s="442"/>
      <c r="EE85" s="442"/>
      <c r="EF85" s="442"/>
      <c r="EG85" s="442"/>
    </row>
    <row r="86" spans="16:137" x14ac:dyDescent="0.15">
      <c r="P86" s="443"/>
      <c r="Q86" s="443"/>
      <c r="R86" s="443"/>
      <c r="S86" s="443"/>
      <c r="T86" s="443"/>
      <c r="U86" s="443"/>
      <c r="V86" s="443"/>
      <c r="W86" s="443"/>
      <c r="X86" s="443"/>
      <c r="Y86" s="443"/>
      <c r="Z86" s="443"/>
      <c r="AA86" s="443"/>
      <c r="AB86" s="443"/>
      <c r="AC86" s="443"/>
      <c r="AD86" s="443"/>
      <c r="AE86" s="443"/>
      <c r="AF86" s="442"/>
      <c r="AG86" s="442"/>
      <c r="AH86" s="442"/>
      <c r="AI86" s="442"/>
      <c r="AJ86" s="442"/>
      <c r="AK86" s="442"/>
      <c r="AL86" s="442"/>
      <c r="AM86" s="442"/>
      <c r="AN86" s="442"/>
      <c r="AO86" s="442"/>
      <c r="AP86" s="442"/>
      <c r="AQ86" s="442"/>
      <c r="AR86" s="442"/>
      <c r="AS86" s="442"/>
      <c r="AT86" s="442"/>
      <c r="AU86" s="442"/>
      <c r="AV86" s="442"/>
      <c r="AW86" s="442"/>
      <c r="AX86" s="442"/>
      <c r="AY86" s="442"/>
      <c r="AZ86" s="442"/>
      <c r="BA86" s="442"/>
      <c r="BB86" s="442"/>
      <c r="BC86" s="442"/>
      <c r="BD86" s="442"/>
      <c r="BE86" s="442"/>
      <c r="BF86" s="442"/>
      <c r="BG86" s="442"/>
      <c r="BH86" s="442"/>
      <c r="BI86" s="442"/>
      <c r="BJ86" s="442"/>
      <c r="BK86" s="442"/>
      <c r="BL86" s="442"/>
      <c r="BM86" s="442"/>
      <c r="BN86" s="442"/>
      <c r="BO86" s="442"/>
      <c r="BP86" s="442"/>
      <c r="BQ86" s="442"/>
      <c r="BR86" s="442"/>
      <c r="BS86" s="442"/>
      <c r="BT86" s="442"/>
      <c r="BU86" s="442"/>
      <c r="BV86" s="442"/>
      <c r="BW86" s="442"/>
      <c r="BX86" s="442"/>
      <c r="BY86" s="442"/>
      <c r="BZ86" s="442"/>
      <c r="CA86" s="442"/>
      <c r="CB86" s="442"/>
      <c r="CC86" s="442"/>
      <c r="CD86" s="442"/>
      <c r="CE86" s="442"/>
      <c r="CF86" s="442"/>
      <c r="CG86" s="442"/>
      <c r="CH86" s="442"/>
      <c r="CI86" s="442"/>
      <c r="CJ86" s="442"/>
      <c r="CK86" s="442"/>
      <c r="CL86" s="442"/>
      <c r="CM86" s="442"/>
      <c r="CN86" s="442"/>
      <c r="CO86" s="442"/>
      <c r="CP86" s="442"/>
      <c r="CQ86" s="442"/>
      <c r="CR86" s="442"/>
      <c r="CS86" s="442"/>
      <c r="CT86" s="442"/>
      <c r="CU86" s="442"/>
      <c r="CV86" s="442"/>
      <c r="CW86" s="442"/>
      <c r="CX86" s="442"/>
      <c r="CY86" s="442"/>
      <c r="CZ86" s="442"/>
      <c r="DA86" s="442"/>
      <c r="DB86" s="442"/>
      <c r="DC86" s="442"/>
      <c r="DD86" s="442"/>
      <c r="DE86" s="442"/>
      <c r="DF86" s="442"/>
      <c r="DG86" s="442"/>
      <c r="DH86" s="442"/>
      <c r="DI86" s="442"/>
      <c r="DJ86" s="442"/>
      <c r="DK86" s="442"/>
      <c r="DL86" s="442"/>
      <c r="DM86" s="442"/>
      <c r="DN86" s="442"/>
      <c r="DO86" s="442"/>
      <c r="DP86" s="442"/>
      <c r="DQ86" s="442"/>
      <c r="DR86" s="442"/>
      <c r="DS86" s="442"/>
      <c r="DT86" s="442"/>
      <c r="DU86" s="442"/>
      <c r="DV86" s="442"/>
      <c r="DW86" s="442"/>
      <c r="DX86" s="442"/>
      <c r="DY86" s="442"/>
      <c r="DZ86" s="442"/>
      <c r="EA86" s="442"/>
      <c r="EB86" s="442"/>
      <c r="EC86" s="442"/>
      <c r="ED86" s="442"/>
      <c r="EE86" s="442"/>
      <c r="EF86" s="442"/>
      <c r="EG86" s="442"/>
    </row>
    <row r="87" spans="16:137" x14ac:dyDescent="0.15">
      <c r="P87" s="443"/>
      <c r="Q87" s="443"/>
      <c r="R87" s="443"/>
      <c r="S87" s="443"/>
      <c r="T87" s="443"/>
      <c r="U87" s="443"/>
      <c r="V87" s="443"/>
      <c r="W87" s="443"/>
      <c r="X87" s="443"/>
      <c r="Y87" s="443"/>
      <c r="Z87" s="443"/>
      <c r="AA87" s="443"/>
      <c r="AB87" s="443"/>
      <c r="AC87" s="443"/>
      <c r="AD87" s="443"/>
      <c r="AE87" s="443"/>
      <c r="AF87" s="442"/>
      <c r="AG87" s="442"/>
      <c r="AH87" s="442"/>
      <c r="AI87" s="442"/>
      <c r="AJ87" s="442"/>
      <c r="AK87" s="442"/>
      <c r="AL87" s="442"/>
      <c r="AM87" s="442"/>
      <c r="AN87" s="442"/>
      <c r="AO87" s="442"/>
      <c r="AP87" s="442"/>
      <c r="AQ87" s="442"/>
      <c r="AR87" s="442"/>
      <c r="AS87" s="442"/>
      <c r="AT87" s="442"/>
      <c r="AU87" s="442"/>
      <c r="AV87" s="442"/>
      <c r="AW87" s="442"/>
      <c r="AX87" s="442"/>
      <c r="AY87" s="442"/>
      <c r="AZ87" s="442"/>
      <c r="BA87" s="442"/>
      <c r="BB87" s="442"/>
      <c r="BC87" s="442"/>
      <c r="BD87" s="442"/>
      <c r="BE87" s="442"/>
      <c r="BF87" s="442"/>
      <c r="BG87" s="442"/>
      <c r="BH87" s="442"/>
      <c r="BI87" s="442"/>
      <c r="BJ87" s="442"/>
      <c r="BK87" s="442"/>
      <c r="BL87" s="442"/>
      <c r="BM87" s="442"/>
      <c r="BN87" s="442"/>
      <c r="BO87" s="442"/>
      <c r="BP87" s="442"/>
      <c r="BQ87" s="442"/>
      <c r="BR87" s="442"/>
      <c r="BS87" s="442"/>
      <c r="BT87" s="442"/>
      <c r="BU87" s="442"/>
      <c r="BV87" s="442"/>
      <c r="BW87" s="442"/>
      <c r="BX87" s="442"/>
      <c r="BY87" s="442"/>
      <c r="BZ87" s="442"/>
      <c r="CA87" s="442"/>
      <c r="CB87" s="442"/>
      <c r="CC87" s="442"/>
      <c r="CD87" s="442"/>
      <c r="CE87" s="442"/>
      <c r="CF87" s="442"/>
      <c r="CG87" s="442"/>
      <c r="CH87" s="442"/>
      <c r="CI87" s="442"/>
      <c r="CJ87" s="442"/>
      <c r="CK87" s="442"/>
      <c r="CL87" s="442"/>
      <c r="CM87" s="442"/>
      <c r="CN87" s="442"/>
      <c r="CO87" s="442"/>
      <c r="CP87" s="442"/>
      <c r="CQ87" s="442"/>
      <c r="CR87" s="442"/>
      <c r="CS87" s="442"/>
      <c r="CT87" s="442"/>
      <c r="CU87" s="442"/>
      <c r="CV87" s="442"/>
      <c r="CW87" s="442"/>
      <c r="CX87" s="442"/>
      <c r="CY87" s="442"/>
      <c r="CZ87" s="442"/>
      <c r="DA87" s="442"/>
      <c r="DB87" s="442"/>
      <c r="DC87" s="442"/>
      <c r="DD87" s="442"/>
      <c r="DE87" s="442"/>
      <c r="DF87" s="442"/>
      <c r="DG87" s="442"/>
      <c r="DH87" s="442"/>
      <c r="DI87" s="442"/>
      <c r="DJ87" s="442"/>
      <c r="DK87" s="442"/>
      <c r="DL87" s="442"/>
      <c r="DM87" s="442"/>
      <c r="DN87" s="442"/>
      <c r="DO87" s="442"/>
      <c r="DP87" s="442"/>
      <c r="DQ87" s="442"/>
      <c r="DR87" s="442"/>
      <c r="DS87" s="442"/>
      <c r="DT87" s="442"/>
      <c r="DU87" s="442"/>
      <c r="DV87" s="442"/>
      <c r="DW87" s="442"/>
      <c r="DX87" s="442"/>
      <c r="DY87" s="442"/>
      <c r="DZ87" s="442"/>
      <c r="EA87" s="442"/>
      <c r="EB87" s="442"/>
      <c r="EC87" s="442"/>
      <c r="ED87" s="442"/>
      <c r="EE87" s="442"/>
      <c r="EF87" s="442"/>
      <c r="EG87" s="442"/>
    </row>
    <row r="88" spans="16:137" x14ac:dyDescent="0.15">
      <c r="P88" s="443"/>
      <c r="Q88" s="443"/>
      <c r="R88" s="443"/>
      <c r="S88" s="443"/>
      <c r="T88" s="443"/>
      <c r="U88" s="443"/>
      <c r="V88" s="443"/>
      <c r="W88" s="443"/>
      <c r="X88" s="443"/>
      <c r="Y88" s="443"/>
      <c r="Z88" s="443"/>
      <c r="AA88" s="443"/>
      <c r="AB88" s="443"/>
      <c r="AC88" s="443"/>
      <c r="AD88" s="443"/>
      <c r="AE88" s="443"/>
      <c r="AF88" s="442"/>
      <c r="AG88" s="442"/>
      <c r="AH88" s="442"/>
      <c r="AI88" s="442"/>
      <c r="AJ88" s="442"/>
      <c r="AK88" s="442"/>
      <c r="AL88" s="442"/>
      <c r="AM88" s="442"/>
      <c r="AN88" s="442"/>
      <c r="AO88" s="4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442"/>
      <c r="BT88" s="442"/>
      <c r="BU88" s="442"/>
      <c r="BV88" s="442"/>
      <c r="BW88" s="442"/>
      <c r="BX88" s="442"/>
      <c r="BY88" s="442"/>
      <c r="BZ88" s="442"/>
      <c r="CA88" s="442"/>
      <c r="CB88" s="442"/>
      <c r="CC88" s="442"/>
      <c r="CD88" s="442"/>
      <c r="CE88" s="442"/>
      <c r="CF88" s="442"/>
      <c r="CG88" s="442"/>
      <c r="CH88" s="442"/>
      <c r="CI88" s="442"/>
      <c r="CJ88" s="442"/>
      <c r="CK88" s="442"/>
      <c r="CL88" s="442"/>
      <c r="CM88" s="442"/>
      <c r="CN88" s="442"/>
      <c r="CO88" s="442"/>
      <c r="CP88" s="442"/>
      <c r="CQ88" s="442"/>
      <c r="CR88" s="442"/>
      <c r="CS88" s="442"/>
      <c r="CT88" s="442"/>
      <c r="CU88" s="442"/>
      <c r="CV88" s="442"/>
      <c r="CW88" s="442"/>
      <c r="CX88" s="442"/>
      <c r="CY88" s="442"/>
      <c r="CZ88" s="442"/>
      <c r="DA88" s="442"/>
      <c r="DB88" s="442"/>
      <c r="DC88" s="442"/>
      <c r="DD88" s="442"/>
      <c r="DE88" s="442"/>
      <c r="DF88" s="442"/>
      <c r="DG88" s="442"/>
      <c r="DH88" s="442"/>
      <c r="DI88" s="442"/>
      <c r="DJ88" s="442"/>
      <c r="DK88" s="442"/>
      <c r="DL88" s="442"/>
      <c r="DM88" s="442"/>
      <c r="DN88" s="442"/>
      <c r="DO88" s="442"/>
      <c r="DP88" s="442"/>
      <c r="DQ88" s="442"/>
      <c r="DR88" s="442"/>
      <c r="DS88" s="442"/>
      <c r="DT88" s="442"/>
      <c r="DU88" s="442"/>
      <c r="DV88" s="442"/>
      <c r="DW88" s="442"/>
      <c r="DX88" s="442"/>
      <c r="DY88" s="442"/>
      <c r="DZ88" s="442"/>
      <c r="EA88" s="442"/>
      <c r="EB88" s="442"/>
      <c r="EC88" s="442"/>
      <c r="ED88" s="442"/>
      <c r="EE88" s="442"/>
      <c r="EF88" s="442"/>
      <c r="EG88" s="442"/>
    </row>
    <row r="89" spans="16:137" x14ac:dyDescent="0.15">
      <c r="P89" s="443"/>
      <c r="Q89" s="443"/>
      <c r="R89" s="443"/>
      <c r="S89" s="443"/>
      <c r="T89" s="443"/>
      <c r="U89" s="443"/>
      <c r="V89" s="443"/>
      <c r="W89" s="443"/>
      <c r="X89" s="443"/>
      <c r="Y89" s="443"/>
      <c r="Z89" s="443"/>
      <c r="AA89" s="443"/>
      <c r="AB89" s="443"/>
      <c r="AC89" s="443"/>
      <c r="AD89" s="443"/>
      <c r="AE89" s="443"/>
      <c r="AF89" s="442"/>
      <c r="AG89" s="442"/>
      <c r="AH89" s="442"/>
      <c r="AI89" s="442"/>
      <c r="AJ89" s="442"/>
      <c r="AK89" s="442"/>
      <c r="AL89" s="442"/>
      <c r="AM89" s="442"/>
      <c r="AN89" s="442"/>
      <c r="AO89" s="442"/>
      <c r="AP89" s="442"/>
      <c r="AQ89" s="442"/>
      <c r="AR89" s="442"/>
      <c r="AS89" s="442"/>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2"/>
      <c r="BR89" s="442"/>
      <c r="BS89" s="442"/>
      <c r="BT89" s="442"/>
      <c r="BU89" s="442"/>
      <c r="BV89" s="442"/>
      <c r="BW89" s="442"/>
      <c r="BX89" s="442"/>
      <c r="BY89" s="442"/>
      <c r="BZ89" s="442"/>
      <c r="CA89" s="442"/>
      <c r="CB89" s="442"/>
      <c r="CC89" s="442"/>
      <c r="CD89" s="442"/>
      <c r="CE89" s="442"/>
      <c r="CF89" s="442"/>
      <c r="CG89" s="442"/>
      <c r="CH89" s="442"/>
      <c r="CI89" s="442"/>
      <c r="CJ89" s="442"/>
      <c r="CK89" s="442"/>
      <c r="CL89" s="442"/>
      <c r="CM89" s="442"/>
      <c r="CN89" s="442"/>
      <c r="CO89" s="442"/>
      <c r="CP89" s="442"/>
      <c r="CQ89" s="442"/>
      <c r="CR89" s="442"/>
      <c r="CS89" s="442"/>
      <c r="CT89" s="442"/>
      <c r="CU89" s="442"/>
      <c r="CV89" s="442"/>
      <c r="CW89" s="442"/>
      <c r="CX89" s="442"/>
      <c r="CY89" s="442"/>
      <c r="CZ89" s="442"/>
      <c r="DA89" s="442"/>
      <c r="DB89" s="442"/>
      <c r="DC89" s="442"/>
      <c r="DD89" s="442"/>
      <c r="DE89" s="442"/>
      <c r="DF89" s="442"/>
      <c r="DG89" s="442"/>
      <c r="DH89" s="442"/>
      <c r="DI89" s="442"/>
      <c r="DJ89" s="442"/>
      <c r="DK89" s="442"/>
      <c r="DL89" s="442"/>
      <c r="DM89" s="442"/>
      <c r="DN89" s="442"/>
      <c r="DO89" s="442"/>
      <c r="DP89" s="442"/>
      <c r="DQ89" s="442"/>
      <c r="DR89" s="442"/>
      <c r="DS89" s="442"/>
      <c r="DT89" s="442"/>
      <c r="DU89" s="442"/>
      <c r="DV89" s="442"/>
      <c r="DW89" s="442"/>
      <c r="DX89" s="442"/>
      <c r="DY89" s="442"/>
      <c r="DZ89" s="442"/>
      <c r="EA89" s="442"/>
      <c r="EB89" s="442"/>
      <c r="EC89" s="442"/>
      <c r="ED89" s="442"/>
      <c r="EE89" s="442"/>
      <c r="EF89" s="442"/>
      <c r="EG89" s="442"/>
    </row>
    <row r="90" spans="16:137" x14ac:dyDescent="0.15">
      <c r="P90" s="443"/>
      <c r="Q90" s="443"/>
      <c r="R90" s="443"/>
      <c r="S90" s="443"/>
      <c r="T90" s="443"/>
      <c r="U90" s="443"/>
      <c r="V90" s="443"/>
      <c r="W90" s="443"/>
      <c r="X90" s="443"/>
      <c r="Y90" s="443"/>
      <c r="Z90" s="443"/>
      <c r="AA90" s="443"/>
      <c r="AB90" s="443"/>
      <c r="AC90" s="443"/>
      <c r="AD90" s="443"/>
      <c r="AE90" s="443"/>
      <c r="AF90" s="442"/>
      <c r="AG90" s="442"/>
      <c r="AH90" s="442"/>
      <c r="AI90" s="442"/>
      <c r="AJ90" s="442"/>
      <c r="AK90" s="442"/>
      <c r="AL90" s="442"/>
      <c r="AM90" s="442"/>
      <c r="AN90" s="442"/>
      <c r="AO90" s="442"/>
      <c r="AP90" s="442"/>
      <c r="AQ90" s="442"/>
      <c r="AR90" s="442"/>
      <c r="AS90" s="442"/>
      <c r="AT90" s="442"/>
      <c r="AU90" s="442"/>
      <c r="AV90" s="442"/>
      <c r="AW90" s="442"/>
      <c r="AX90" s="442"/>
      <c r="AY90" s="442"/>
      <c r="AZ90" s="442"/>
      <c r="BA90" s="442"/>
      <c r="BB90" s="442"/>
      <c r="BC90" s="442"/>
      <c r="BD90" s="442"/>
      <c r="BE90" s="442"/>
      <c r="BF90" s="442"/>
      <c r="BG90" s="442"/>
      <c r="BH90" s="442"/>
      <c r="BI90" s="442"/>
      <c r="BJ90" s="442"/>
      <c r="BK90" s="442"/>
      <c r="BL90" s="442"/>
      <c r="BM90" s="442"/>
      <c r="BN90" s="442"/>
      <c r="BO90" s="442"/>
      <c r="BP90" s="442"/>
      <c r="BQ90" s="442"/>
      <c r="BR90" s="442"/>
      <c r="BS90" s="442"/>
      <c r="BT90" s="442"/>
      <c r="BU90" s="442"/>
      <c r="BV90" s="442"/>
      <c r="BW90" s="442"/>
      <c r="BX90" s="442"/>
      <c r="BY90" s="442"/>
      <c r="BZ90" s="442"/>
      <c r="CA90" s="442"/>
      <c r="CB90" s="442"/>
      <c r="CC90" s="442"/>
      <c r="CD90" s="442"/>
      <c r="CE90" s="442"/>
      <c r="CF90" s="442"/>
      <c r="CG90" s="442"/>
      <c r="CH90" s="442"/>
      <c r="CI90" s="442"/>
      <c r="CJ90" s="442"/>
      <c r="CK90" s="442"/>
      <c r="CL90" s="442"/>
      <c r="CM90" s="442"/>
      <c r="CN90" s="442"/>
      <c r="CO90" s="442"/>
      <c r="CP90" s="442"/>
      <c r="CQ90" s="442"/>
      <c r="CR90" s="442"/>
      <c r="CS90" s="442"/>
      <c r="CT90" s="442"/>
      <c r="CU90" s="442"/>
      <c r="CV90" s="442"/>
      <c r="CW90" s="442"/>
      <c r="CX90" s="442"/>
      <c r="CY90" s="442"/>
      <c r="CZ90" s="442"/>
      <c r="DA90" s="442"/>
      <c r="DB90" s="442"/>
      <c r="DC90" s="442"/>
      <c r="DD90" s="442"/>
      <c r="DE90" s="442"/>
      <c r="DF90" s="442"/>
      <c r="DG90" s="442"/>
      <c r="DH90" s="442"/>
      <c r="DI90" s="442"/>
      <c r="DJ90" s="442"/>
      <c r="DK90" s="442"/>
      <c r="DL90" s="442"/>
      <c r="DM90" s="442"/>
      <c r="DN90" s="442"/>
      <c r="DO90" s="442"/>
      <c r="DP90" s="442"/>
      <c r="DQ90" s="442"/>
      <c r="DR90" s="442"/>
      <c r="DS90" s="442"/>
      <c r="DT90" s="442"/>
      <c r="DU90" s="442"/>
      <c r="DV90" s="442"/>
      <c r="DW90" s="442"/>
      <c r="DX90" s="442"/>
      <c r="DY90" s="442"/>
      <c r="DZ90" s="442"/>
      <c r="EA90" s="442"/>
      <c r="EB90" s="442"/>
      <c r="EC90" s="442"/>
      <c r="ED90" s="442"/>
      <c r="EE90" s="442"/>
      <c r="EF90" s="442"/>
      <c r="EG90" s="442"/>
    </row>
    <row r="91" spans="16:137" x14ac:dyDescent="0.15">
      <c r="P91" s="443"/>
      <c r="Q91" s="443"/>
      <c r="R91" s="443"/>
      <c r="S91" s="443"/>
      <c r="T91" s="443"/>
      <c r="U91" s="443"/>
      <c r="V91" s="443"/>
      <c r="W91" s="443"/>
      <c r="X91" s="443"/>
      <c r="Y91" s="443"/>
      <c r="Z91" s="443"/>
      <c r="AA91" s="443"/>
      <c r="AB91" s="443"/>
      <c r="AC91" s="443"/>
      <c r="AD91" s="443"/>
      <c r="AE91" s="443"/>
      <c r="AF91" s="442"/>
      <c r="AG91" s="442"/>
      <c r="AH91" s="442"/>
      <c r="AI91" s="442"/>
      <c r="AJ91" s="442"/>
      <c r="AK91" s="442"/>
      <c r="AL91" s="442"/>
      <c r="AM91" s="442"/>
      <c r="AN91" s="442"/>
      <c r="AO91" s="442"/>
      <c r="AP91" s="442"/>
      <c r="AQ91" s="442"/>
      <c r="AR91" s="442"/>
      <c r="AS91" s="442"/>
      <c r="AT91" s="442"/>
      <c r="AU91" s="442"/>
      <c r="AV91" s="442"/>
      <c r="AW91" s="442"/>
      <c r="AX91" s="442"/>
      <c r="AY91" s="442"/>
      <c r="AZ91" s="442"/>
      <c r="BA91" s="442"/>
      <c r="BB91" s="442"/>
      <c r="BC91" s="442"/>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2"/>
      <c r="CN91" s="442"/>
      <c r="CO91" s="442"/>
      <c r="CP91" s="442"/>
      <c r="CQ91" s="442"/>
      <c r="CR91" s="442"/>
      <c r="CS91" s="442"/>
      <c r="CT91" s="442"/>
      <c r="CU91" s="442"/>
      <c r="CV91" s="442"/>
      <c r="CW91" s="442"/>
      <c r="CX91" s="442"/>
      <c r="CY91" s="442"/>
      <c r="CZ91" s="442"/>
      <c r="DA91" s="442"/>
      <c r="DB91" s="442"/>
      <c r="DC91" s="442"/>
      <c r="DD91" s="442"/>
      <c r="DE91" s="442"/>
      <c r="DF91" s="442"/>
      <c r="DG91" s="442"/>
      <c r="DH91" s="442"/>
      <c r="DI91" s="442"/>
      <c r="DJ91" s="442"/>
      <c r="DK91" s="442"/>
      <c r="DL91" s="442"/>
      <c r="DM91" s="442"/>
      <c r="DN91" s="442"/>
      <c r="DO91" s="442"/>
      <c r="DP91" s="442"/>
      <c r="DQ91" s="442"/>
      <c r="DR91" s="442"/>
      <c r="DS91" s="442"/>
      <c r="DT91" s="442"/>
      <c r="DU91" s="442"/>
      <c r="DV91" s="442"/>
      <c r="DW91" s="442"/>
      <c r="DX91" s="442"/>
      <c r="DY91" s="442"/>
      <c r="DZ91" s="442"/>
      <c r="EA91" s="442"/>
      <c r="EB91" s="442"/>
      <c r="EC91" s="442"/>
      <c r="ED91" s="442"/>
      <c r="EE91" s="442"/>
      <c r="EF91" s="442"/>
      <c r="EG91" s="442"/>
    </row>
    <row r="92" spans="16:137" x14ac:dyDescent="0.15">
      <c r="P92" s="443"/>
      <c r="Q92" s="443"/>
      <c r="R92" s="443"/>
      <c r="S92" s="443"/>
      <c r="T92" s="443"/>
      <c r="U92" s="443"/>
      <c r="V92" s="443"/>
      <c r="W92" s="443"/>
      <c r="X92" s="443"/>
      <c r="Y92" s="443"/>
      <c r="Z92" s="443"/>
      <c r="AA92" s="443"/>
      <c r="AB92" s="443"/>
      <c r="AC92" s="443"/>
      <c r="AD92" s="443"/>
      <c r="AE92" s="443"/>
      <c r="AF92" s="442"/>
      <c r="AG92" s="442"/>
      <c r="AH92" s="442"/>
      <c r="AI92" s="442"/>
      <c r="AJ92" s="442"/>
      <c r="AK92" s="442"/>
      <c r="AL92" s="442"/>
      <c r="AM92" s="442"/>
      <c r="AN92" s="442"/>
      <c r="AO92" s="442"/>
      <c r="AP92" s="442"/>
      <c r="AQ92" s="442"/>
      <c r="AR92" s="442"/>
      <c r="AS92" s="442"/>
      <c r="AT92" s="442"/>
      <c r="AU92" s="442"/>
      <c r="AV92" s="442"/>
      <c r="AW92" s="442"/>
      <c r="AX92" s="442"/>
      <c r="AY92" s="442"/>
      <c r="AZ92" s="442"/>
      <c r="BA92" s="442"/>
      <c r="BB92" s="442"/>
      <c r="BC92" s="442"/>
      <c r="BD92" s="442"/>
      <c r="BE92" s="442"/>
      <c r="BF92" s="442"/>
      <c r="BG92" s="442"/>
      <c r="BH92" s="442"/>
      <c r="BI92" s="442"/>
      <c r="BJ92" s="442"/>
      <c r="BK92" s="442"/>
      <c r="BL92" s="442"/>
      <c r="BM92" s="442"/>
      <c r="BN92" s="442"/>
      <c r="BO92" s="442"/>
      <c r="BP92" s="442"/>
      <c r="BQ92" s="442"/>
      <c r="BR92" s="442"/>
      <c r="BS92" s="442"/>
      <c r="BT92" s="442"/>
      <c r="BU92" s="442"/>
      <c r="BV92" s="442"/>
      <c r="BW92" s="442"/>
      <c r="BX92" s="442"/>
      <c r="BY92" s="442"/>
      <c r="BZ92" s="442"/>
      <c r="CA92" s="442"/>
      <c r="CB92" s="442"/>
      <c r="CC92" s="442"/>
      <c r="CD92" s="442"/>
      <c r="CE92" s="442"/>
      <c r="CF92" s="442"/>
      <c r="CG92" s="442"/>
      <c r="CH92" s="442"/>
      <c r="CI92" s="442"/>
      <c r="CJ92" s="442"/>
      <c r="CK92" s="442"/>
      <c r="CL92" s="442"/>
      <c r="CM92" s="442"/>
      <c r="CN92" s="442"/>
      <c r="CO92" s="442"/>
      <c r="CP92" s="442"/>
      <c r="CQ92" s="442"/>
      <c r="CR92" s="442"/>
      <c r="CS92" s="442"/>
      <c r="CT92" s="442"/>
      <c r="CU92" s="442"/>
      <c r="CV92" s="442"/>
      <c r="CW92" s="442"/>
      <c r="CX92" s="442"/>
      <c r="CY92" s="442"/>
      <c r="CZ92" s="442"/>
      <c r="DA92" s="442"/>
      <c r="DB92" s="442"/>
      <c r="DC92" s="442"/>
      <c r="DD92" s="442"/>
      <c r="DE92" s="442"/>
      <c r="DF92" s="442"/>
      <c r="DG92" s="442"/>
      <c r="DH92" s="442"/>
      <c r="DI92" s="442"/>
      <c r="DJ92" s="442"/>
      <c r="DK92" s="442"/>
      <c r="DL92" s="442"/>
      <c r="DM92" s="442"/>
      <c r="DN92" s="442"/>
      <c r="DO92" s="442"/>
      <c r="DP92" s="442"/>
      <c r="DQ92" s="442"/>
      <c r="DR92" s="442"/>
      <c r="DS92" s="442"/>
      <c r="DT92" s="442"/>
      <c r="DU92" s="442"/>
      <c r="DV92" s="442"/>
      <c r="DW92" s="442"/>
      <c r="DX92" s="442"/>
      <c r="DY92" s="442"/>
      <c r="DZ92" s="442"/>
      <c r="EA92" s="442"/>
      <c r="EB92" s="442"/>
      <c r="EC92" s="442"/>
      <c r="ED92" s="442"/>
      <c r="EE92" s="442"/>
      <c r="EF92" s="442"/>
      <c r="EG92" s="442"/>
    </row>
    <row r="93" spans="16:137" x14ac:dyDescent="0.15">
      <c r="P93" s="443"/>
      <c r="Q93" s="443"/>
      <c r="R93" s="443"/>
      <c r="S93" s="443"/>
      <c r="T93" s="443"/>
      <c r="U93" s="443"/>
      <c r="V93" s="443"/>
      <c r="W93" s="443"/>
      <c r="X93" s="443"/>
      <c r="Y93" s="443"/>
      <c r="Z93" s="443"/>
      <c r="AA93" s="443"/>
      <c r="AB93" s="443"/>
      <c r="AC93" s="443"/>
      <c r="AD93" s="443"/>
      <c r="AE93" s="443"/>
      <c r="AF93" s="442"/>
      <c r="AG93" s="442"/>
      <c r="AH93" s="442"/>
      <c r="AI93" s="442"/>
      <c r="AJ93" s="442"/>
      <c r="AK93" s="442"/>
      <c r="AL93" s="442"/>
      <c r="AM93" s="442"/>
      <c r="AN93" s="442"/>
      <c r="AO93" s="442"/>
      <c r="AP93" s="442"/>
      <c r="AQ93" s="442"/>
      <c r="AR93" s="442"/>
      <c r="AS93" s="442"/>
      <c r="AT93" s="442"/>
      <c r="AU93" s="442"/>
      <c r="AV93" s="442"/>
      <c r="AW93" s="442"/>
      <c r="AX93" s="442"/>
      <c r="AY93" s="442"/>
      <c r="AZ93" s="442"/>
      <c r="BA93" s="442"/>
      <c r="BB93" s="442"/>
      <c r="BC93" s="442"/>
      <c r="BD93" s="442"/>
      <c r="BE93" s="442"/>
      <c r="BF93" s="442"/>
      <c r="BG93" s="442"/>
      <c r="BH93" s="442"/>
      <c r="BI93" s="442"/>
      <c r="BJ93" s="442"/>
      <c r="BK93" s="442"/>
      <c r="BL93" s="442"/>
      <c r="BM93" s="442"/>
      <c r="BN93" s="442"/>
      <c r="BO93" s="442"/>
      <c r="BP93" s="442"/>
      <c r="BQ93" s="442"/>
      <c r="BR93" s="442"/>
      <c r="BS93" s="442"/>
      <c r="BT93" s="442"/>
      <c r="BU93" s="442"/>
      <c r="BV93" s="442"/>
      <c r="BW93" s="442"/>
      <c r="BX93" s="442"/>
      <c r="BY93" s="442"/>
      <c r="BZ93" s="442"/>
      <c r="CA93" s="442"/>
      <c r="CB93" s="442"/>
      <c r="CC93" s="442"/>
      <c r="CD93" s="442"/>
      <c r="CE93" s="442"/>
      <c r="CF93" s="442"/>
      <c r="CG93" s="442"/>
      <c r="CH93" s="442"/>
      <c r="CI93" s="442"/>
      <c r="CJ93" s="442"/>
      <c r="CK93" s="442"/>
      <c r="CL93" s="442"/>
      <c r="CM93" s="442"/>
      <c r="CN93" s="442"/>
      <c r="CO93" s="442"/>
      <c r="CP93" s="442"/>
      <c r="CQ93" s="442"/>
      <c r="CR93" s="442"/>
      <c r="CS93" s="442"/>
      <c r="CT93" s="442"/>
      <c r="CU93" s="442"/>
      <c r="CV93" s="442"/>
      <c r="CW93" s="442"/>
      <c r="CX93" s="442"/>
      <c r="CY93" s="442"/>
      <c r="CZ93" s="442"/>
      <c r="DA93" s="442"/>
      <c r="DB93" s="442"/>
      <c r="DC93" s="442"/>
      <c r="DD93" s="442"/>
      <c r="DE93" s="442"/>
      <c r="DF93" s="442"/>
      <c r="DG93" s="442"/>
      <c r="DH93" s="442"/>
      <c r="DI93" s="442"/>
      <c r="DJ93" s="442"/>
      <c r="DK93" s="442"/>
      <c r="DL93" s="442"/>
      <c r="DM93" s="442"/>
      <c r="DN93" s="442"/>
      <c r="DO93" s="442"/>
      <c r="DP93" s="442"/>
      <c r="DQ93" s="442"/>
      <c r="DR93" s="442"/>
      <c r="DS93" s="442"/>
      <c r="DT93" s="442"/>
      <c r="DU93" s="442"/>
      <c r="DV93" s="442"/>
      <c r="DW93" s="442"/>
      <c r="DX93" s="442"/>
      <c r="DY93" s="442"/>
      <c r="DZ93" s="442"/>
      <c r="EA93" s="442"/>
      <c r="EB93" s="442"/>
      <c r="EC93" s="442"/>
      <c r="ED93" s="442"/>
      <c r="EE93" s="442"/>
      <c r="EF93" s="442"/>
      <c r="EG93" s="442"/>
    </row>
    <row r="94" spans="16:137" x14ac:dyDescent="0.15">
      <c r="P94" s="443"/>
      <c r="Q94" s="443"/>
      <c r="R94" s="443"/>
      <c r="S94" s="443"/>
      <c r="T94" s="443"/>
      <c r="U94" s="443"/>
      <c r="V94" s="443"/>
      <c r="W94" s="443"/>
      <c r="X94" s="443"/>
      <c r="Y94" s="443"/>
      <c r="Z94" s="443"/>
      <c r="AA94" s="443"/>
      <c r="AB94" s="443"/>
      <c r="AC94" s="443"/>
      <c r="AD94" s="443"/>
      <c r="AE94" s="443"/>
      <c r="AF94" s="442"/>
      <c r="AG94" s="442"/>
      <c r="AH94" s="442"/>
      <c r="AI94" s="442"/>
      <c r="AJ94" s="442"/>
      <c r="AK94" s="442"/>
      <c r="AL94" s="442"/>
      <c r="AM94" s="442"/>
      <c r="AN94" s="442"/>
      <c r="AO94" s="442"/>
      <c r="AP94" s="442"/>
      <c r="AQ94" s="442"/>
      <c r="AR94" s="442"/>
      <c r="AS94" s="442"/>
      <c r="AT94" s="442"/>
      <c r="AU94" s="442"/>
      <c r="AV94" s="442"/>
      <c r="AW94" s="442"/>
      <c r="AX94" s="442"/>
      <c r="AY94" s="442"/>
      <c r="AZ94" s="442"/>
      <c r="BA94" s="442"/>
      <c r="BB94" s="442"/>
      <c r="BC94" s="442"/>
      <c r="BD94" s="44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c r="DK94" s="442"/>
      <c r="DL94" s="442"/>
      <c r="DM94" s="442"/>
      <c r="DN94" s="442"/>
      <c r="DO94" s="442"/>
      <c r="DP94" s="442"/>
      <c r="DQ94" s="442"/>
      <c r="DR94" s="442"/>
      <c r="DS94" s="442"/>
      <c r="DT94" s="442"/>
      <c r="DU94" s="442"/>
      <c r="DV94" s="442"/>
      <c r="DW94" s="442"/>
      <c r="DX94" s="442"/>
      <c r="DY94" s="442"/>
      <c r="DZ94" s="442"/>
      <c r="EA94" s="442"/>
      <c r="EB94" s="442"/>
      <c r="EC94" s="442"/>
      <c r="ED94" s="442"/>
      <c r="EE94" s="442"/>
      <c r="EF94" s="442"/>
      <c r="EG94" s="442"/>
    </row>
    <row r="95" spans="16:137" x14ac:dyDescent="0.15">
      <c r="P95" s="443"/>
      <c r="Q95" s="443"/>
      <c r="R95" s="443"/>
      <c r="S95" s="443"/>
      <c r="T95" s="443"/>
      <c r="U95" s="443"/>
      <c r="V95" s="443"/>
      <c r="W95" s="443"/>
      <c r="X95" s="443"/>
      <c r="Y95" s="443"/>
      <c r="Z95" s="443"/>
      <c r="AA95" s="443"/>
      <c r="AB95" s="443"/>
      <c r="AC95" s="443"/>
      <c r="AD95" s="443"/>
      <c r="AE95" s="443"/>
      <c r="AF95" s="442"/>
      <c r="AG95" s="442"/>
      <c r="AH95" s="442"/>
      <c r="AI95" s="442"/>
      <c r="AJ95" s="442"/>
      <c r="AK95" s="442"/>
      <c r="AL95" s="442"/>
      <c r="AM95" s="442"/>
      <c r="AN95" s="442"/>
      <c r="AO95" s="442"/>
      <c r="AP95" s="442"/>
      <c r="AQ95" s="442"/>
      <c r="AR95" s="442"/>
      <c r="AS95" s="442"/>
      <c r="AT95" s="442"/>
      <c r="AU95" s="442"/>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c r="DB95" s="442"/>
      <c r="DC95" s="442"/>
      <c r="DD95" s="442"/>
      <c r="DE95" s="442"/>
      <c r="DF95" s="442"/>
      <c r="DG95" s="442"/>
      <c r="DH95" s="442"/>
      <c r="DI95" s="442"/>
      <c r="DJ95" s="442"/>
      <c r="DK95" s="442"/>
      <c r="DL95" s="442"/>
      <c r="DM95" s="442"/>
      <c r="DN95" s="442"/>
      <c r="DO95" s="442"/>
      <c r="DP95" s="442"/>
      <c r="DQ95" s="442"/>
      <c r="DR95" s="442"/>
      <c r="DS95" s="442"/>
      <c r="DT95" s="442"/>
      <c r="DU95" s="442"/>
      <c r="DV95" s="442"/>
      <c r="DW95" s="442"/>
      <c r="DX95" s="442"/>
      <c r="DY95" s="442"/>
      <c r="DZ95" s="442"/>
      <c r="EA95" s="442"/>
      <c r="EB95" s="442"/>
      <c r="EC95" s="442"/>
      <c r="ED95" s="442"/>
      <c r="EE95" s="442"/>
      <c r="EF95" s="442"/>
      <c r="EG95" s="442"/>
    </row>
  </sheetData>
  <customSheetViews>
    <customSheetView guid="{47EA9957-A615-47FB-A919-F4A5C47399E9}" hiddenRows="1">
      <selection activeCell="CT26" sqref="CT26"/>
      <pageMargins left="0.39370078740157483" right="0" top="0.54" bottom="0.54" header="0.19685039370078741" footer="0.34"/>
      <printOptions horizontalCentered="1"/>
      <pageSetup paperSize="9" scale="90" firstPageNumber="0" orientation="portrait" r:id="rId1"/>
      <headerFooter alignWithMargins="0"/>
    </customSheetView>
  </customSheetViews>
  <phoneticPr fontId="60"/>
  <dataValidations count="1">
    <dataValidation imeMode="off" allowBlank="1" showInputMessage="1" showErrorMessage="1" sqref="P53 V53 W59:X114 V55:V114 P55:P114 S55:S114 Z59:AE114 T59:U114 Y55:Y114 Q59:R114 P29:AE30"/>
  </dataValidations>
  <printOptions horizontalCentered="1"/>
  <pageMargins left="0.39370078740157483" right="0" top="0.55118110236220474" bottom="0.55118110236220474" header="0.19685039370078741" footer="0.35433070866141736"/>
  <pageSetup paperSize="9" scale="92" firstPageNumber="0" orientation="portrait" r:id="rId2"/>
  <headerFooter alignWithMargins="0"/>
  <drawing r:id="rId3"/>
  <legacyDrawing r:id="rId4"/>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7" tint="0.79998168889431442"/>
  </sheetPr>
  <dimension ref="A1:P68"/>
  <sheetViews>
    <sheetView showGridLines="0" view="pageBreakPreview" zoomScaleNormal="100" zoomScaleSheetLayoutView="100" workbookViewId="0">
      <selection activeCell="M1" sqref="M1"/>
    </sheetView>
  </sheetViews>
  <sheetFormatPr defaultRowHeight="12" x14ac:dyDescent="0.15"/>
  <cols>
    <col min="1" max="10" width="9" style="602" customWidth="1"/>
    <col min="11" max="11" width="6.75" style="602" customWidth="1"/>
    <col min="12" max="12" width="2.375" style="602" customWidth="1"/>
    <col min="13" max="13" width="9" style="602" bestFit="1" customWidth="1"/>
    <col min="14" max="23" width="8.625" style="602" customWidth="1"/>
    <col min="24" max="24" width="9" style="602" bestFit="1"/>
    <col min="25" max="16384" width="9" style="602"/>
  </cols>
  <sheetData>
    <row r="1" spans="1:16" ht="13.5" customHeight="1" x14ac:dyDescent="0.15">
      <c r="A1" s="611"/>
      <c r="B1" s="611"/>
      <c r="C1" s="611"/>
      <c r="D1" s="611"/>
      <c r="E1" s="611"/>
      <c r="F1" s="611"/>
      <c r="G1" s="611"/>
      <c r="H1" s="611"/>
      <c r="I1" s="611"/>
      <c r="J1" s="611"/>
      <c r="K1" s="611"/>
      <c r="L1" s="1375"/>
    </row>
    <row r="2" spans="1:16" ht="13.5" customHeight="1" x14ac:dyDescent="0.15">
      <c r="A2" s="611"/>
      <c r="B2" s="605"/>
      <c r="C2" s="605"/>
      <c r="D2" s="605"/>
      <c r="E2" s="605"/>
      <c r="F2" s="605"/>
      <c r="G2" s="605"/>
      <c r="H2" s="606"/>
      <c r="I2" s="605"/>
      <c r="J2" s="605"/>
      <c r="K2" s="611"/>
      <c r="L2" s="1376"/>
    </row>
    <row r="3" spans="1:16" ht="13.5" customHeight="1" x14ac:dyDescent="0.15">
      <c r="A3" s="1374"/>
      <c r="B3" s="1374"/>
      <c r="C3" s="605"/>
      <c r="D3" s="605"/>
      <c r="E3" s="605"/>
      <c r="F3" s="612"/>
      <c r="G3" s="612"/>
      <c r="H3" s="1373"/>
      <c r="I3" s="605"/>
      <c r="J3" s="611"/>
      <c r="K3" s="267"/>
      <c r="L3" s="1376"/>
    </row>
    <row r="4" spans="1:16" ht="13.5" customHeight="1" x14ac:dyDescent="0.15">
      <c r="A4" s="611"/>
      <c r="B4" s="612"/>
      <c r="C4" s="612"/>
      <c r="D4" s="612"/>
      <c r="E4" s="612"/>
      <c r="F4" s="612"/>
      <c r="G4" s="612"/>
      <c r="H4" s="612"/>
      <c r="I4" s="612"/>
      <c r="J4" s="612"/>
      <c r="K4" s="612"/>
      <c r="L4" s="1377"/>
      <c r="N4" s="602" t="s">
        <v>301</v>
      </c>
      <c r="O4" s="602" t="s">
        <v>405</v>
      </c>
      <c r="P4" s="602" t="s">
        <v>406</v>
      </c>
    </row>
    <row r="5" spans="1:16" ht="13.5" customHeight="1" x14ac:dyDescent="0.15">
      <c r="A5" s="611"/>
      <c r="B5" s="612"/>
      <c r="C5" s="612"/>
      <c r="D5" s="612"/>
      <c r="E5" s="612"/>
      <c r="F5" s="612"/>
      <c r="G5" s="612"/>
      <c r="H5" s="612"/>
      <c r="I5" s="612"/>
      <c r="J5" s="612"/>
      <c r="K5" s="612"/>
      <c r="L5" s="1378"/>
      <c r="N5" s="931">
        <f>'25(1)'!$D6</f>
        <v>1512</v>
      </c>
      <c r="O5" s="602">
        <v>1713</v>
      </c>
      <c r="P5" s="1159">
        <f t="shared" ref="P5:P15" si="0">N5/O5*100-100</f>
        <v>-11.733800350262698</v>
      </c>
    </row>
    <row r="6" spans="1:16" ht="13.5" customHeight="1" x14ac:dyDescent="0.15">
      <c r="A6" s="611"/>
      <c r="B6" s="617"/>
      <c r="C6" s="617"/>
      <c r="D6" s="617"/>
      <c r="E6" s="617"/>
      <c r="F6" s="617"/>
      <c r="G6" s="618"/>
      <c r="H6" s="618"/>
      <c r="I6" s="619"/>
      <c r="J6" s="619"/>
      <c r="K6" s="619"/>
      <c r="L6" s="1379"/>
      <c r="N6" s="931">
        <f>'25(1)'!$D7</f>
        <v>638</v>
      </c>
      <c r="O6" s="602">
        <v>755</v>
      </c>
      <c r="P6" s="1159">
        <f t="shared" si="0"/>
        <v>-15.496688741721854</v>
      </c>
    </row>
    <row r="7" spans="1:16" ht="13.5" customHeight="1" x14ac:dyDescent="0.15">
      <c r="A7" s="611"/>
      <c r="B7" s="624"/>
      <c r="C7" s="612"/>
      <c r="D7" s="612"/>
      <c r="E7" s="612"/>
      <c r="F7" s="612"/>
      <c r="G7" s="625"/>
      <c r="H7" s="625"/>
      <c r="I7" s="626"/>
      <c r="J7" s="626"/>
      <c r="K7" s="626"/>
      <c r="L7" s="1379"/>
      <c r="N7" s="931">
        <f>'25(1)'!$D8</f>
        <v>480</v>
      </c>
      <c r="O7" s="602">
        <v>426</v>
      </c>
      <c r="P7" s="1159">
        <f t="shared" si="0"/>
        <v>12.676056338028175</v>
      </c>
    </row>
    <row r="8" spans="1:16" ht="13.5" customHeight="1" x14ac:dyDescent="0.15">
      <c r="A8" s="611"/>
      <c r="B8" s="624"/>
      <c r="C8" s="612"/>
      <c r="D8" s="612"/>
      <c r="E8" s="612"/>
      <c r="F8" s="612"/>
      <c r="G8" s="625"/>
      <c r="H8" s="625"/>
      <c r="I8" s="626"/>
      <c r="J8" s="626"/>
      <c r="K8" s="626"/>
      <c r="L8" s="1379"/>
      <c r="N8" s="931">
        <f>'25(1)'!$D9</f>
        <v>14</v>
      </c>
      <c r="O8" s="602">
        <v>6</v>
      </c>
      <c r="P8" s="1159">
        <f t="shared" si="0"/>
        <v>133.33333333333334</v>
      </c>
    </row>
    <row r="9" spans="1:16" ht="13.5" customHeight="1" x14ac:dyDescent="0.15">
      <c r="A9" s="611"/>
      <c r="B9" s="624"/>
      <c r="C9" s="612"/>
      <c r="D9" s="612"/>
      <c r="E9" s="612"/>
      <c r="F9" s="612"/>
      <c r="G9" s="625"/>
      <c r="H9" s="625"/>
      <c r="I9" s="626"/>
      <c r="J9" s="626"/>
      <c r="K9" s="626"/>
      <c r="L9" s="1379"/>
      <c r="N9" s="931">
        <f>'25(1)'!$D10</f>
        <v>380</v>
      </c>
      <c r="O9" s="602">
        <v>526</v>
      </c>
      <c r="P9" s="1159">
        <f t="shared" si="0"/>
        <v>-27.756653992395442</v>
      </c>
    </row>
    <row r="10" spans="1:16" ht="13.5" customHeight="1" x14ac:dyDescent="0.15">
      <c r="A10" s="611"/>
      <c r="B10" s="624"/>
      <c r="C10" s="612"/>
      <c r="D10" s="612"/>
      <c r="E10" s="612"/>
      <c r="F10" s="612"/>
      <c r="G10" s="625"/>
      <c r="H10" s="625"/>
      <c r="I10" s="626"/>
      <c r="J10" s="626"/>
      <c r="K10" s="626"/>
      <c r="L10" s="1379"/>
      <c r="N10" s="931">
        <f>'25(1)'!$D11</f>
        <v>1312</v>
      </c>
      <c r="O10" s="602">
        <v>1541</v>
      </c>
      <c r="P10" s="1159">
        <f t="shared" si="0"/>
        <v>-14.860480207657361</v>
      </c>
    </row>
    <row r="11" spans="1:16" ht="13.5" customHeight="1" x14ac:dyDescent="0.15">
      <c r="A11" s="611"/>
      <c r="B11" s="624"/>
      <c r="C11" s="612"/>
      <c r="D11" s="612"/>
      <c r="E11" s="612"/>
      <c r="F11" s="612"/>
      <c r="G11" s="625"/>
      <c r="H11" s="625"/>
      <c r="I11" s="626"/>
      <c r="J11" s="626"/>
      <c r="K11" s="626"/>
      <c r="L11" s="1379"/>
      <c r="N11" s="931">
        <f>'25(1)'!$D12</f>
        <v>200</v>
      </c>
      <c r="O11" s="602">
        <v>172</v>
      </c>
      <c r="P11" s="1159">
        <f t="shared" si="0"/>
        <v>16.279069767441868</v>
      </c>
    </row>
    <row r="12" spans="1:16" ht="13.5" customHeight="1" x14ac:dyDescent="0.15">
      <c r="A12" s="611"/>
      <c r="B12" s="624"/>
      <c r="C12" s="612"/>
      <c r="D12" s="612"/>
      <c r="E12" s="612"/>
      <c r="F12" s="612"/>
      <c r="G12" s="625"/>
      <c r="H12" s="625"/>
      <c r="I12" s="626"/>
      <c r="J12" s="626"/>
      <c r="K12" s="626"/>
      <c r="L12" s="1379"/>
      <c r="N12" s="931">
        <f>'25(1)'!$D13</f>
        <v>15</v>
      </c>
      <c r="O12" s="602">
        <v>19</v>
      </c>
      <c r="P12" s="1159">
        <f t="shared" si="0"/>
        <v>-21.05263157894737</v>
      </c>
    </row>
    <row r="13" spans="1:16" ht="13.5" customHeight="1" x14ac:dyDescent="0.15">
      <c r="A13" s="611"/>
      <c r="B13" s="624"/>
      <c r="C13" s="612"/>
      <c r="D13" s="612"/>
      <c r="E13" s="612"/>
      <c r="F13" s="612"/>
      <c r="G13" s="625"/>
      <c r="H13" s="625"/>
      <c r="I13" s="626"/>
      <c r="J13" s="626"/>
      <c r="K13" s="626"/>
      <c r="L13" s="1379"/>
      <c r="N13" s="931">
        <f>'25(1)'!$D14</f>
        <v>960</v>
      </c>
      <c r="O13" s="602">
        <v>1040</v>
      </c>
      <c r="P13" s="1159">
        <f t="shared" si="0"/>
        <v>-7.6923076923076934</v>
      </c>
    </row>
    <row r="14" spans="1:16" ht="13.5" customHeight="1" x14ac:dyDescent="0.15">
      <c r="A14" s="611"/>
      <c r="B14" s="624"/>
      <c r="C14" s="612"/>
      <c r="D14" s="612"/>
      <c r="E14" s="612"/>
      <c r="F14" s="612"/>
      <c r="G14" s="625"/>
      <c r="H14" s="625"/>
      <c r="I14" s="626"/>
      <c r="J14" s="626"/>
      <c r="K14" s="626"/>
      <c r="L14" s="1379"/>
      <c r="N14" s="931">
        <f>'25(1)'!$D15</f>
        <v>552</v>
      </c>
      <c r="O14" s="602">
        <v>673</v>
      </c>
      <c r="P14" s="1159">
        <f t="shared" si="0"/>
        <v>-17.979197622585446</v>
      </c>
    </row>
    <row r="15" spans="1:16" ht="13.5" customHeight="1" x14ac:dyDescent="0.15">
      <c r="A15" s="611"/>
      <c r="B15" s="624"/>
      <c r="C15" s="612"/>
      <c r="D15" s="612"/>
      <c r="E15" s="612"/>
      <c r="F15" s="612"/>
      <c r="G15" s="625"/>
      <c r="H15" s="625"/>
      <c r="I15" s="626"/>
      <c r="J15" s="626"/>
      <c r="K15" s="626"/>
      <c r="L15" s="1379"/>
      <c r="N15" s="931">
        <f>'25(1)'!$D16</f>
        <v>64586</v>
      </c>
      <c r="O15" s="602">
        <v>67250</v>
      </c>
      <c r="P15" s="1159">
        <f t="shared" si="0"/>
        <v>-3.9613382899628249</v>
      </c>
    </row>
    <row r="16" spans="1:16" ht="13.5" customHeight="1" x14ac:dyDescent="0.15">
      <c r="A16" s="611"/>
      <c r="B16" s="617"/>
      <c r="C16" s="617"/>
      <c r="D16" s="617"/>
      <c r="E16" s="617"/>
      <c r="F16" s="617"/>
      <c r="G16" s="618"/>
      <c r="H16" s="618"/>
      <c r="I16" s="619"/>
      <c r="J16" s="619"/>
      <c r="K16" s="619"/>
      <c r="L16" s="1379"/>
    </row>
    <row r="17" spans="1:12" ht="13.5" customHeight="1" x14ac:dyDescent="0.15">
      <c r="A17" s="213" t="str">
        <f>IF('25(1)'!A17="","",'25(1)'!A17)</f>
        <v/>
      </c>
      <c r="B17" s="617"/>
      <c r="C17" s="617"/>
      <c r="D17" s="617"/>
      <c r="E17" s="617"/>
      <c r="F17" s="617"/>
      <c r="G17" s="618"/>
      <c r="H17" s="618"/>
      <c r="I17" s="619"/>
      <c r="J17" s="619"/>
      <c r="K17" s="619"/>
      <c r="L17" s="1379"/>
    </row>
    <row r="18" spans="1:12" ht="13.5" customHeight="1" x14ac:dyDescent="0.15">
      <c r="A18" s="213" t="str">
        <f>IF('25(1)'!A18="","",'25(1)'!A18)</f>
        <v/>
      </c>
      <c r="B18" s="605"/>
      <c r="C18" s="605"/>
      <c r="D18" s="605"/>
      <c r="E18" s="605"/>
      <c r="F18" s="1431"/>
      <c r="G18" s="1431"/>
      <c r="H18" s="605"/>
      <c r="I18" s="605"/>
      <c r="J18" s="605"/>
      <c r="K18" s="605"/>
      <c r="L18" s="1380"/>
    </row>
    <row r="19" spans="1:12" ht="13.5" customHeight="1" x14ac:dyDescent="0.15">
      <c r="A19" s="612"/>
      <c r="B19" s="612"/>
      <c r="C19" s="612"/>
      <c r="D19" s="612"/>
      <c r="E19" s="612"/>
      <c r="F19" s="612"/>
      <c r="G19" s="612"/>
      <c r="H19" s="612"/>
      <c r="I19" s="612"/>
      <c r="J19" s="612"/>
      <c r="K19" s="612"/>
      <c r="L19" s="1377"/>
    </row>
    <row r="20" spans="1:12" ht="13.5" customHeight="1" x14ac:dyDescent="0.15">
      <c r="B20" s="612"/>
      <c r="C20" s="612"/>
      <c r="D20" s="612"/>
      <c r="E20" s="612"/>
      <c r="F20" s="612"/>
      <c r="G20" s="612"/>
      <c r="H20" s="612"/>
      <c r="I20" s="612"/>
      <c r="J20" s="612"/>
      <c r="K20" s="612"/>
      <c r="L20" s="1377"/>
    </row>
    <row r="21" spans="1:12" ht="13.5" customHeight="1" x14ac:dyDescent="0.15">
      <c r="B21" s="612"/>
      <c r="C21" s="612"/>
      <c r="D21" s="612"/>
      <c r="E21" s="612"/>
      <c r="F21" s="612"/>
      <c r="G21" s="612"/>
      <c r="H21" s="612"/>
      <c r="I21" s="641"/>
      <c r="J21" s="612"/>
      <c r="K21" s="612"/>
      <c r="L21" s="1377"/>
    </row>
    <row r="22" spans="1:12" ht="13.5" customHeight="1" x14ac:dyDescent="0.15">
      <c r="B22" s="612"/>
      <c r="C22" s="612"/>
      <c r="D22" s="612"/>
      <c r="E22" s="612"/>
      <c r="F22" s="612"/>
      <c r="G22" s="612"/>
      <c r="H22" s="612"/>
      <c r="I22" s="641"/>
      <c r="J22" s="612"/>
      <c r="K22" s="612"/>
      <c r="L22" s="1377"/>
    </row>
    <row r="23" spans="1:12" ht="13.5" customHeight="1" x14ac:dyDescent="0.15">
      <c r="B23" s="612"/>
      <c r="C23" s="612"/>
      <c r="D23" s="612"/>
      <c r="E23" s="612"/>
      <c r="F23" s="612"/>
      <c r="G23" s="612"/>
      <c r="H23" s="612"/>
      <c r="I23" s="612"/>
      <c r="J23" s="612"/>
      <c r="K23" s="612"/>
      <c r="L23" s="1377"/>
    </row>
    <row r="24" spans="1:12" s="603" customFormat="1" ht="13.5" customHeight="1" x14ac:dyDescent="0.15">
      <c r="B24" s="617"/>
      <c r="C24" s="617"/>
      <c r="D24" s="617"/>
      <c r="E24" s="643"/>
      <c r="F24" s="644"/>
      <c r="G24" s="644"/>
      <c r="H24" s="645"/>
      <c r="I24" s="646"/>
      <c r="J24" s="647"/>
      <c r="K24" s="647"/>
      <c r="L24" s="1381"/>
    </row>
    <row r="25" spans="1:12" s="603" customFormat="1" ht="13.5" customHeight="1" x14ac:dyDescent="0.15">
      <c r="B25" s="648"/>
      <c r="C25" s="648"/>
      <c r="D25" s="648"/>
      <c r="E25" s="643"/>
      <c r="F25" s="644"/>
      <c r="G25" s="644"/>
      <c r="H25" s="645"/>
      <c r="I25" s="646"/>
      <c r="J25" s="647"/>
      <c r="K25" s="647"/>
      <c r="L25" s="1381"/>
    </row>
    <row r="26" spans="1:12" s="603" customFormat="1" ht="13.5" customHeight="1" x14ac:dyDescent="0.15">
      <c r="B26" s="648"/>
      <c r="C26" s="648"/>
      <c r="D26" s="648"/>
      <c r="E26" s="643"/>
      <c r="F26" s="644"/>
      <c r="G26" s="644"/>
      <c r="H26" s="645"/>
      <c r="I26" s="646"/>
      <c r="J26" s="647"/>
      <c r="K26" s="647"/>
      <c r="L26" s="1381"/>
    </row>
    <row r="27" spans="1:12" ht="13.5" customHeight="1" x14ac:dyDescent="0.15">
      <c r="B27" s="609"/>
      <c r="C27" s="480"/>
      <c r="D27" s="480"/>
      <c r="E27" s="649"/>
      <c r="F27" s="644"/>
      <c r="G27" s="644"/>
      <c r="H27" s="649"/>
      <c r="I27" s="649"/>
      <c r="J27" s="644"/>
      <c r="K27" s="644"/>
      <c r="L27" s="1382"/>
    </row>
    <row r="28" spans="1:12" ht="13.5" customHeight="1" x14ac:dyDescent="0.15">
      <c r="B28" s="609"/>
      <c r="C28" s="609"/>
      <c r="D28" s="609"/>
      <c r="E28" s="649"/>
      <c r="F28" s="650"/>
      <c r="G28" s="650"/>
      <c r="H28" s="649"/>
      <c r="I28" s="649"/>
      <c r="J28" s="650"/>
      <c r="K28" s="650"/>
      <c r="L28" s="1383"/>
    </row>
    <row r="29" spans="1:12" ht="13.5" customHeight="1" x14ac:dyDescent="0.15">
      <c r="B29" s="609"/>
      <c r="C29" s="609"/>
      <c r="D29" s="609"/>
      <c r="E29" s="649"/>
      <c r="F29" s="650"/>
      <c r="G29" s="650"/>
      <c r="H29" s="649"/>
      <c r="I29" s="649"/>
      <c r="J29" s="650"/>
      <c r="K29" s="650"/>
      <c r="L29" s="1383"/>
    </row>
    <row r="30" spans="1:12" ht="13.5" customHeight="1" x14ac:dyDescent="0.15">
      <c r="B30" s="609"/>
      <c r="C30" s="609"/>
      <c r="D30" s="609"/>
      <c r="E30" s="649"/>
      <c r="F30" s="650"/>
      <c r="G30" s="650"/>
      <c r="H30" s="651"/>
      <c r="I30" s="651"/>
      <c r="J30" s="652"/>
      <c r="K30" s="652"/>
      <c r="L30" s="1384"/>
    </row>
    <row r="31" spans="1:12" ht="13.5" customHeight="1" x14ac:dyDescent="0.15">
      <c r="B31" s="609"/>
      <c r="C31" s="609"/>
      <c r="D31" s="609"/>
      <c r="E31" s="649"/>
      <c r="F31" s="650"/>
      <c r="G31" s="650"/>
      <c r="H31" s="651"/>
      <c r="I31" s="651"/>
      <c r="J31" s="652"/>
      <c r="K31" s="652"/>
      <c r="L31" s="1384"/>
    </row>
    <row r="32" spans="1:12" ht="13.5" customHeight="1" x14ac:dyDescent="0.15">
      <c r="B32" s="609"/>
      <c r="C32" s="609"/>
      <c r="D32" s="609"/>
      <c r="E32" s="649"/>
      <c r="F32" s="650"/>
      <c r="G32" s="650"/>
      <c r="H32" s="651"/>
      <c r="I32" s="651"/>
      <c r="J32" s="652"/>
      <c r="K32" s="652"/>
      <c r="L32" s="1384"/>
    </row>
    <row r="33" spans="2:12" ht="13.5" customHeight="1" x14ac:dyDescent="0.15">
      <c r="B33" s="609"/>
      <c r="C33" s="609"/>
      <c r="D33" s="609"/>
      <c r="E33" s="649"/>
      <c r="F33" s="650"/>
      <c r="G33" s="650"/>
      <c r="H33" s="651"/>
      <c r="I33" s="651"/>
      <c r="J33" s="652"/>
      <c r="K33" s="652"/>
      <c r="L33" s="1384"/>
    </row>
    <row r="34" spans="2:12" ht="13.5" customHeight="1" x14ac:dyDescent="0.15">
      <c r="B34" s="609"/>
      <c r="C34" s="609"/>
      <c r="D34" s="609"/>
      <c r="E34" s="649"/>
      <c r="F34" s="650"/>
      <c r="G34" s="650"/>
      <c r="H34" s="651"/>
      <c r="I34" s="651"/>
      <c r="J34" s="652"/>
      <c r="K34" s="652"/>
      <c r="L34" s="1384"/>
    </row>
    <row r="35" spans="2:12" ht="13.5" customHeight="1" x14ac:dyDescent="0.15">
      <c r="B35" s="609"/>
      <c r="C35" s="609"/>
      <c r="D35" s="609"/>
      <c r="E35" s="649"/>
      <c r="F35" s="650"/>
      <c r="G35" s="650"/>
      <c r="H35" s="651"/>
      <c r="I35" s="651"/>
      <c r="J35" s="652"/>
      <c r="K35" s="652"/>
      <c r="L35" s="1384"/>
    </row>
    <row r="36" spans="2:12" ht="13.5" customHeight="1" x14ac:dyDescent="0.15">
      <c r="B36" s="609"/>
      <c r="C36" s="609"/>
      <c r="D36" s="609"/>
      <c r="E36" s="649"/>
      <c r="F36" s="650"/>
      <c r="G36" s="650"/>
      <c r="H36" s="651"/>
      <c r="I36" s="651"/>
      <c r="J36" s="652"/>
      <c r="K36" s="652"/>
      <c r="L36" s="1384"/>
    </row>
    <row r="37" spans="2:12" ht="13.5" customHeight="1" x14ac:dyDescent="0.15">
      <c r="B37" s="609"/>
      <c r="C37" s="609"/>
      <c r="D37" s="609"/>
      <c r="E37" s="649"/>
      <c r="F37" s="650"/>
      <c r="G37" s="650"/>
      <c r="H37" s="651"/>
      <c r="I37" s="651"/>
      <c r="J37" s="652"/>
      <c r="K37" s="652"/>
      <c r="L37" s="1384"/>
    </row>
    <row r="38" spans="2:12" ht="13.5" customHeight="1" x14ac:dyDescent="0.15">
      <c r="B38" s="609"/>
      <c r="C38" s="609"/>
      <c r="D38" s="609"/>
      <c r="E38" s="649"/>
      <c r="F38" s="650"/>
      <c r="G38" s="650"/>
      <c r="H38" s="651"/>
      <c r="I38" s="651"/>
      <c r="J38" s="652"/>
      <c r="K38" s="652"/>
      <c r="L38" s="1384"/>
    </row>
    <row r="39" spans="2:12" ht="13.5" customHeight="1" x14ac:dyDescent="0.15">
      <c r="B39" s="609"/>
      <c r="C39" s="609"/>
      <c r="D39" s="609"/>
      <c r="E39" s="649"/>
      <c r="F39" s="650"/>
      <c r="G39" s="650"/>
      <c r="H39" s="651"/>
      <c r="I39" s="651"/>
      <c r="J39" s="652"/>
      <c r="K39" s="652"/>
      <c r="L39" s="1384"/>
    </row>
    <row r="40" spans="2:12" ht="13.5" customHeight="1" x14ac:dyDescent="0.15">
      <c r="B40" s="609"/>
      <c r="C40" s="609"/>
      <c r="D40" s="609"/>
      <c r="E40" s="649"/>
      <c r="F40" s="650"/>
      <c r="G40" s="650"/>
      <c r="H40" s="651"/>
      <c r="I40" s="651"/>
      <c r="J40" s="652"/>
      <c r="K40" s="652"/>
      <c r="L40" s="1384"/>
    </row>
    <row r="41" spans="2:12" ht="13.5" customHeight="1" x14ac:dyDescent="0.15">
      <c r="B41" s="609"/>
      <c r="C41" s="609"/>
      <c r="D41" s="609"/>
      <c r="E41" s="649"/>
      <c r="F41" s="650"/>
      <c r="G41" s="650"/>
      <c r="H41" s="651"/>
      <c r="I41" s="651"/>
      <c r="J41" s="652"/>
      <c r="K41" s="652"/>
      <c r="L41" s="1384"/>
    </row>
    <row r="42" spans="2:12" ht="13.5" customHeight="1" x14ac:dyDescent="0.15">
      <c r="B42" s="609"/>
      <c r="C42" s="609"/>
      <c r="D42" s="609"/>
      <c r="E42" s="649"/>
      <c r="F42" s="650"/>
      <c r="G42" s="650"/>
      <c r="H42" s="651"/>
      <c r="I42" s="651"/>
      <c r="J42" s="652"/>
      <c r="K42" s="652"/>
      <c r="L42" s="1384"/>
    </row>
    <row r="43" spans="2:12" ht="13.5" customHeight="1" x14ac:dyDescent="0.15">
      <c r="B43" s="609"/>
      <c r="C43" s="609"/>
      <c r="D43" s="609"/>
      <c r="E43" s="649"/>
      <c r="F43" s="650"/>
      <c r="G43" s="650"/>
      <c r="H43" s="651"/>
      <c r="I43" s="651"/>
      <c r="J43" s="652"/>
      <c r="K43" s="652"/>
      <c r="L43" s="1384"/>
    </row>
    <row r="44" spans="2:12" ht="13.5" customHeight="1" x14ac:dyDescent="0.15">
      <c r="B44" s="609"/>
      <c r="C44" s="609"/>
      <c r="D44" s="609"/>
      <c r="E44" s="649"/>
      <c r="F44" s="650"/>
      <c r="G44" s="650"/>
      <c r="H44" s="651"/>
      <c r="I44" s="651"/>
      <c r="J44" s="652"/>
      <c r="K44" s="652"/>
      <c r="L44" s="1384"/>
    </row>
    <row r="45" spans="2:12" ht="13.5" customHeight="1" x14ac:dyDescent="0.15">
      <c r="B45" s="609"/>
      <c r="C45" s="609"/>
      <c r="D45" s="609"/>
      <c r="E45" s="649"/>
      <c r="F45" s="650"/>
      <c r="G45" s="650"/>
      <c r="H45" s="651"/>
      <c r="I45" s="651"/>
      <c r="J45" s="652"/>
      <c r="K45" s="652"/>
      <c r="L45" s="1384"/>
    </row>
    <row r="46" spans="2:12" ht="13.5" customHeight="1" x14ac:dyDescent="0.15">
      <c r="B46" s="609"/>
      <c r="C46" s="480"/>
      <c r="D46" s="480"/>
      <c r="E46" s="649"/>
      <c r="F46" s="650"/>
      <c r="G46" s="650"/>
      <c r="H46" s="651"/>
      <c r="I46" s="651"/>
      <c r="J46" s="652"/>
      <c r="K46" s="652"/>
      <c r="L46" s="1384"/>
    </row>
    <row r="47" spans="2:12" ht="13.5" customHeight="1" x14ac:dyDescent="0.15">
      <c r="B47" s="609"/>
      <c r="C47" s="480"/>
      <c r="D47" s="480"/>
      <c r="E47" s="649"/>
      <c r="F47" s="650"/>
      <c r="G47" s="650"/>
      <c r="H47" s="651"/>
      <c r="I47" s="651"/>
      <c r="J47" s="652"/>
      <c r="K47" s="652"/>
      <c r="L47" s="1384"/>
    </row>
    <row r="48" spans="2:12" ht="13.5" customHeight="1" x14ac:dyDescent="0.15">
      <c r="B48" s="609"/>
      <c r="C48" s="480"/>
      <c r="D48" s="480"/>
      <c r="E48" s="649"/>
      <c r="F48" s="650"/>
      <c r="G48" s="650"/>
      <c r="H48" s="651"/>
      <c r="I48" s="651"/>
      <c r="J48" s="652"/>
      <c r="K48" s="652"/>
      <c r="L48" s="1384"/>
    </row>
    <row r="49" spans="1:12" ht="13.5" customHeight="1" x14ac:dyDescent="0.15">
      <c r="B49" s="609"/>
      <c r="C49" s="480"/>
      <c r="D49" s="480"/>
      <c r="E49" s="649"/>
      <c r="F49" s="650"/>
      <c r="G49" s="650"/>
      <c r="H49" s="651"/>
      <c r="I49" s="651"/>
      <c r="J49" s="652"/>
      <c r="K49" s="652"/>
      <c r="L49" s="1384"/>
    </row>
    <row r="50" spans="1:12" ht="13.5" customHeight="1" x14ac:dyDescent="0.15">
      <c r="B50" s="609"/>
      <c r="C50" s="480"/>
      <c r="D50" s="480"/>
      <c r="E50" s="649"/>
      <c r="F50" s="650"/>
      <c r="G50" s="650"/>
      <c r="H50" s="651"/>
      <c r="I50" s="651"/>
      <c r="J50" s="652"/>
      <c r="K50" s="652"/>
      <c r="L50" s="1384"/>
    </row>
    <row r="51" spans="1:12" ht="13.5" customHeight="1" x14ac:dyDescent="0.15">
      <c r="B51" s="609"/>
      <c r="C51" s="609"/>
      <c r="D51" s="609"/>
      <c r="E51" s="649"/>
      <c r="F51" s="650"/>
      <c r="G51" s="650"/>
      <c r="H51" s="651"/>
      <c r="I51" s="651"/>
      <c r="J51" s="652"/>
      <c r="K51" s="652"/>
      <c r="L51" s="1384"/>
    </row>
    <row r="52" spans="1:12" ht="13.5" customHeight="1" x14ac:dyDescent="0.15">
      <c r="B52" s="609"/>
      <c r="C52" s="609"/>
      <c r="D52" s="609"/>
      <c r="E52" s="649"/>
      <c r="F52" s="650"/>
      <c r="G52" s="650"/>
      <c r="H52" s="651"/>
      <c r="I52" s="651"/>
      <c r="J52" s="652"/>
      <c r="K52" s="652"/>
      <c r="L52" s="1384"/>
    </row>
    <row r="53" spans="1:12" ht="13.5" customHeight="1" x14ac:dyDescent="0.15">
      <c r="B53" s="609"/>
      <c r="C53" s="609"/>
      <c r="D53" s="609"/>
      <c r="E53" s="649"/>
      <c r="F53" s="650"/>
      <c r="G53" s="650"/>
      <c r="H53" s="651"/>
      <c r="I53" s="651"/>
      <c r="J53" s="652"/>
      <c r="K53" s="652"/>
      <c r="L53" s="1384"/>
    </row>
    <row r="54" spans="1:12" ht="13.5" customHeight="1" x14ac:dyDescent="0.15">
      <c r="B54" s="609"/>
      <c r="C54" s="609"/>
      <c r="D54" s="609"/>
      <c r="E54" s="649"/>
      <c r="F54" s="650"/>
      <c r="G54" s="650"/>
      <c r="H54" s="651"/>
      <c r="I54" s="651"/>
      <c r="J54" s="652"/>
      <c r="K54" s="652"/>
      <c r="L54" s="1384"/>
    </row>
    <row r="55" spans="1:12" ht="13.5" customHeight="1" x14ac:dyDescent="0.15">
      <c r="B55" s="609"/>
      <c r="C55" s="609"/>
      <c r="D55" s="609"/>
      <c r="E55" s="649"/>
      <c r="F55" s="650"/>
      <c r="G55" s="650"/>
      <c r="H55" s="651"/>
      <c r="I55" s="651"/>
      <c r="J55" s="652"/>
      <c r="K55" s="652"/>
      <c r="L55" s="1384"/>
    </row>
    <row r="56" spans="1:12" ht="13.5" customHeight="1" x14ac:dyDescent="0.15">
      <c r="B56" s="609"/>
      <c r="C56" s="609"/>
      <c r="D56" s="609"/>
      <c r="E56" s="649"/>
      <c r="F56" s="650"/>
      <c r="G56" s="650"/>
      <c r="H56" s="651"/>
      <c r="I56" s="651"/>
      <c r="J56" s="652"/>
      <c r="K56" s="652"/>
      <c r="L56" s="1384"/>
    </row>
    <row r="57" spans="1:12" ht="13.5" customHeight="1" x14ac:dyDescent="0.15">
      <c r="B57" s="609"/>
      <c r="C57" s="609"/>
      <c r="D57" s="609"/>
      <c r="E57" s="649"/>
      <c r="F57" s="650"/>
      <c r="G57" s="650"/>
      <c r="H57" s="651"/>
      <c r="I57" s="651"/>
      <c r="J57" s="652"/>
      <c r="K57" s="652"/>
      <c r="L57" s="1384"/>
    </row>
    <row r="58" spans="1:12" ht="13.5" customHeight="1" x14ac:dyDescent="0.15">
      <c r="B58" s="609"/>
      <c r="C58" s="609"/>
      <c r="D58" s="609"/>
      <c r="E58" s="649"/>
      <c r="F58" s="650"/>
      <c r="G58" s="650"/>
      <c r="H58" s="651"/>
      <c r="I58" s="651"/>
      <c r="J58" s="652"/>
      <c r="K58" s="652"/>
      <c r="L58" s="1384"/>
    </row>
    <row r="59" spans="1:12" ht="13.5" customHeight="1" x14ac:dyDescent="0.15">
      <c r="B59" s="609"/>
      <c r="C59" s="609"/>
      <c r="D59" s="609"/>
      <c r="E59" s="649"/>
      <c r="F59" s="650"/>
      <c r="G59" s="650"/>
      <c r="H59" s="651"/>
      <c r="I59" s="651"/>
      <c r="J59" s="652"/>
      <c r="K59" s="652"/>
      <c r="L59" s="1384"/>
    </row>
    <row r="60" spans="1:12" ht="13.5" customHeight="1" x14ac:dyDescent="0.15">
      <c r="B60" s="609"/>
      <c r="C60" s="609"/>
      <c r="D60" s="609"/>
      <c r="E60" s="649"/>
      <c r="F60" s="650"/>
      <c r="G60" s="650"/>
      <c r="H60" s="651"/>
      <c r="I60" s="651"/>
      <c r="J60" s="652"/>
      <c r="K60" s="652"/>
      <c r="L60" s="1384"/>
    </row>
    <row r="61" spans="1:12" ht="13.5" customHeight="1" x14ac:dyDescent="0.15">
      <c r="A61" s="613"/>
      <c r="B61" s="609"/>
      <c r="C61" s="609"/>
      <c r="D61" s="609"/>
      <c r="E61" s="649"/>
      <c r="F61" s="650"/>
      <c r="G61" s="650"/>
      <c r="H61" s="651"/>
      <c r="I61" s="651"/>
      <c r="J61" s="652"/>
      <c r="K61" s="652"/>
      <c r="L61" s="1384"/>
    </row>
    <row r="62" spans="1:12" ht="13.5" customHeight="1" x14ac:dyDescent="0.15">
      <c r="A62" s="613"/>
      <c r="B62" s="609"/>
      <c r="C62" s="609"/>
      <c r="D62" s="609"/>
      <c r="E62" s="649"/>
      <c r="F62" s="650"/>
      <c r="G62" s="650"/>
      <c r="H62" s="651"/>
      <c r="I62" s="651"/>
      <c r="J62" s="652"/>
      <c r="K62" s="652"/>
      <c r="L62" s="1384"/>
    </row>
    <row r="63" spans="1:12" ht="13.5" customHeight="1" x14ac:dyDescent="0.15">
      <c r="A63" s="213" t="str">
        <f>IF('25(2)'!A49="","",'25(2)'!A49)</f>
        <v/>
      </c>
      <c r="B63" s="613"/>
      <c r="C63" s="613"/>
      <c r="D63" s="613"/>
      <c r="E63" s="613"/>
      <c r="F63" s="613"/>
      <c r="G63" s="653"/>
      <c r="H63" s="613"/>
      <c r="I63" s="654"/>
      <c r="J63" s="613"/>
      <c r="K63" s="613"/>
      <c r="L63" s="1379"/>
    </row>
    <row r="64" spans="1:12" x14ac:dyDescent="0.15">
      <c r="A64" s="1375"/>
      <c r="B64" s="1379"/>
      <c r="C64" s="1379"/>
      <c r="D64" s="1379"/>
      <c r="E64" s="1379"/>
      <c r="F64" s="1379"/>
      <c r="G64" s="1385"/>
      <c r="H64" s="1379"/>
      <c r="I64" s="1379"/>
      <c r="J64" s="1379"/>
      <c r="K64" s="1379"/>
      <c r="L64" s="1379"/>
    </row>
    <row r="65" spans="1:12" x14ac:dyDescent="0.15">
      <c r="A65" s="1386" t="s">
        <v>158</v>
      </c>
      <c r="B65" s="1387">
        <f>SUM('25(2)'!B14:B48)</f>
        <v>1512</v>
      </c>
      <c r="C65" s="1387">
        <f>SUM('25(2)'!C14:C48)</f>
        <v>124875</v>
      </c>
      <c r="D65" s="1387">
        <f>SUM('25(2)'!D14:D48)</f>
        <v>638</v>
      </c>
      <c r="E65" s="1387">
        <f>SUM('25(2)'!E14:E48)</f>
        <v>66643</v>
      </c>
      <c r="F65" s="1387">
        <f>SUM('25(2)'!F14:F48)</f>
        <v>480</v>
      </c>
      <c r="G65" s="1387">
        <f>SUM('25(2)'!G14:G48)</f>
        <v>27306</v>
      </c>
      <c r="H65" s="1387">
        <f>SUM('25(2)'!H14:H48)</f>
        <v>14</v>
      </c>
      <c r="I65" s="1387">
        <f>SUM('25(2)'!I14:I48)</f>
        <v>1378</v>
      </c>
      <c r="J65" s="1387">
        <f>SUM('25(2)'!J14:J48)</f>
        <v>380</v>
      </c>
      <c r="K65" s="1387">
        <f>SUM('25(2)'!K14:K48)</f>
        <v>29548</v>
      </c>
      <c r="L65" s="613"/>
    </row>
    <row r="66" spans="1:12" x14ac:dyDescent="0.15">
      <c r="B66" s="613"/>
      <c r="C66" s="613"/>
      <c r="D66" s="613"/>
      <c r="E66" s="613"/>
      <c r="F66" s="613"/>
      <c r="G66" s="613"/>
      <c r="H66" s="613"/>
      <c r="I66" s="613"/>
      <c r="J66" s="613"/>
      <c r="K66" s="613"/>
      <c r="L66" s="613"/>
    </row>
    <row r="67" spans="1:12" x14ac:dyDescent="0.15">
      <c r="B67" s="613"/>
      <c r="C67" s="613"/>
      <c r="D67" s="613"/>
      <c r="E67" s="613"/>
      <c r="F67" s="613"/>
      <c r="G67" s="613"/>
      <c r="H67" s="613"/>
      <c r="I67" s="613"/>
      <c r="J67" s="613"/>
      <c r="K67" s="613"/>
      <c r="L67" s="613"/>
    </row>
    <row r="68" spans="1:12" x14ac:dyDescent="0.15">
      <c r="B68" s="613"/>
      <c r="C68" s="613"/>
      <c r="D68" s="613"/>
      <c r="E68" s="613"/>
      <c r="F68" s="613"/>
      <c r="G68" s="613"/>
      <c r="H68" s="613"/>
      <c r="I68" s="613"/>
      <c r="J68" s="613"/>
      <c r="K68" s="613"/>
      <c r="L68" s="613"/>
    </row>
  </sheetData>
  <customSheetViews>
    <customSheetView guid="{47EA9957-A615-47FB-A919-F4A5C47399E9}">
      <selection activeCell="T18" sqref="T18"/>
      <pageMargins left="0.39370078740157483" right="0" top="0.78740157480314965" bottom="0.28999999999999998" header="0.19685039370078741" footer="0.18"/>
      <printOptions horizontalCentered="1"/>
      <pageSetup paperSize="9" scale="99" firstPageNumber="0" orientation="portrait" r:id="rId1"/>
      <headerFooter alignWithMargins="0"/>
    </customSheetView>
  </customSheetView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2"/>
  <headerFooter alignWithMargins="0"/>
  <drawing r:id="rId3"/>
  <legacyDrawing r:id="rId4"/>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7" tint="0.79998168889431442"/>
  </sheetPr>
  <dimension ref="A1:CE76"/>
  <sheetViews>
    <sheetView showGridLines="0" view="pageBreakPreview" zoomScaleNormal="100" zoomScaleSheetLayoutView="100" workbookViewId="0">
      <selection activeCell="N1" sqref="N1"/>
    </sheetView>
  </sheetViews>
  <sheetFormatPr defaultRowHeight="12" x14ac:dyDescent="0.15"/>
  <cols>
    <col min="1" max="11" width="9" style="602" customWidth="1"/>
    <col min="12" max="12" width="3.375" style="602" customWidth="1"/>
    <col min="13" max="13" width="2.25" style="602" customWidth="1"/>
    <col min="14" max="16384" width="9" style="602"/>
  </cols>
  <sheetData>
    <row r="1" spans="1:22" ht="13.5" customHeight="1" x14ac:dyDescent="0.15">
      <c r="M1" s="1375"/>
    </row>
    <row r="2" spans="1:22" ht="13.5" customHeight="1" x14ac:dyDescent="0.2">
      <c r="G2" s="655"/>
      <c r="H2" s="1351"/>
      <c r="I2" s="655"/>
      <c r="J2" s="655"/>
      <c r="L2" s="611"/>
      <c r="M2" s="1379"/>
      <c r="N2" s="613"/>
      <c r="O2" s="613"/>
      <c r="P2" s="613"/>
      <c r="Q2" s="613"/>
      <c r="R2" s="613"/>
      <c r="S2" s="613"/>
      <c r="T2" s="613"/>
      <c r="U2" s="613"/>
      <c r="V2" s="613"/>
    </row>
    <row r="3" spans="1:22" ht="13.5" customHeight="1" x14ac:dyDescent="0.15">
      <c r="F3" s="611"/>
      <c r="H3" s="682"/>
      <c r="I3" s="603"/>
      <c r="M3" s="1379"/>
      <c r="N3" s="613"/>
      <c r="O3" s="613"/>
      <c r="P3" s="613"/>
      <c r="Q3" s="613"/>
      <c r="R3" s="613"/>
      <c r="S3" s="613"/>
      <c r="T3" s="613"/>
      <c r="U3" s="613"/>
      <c r="V3" s="613"/>
    </row>
    <row r="4" spans="1:22" s="611" customFormat="1" ht="13.5" customHeight="1" x14ac:dyDescent="0.15">
      <c r="A4" s="561"/>
      <c r="B4" s="561"/>
      <c r="C4" s="561"/>
      <c r="D4" s="561"/>
      <c r="E4" s="561"/>
      <c r="F4" s="561"/>
      <c r="G4" s="561"/>
      <c r="H4" s="561"/>
      <c r="I4" s="561"/>
      <c r="J4" s="561"/>
      <c r="K4" s="561"/>
      <c r="L4" s="561"/>
      <c r="M4" s="1364"/>
      <c r="N4" s="561"/>
      <c r="O4" s="561"/>
      <c r="P4" s="561"/>
      <c r="Q4" s="561"/>
      <c r="R4" s="561"/>
      <c r="S4" s="561"/>
      <c r="T4" s="561"/>
      <c r="U4" s="561"/>
      <c r="V4" s="620"/>
    </row>
    <row r="5" spans="1:22" s="611" customFormat="1" ht="13.5" customHeight="1" x14ac:dyDescent="0.15">
      <c r="A5" s="561"/>
      <c r="B5" s="561"/>
      <c r="C5" s="561"/>
      <c r="D5" s="561"/>
      <c r="E5" s="561"/>
      <c r="F5" s="561"/>
      <c r="G5" s="561"/>
      <c r="H5" s="561"/>
      <c r="I5" s="561"/>
      <c r="J5" s="561"/>
      <c r="K5" s="561"/>
      <c r="L5" s="561"/>
      <c r="M5" s="1408"/>
      <c r="N5" s="267"/>
      <c r="O5" s="620"/>
      <c r="P5" s="620"/>
      <c r="Q5" s="620"/>
      <c r="R5" s="620"/>
      <c r="S5" s="620"/>
      <c r="T5" s="620"/>
      <c r="U5" s="620"/>
      <c r="V5" s="620"/>
    </row>
    <row r="6" spans="1:22" ht="13.5" customHeight="1" x14ac:dyDescent="0.15">
      <c r="A6" s="568"/>
      <c r="B6" s="568"/>
      <c r="C6" s="657"/>
      <c r="D6" s="657"/>
      <c r="E6" s="657"/>
      <c r="F6" s="657"/>
      <c r="G6" s="657"/>
      <c r="H6" s="657"/>
      <c r="I6" s="658"/>
      <c r="J6" s="658"/>
      <c r="K6" s="658"/>
      <c r="L6" s="658"/>
      <c r="M6" s="1409"/>
      <c r="N6" s="90"/>
      <c r="O6" s="613"/>
      <c r="P6" s="613"/>
      <c r="Q6" s="613"/>
      <c r="R6" s="613"/>
      <c r="S6" s="613"/>
      <c r="T6" s="613"/>
      <c r="U6" s="613"/>
      <c r="V6" s="613"/>
    </row>
    <row r="7" spans="1:22" ht="13.5" customHeight="1" x14ac:dyDescent="0.15">
      <c r="A7" s="659"/>
      <c r="B7" s="659"/>
      <c r="C7" s="576"/>
      <c r="D7" s="576"/>
      <c r="E7" s="1261"/>
      <c r="F7" s="1261"/>
      <c r="G7" s="1261"/>
      <c r="H7" s="1261"/>
      <c r="I7" s="1252"/>
      <c r="J7" s="1252"/>
      <c r="K7" s="1252"/>
      <c r="L7" s="1252"/>
      <c r="M7" s="1362"/>
      <c r="N7" s="443"/>
      <c r="O7" s="613"/>
      <c r="P7" s="613"/>
      <c r="Q7" s="613"/>
      <c r="R7" s="613"/>
      <c r="S7" s="613"/>
      <c r="T7" s="613"/>
      <c r="U7" s="613"/>
      <c r="V7" s="613"/>
    </row>
    <row r="8" spans="1:22" ht="13.5" customHeight="1" x14ac:dyDescent="0.15">
      <c r="A8" s="660"/>
      <c r="B8" s="661"/>
      <c r="C8" s="662"/>
      <c r="D8" s="662"/>
      <c r="E8" s="663"/>
      <c r="F8" s="663"/>
      <c r="G8" s="662"/>
      <c r="H8" s="662"/>
      <c r="I8" s="664"/>
      <c r="J8" s="664"/>
      <c r="K8" s="664"/>
      <c r="L8" s="664"/>
      <c r="M8" s="1410"/>
      <c r="N8" s="664"/>
      <c r="O8" s="613"/>
      <c r="P8" s="613"/>
      <c r="Q8" s="613"/>
      <c r="R8" s="613"/>
      <c r="S8" s="613"/>
      <c r="T8" s="613"/>
      <c r="U8" s="613"/>
      <c r="V8" s="613"/>
    </row>
    <row r="9" spans="1:22" ht="13.5" customHeight="1" x14ac:dyDescent="0.15">
      <c r="A9" s="613"/>
      <c r="B9" s="666"/>
      <c r="C9" s="662"/>
      <c r="D9" s="662"/>
      <c r="E9" s="663"/>
      <c r="F9" s="663"/>
      <c r="G9" s="662"/>
      <c r="H9" s="662"/>
      <c r="I9" s="664"/>
      <c r="J9" s="664"/>
      <c r="K9" s="664"/>
      <c r="L9" s="664"/>
      <c r="M9" s="1411"/>
      <c r="N9" s="658"/>
      <c r="O9" s="613"/>
      <c r="P9" s="613"/>
      <c r="Q9" s="613"/>
      <c r="R9" s="613"/>
      <c r="S9" s="613"/>
      <c r="T9" s="613"/>
      <c r="U9" s="613"/>
      <c r="V9" s="613"/>
    </row>
    <row r="10" spans="1:22" ht="13.5" customHeight="1" x14ac:dyDescent="0.15">
      <c r="A10" s="613"/>
      <c r="B10" s="667"/>
      <c r="C10" s="657"/>
      <c r="D10" s="657"/>
      <c r="E10" s="668"/>
      <c r="F10" s="668"/>
      <c r="G10" s="657"/>
      <c r="H10" s="657"/>
      <c r="I10" s="658"/>
      <c r="J10" s="658"/>
      <c r="K10" s="658"/>
      <c r="L10" s="658"/>
      <c r="M10" s="1411"/>
      <c r="N10" s="658"/>
      <c r="O10" s="620"/>
      <c r="P10" s="620"/>
      <c r="Q10" s="620"/>
      <c r="R10" s="613"/>
      <c r="S10" s="613"/>
      <c r="T10" s="613"/>
      <c r="U10" s="613"/>
      <c r="V10" s="613"/>
    </row>
    <row r="11" spans="1:22" ht="13.5" customHeight="1" x14ac:dyDescent="0.15">
      <c r="A11" s="213"/>
      <c r="B11" s="669"/>
      <c r="C11" s="670"/>
      <c r="D11" s="670"/>
      <c r="E11" s="670"/>
      <c r="F11" s="670"/>
      <c r="G11" s="670"/>
      <c r="H11" s="670"/>
      <c r="I11" s="665"/>
      <c r="J11" s="665"/>
      <c r="K11" s="665"/>
      <c r="L11" s="665"/>
      <c r="M11" s="1411"/>
      <c r="N11" s="658"/>
      <c r="O11" s="613"/>
      <c r="P11" s="613"/>
      <c r="Q11" s="613"/>
      <c r="R11" s="613"/>
      <c r="S11" s="613"/>
      <c r="T11" s="613"/>
      <c r="U11" s="613"/>
      <c r="V11" s="613"/>
    </row>
    <row r="12" spans="1:22" ht="13.5" customHeight="1" x14ac:dyDescent="0.15">
      <c r="A12" s="604"/>
      <c r="B12" s="604"/>
      <c r="C12" s="604"/>
      <c r="D12" s="604"/>
      <c r="E12" s="1292"/>
      <c r="F12" s="604"/>
      <c r="G12" s="671"/>
      <c r="H12" s="606"/>
      <c r="I12" s="607"/>
      <c r="J12" s="607"/>
      <c r="K12" s="607"/>
      <c r="L12" s="607"/>
      <c r="M12" s="1375"/>
    </row>
    <row r="13" spans="1:22" ht="13.5" customHeight="1" x14ac:dyDescent="0.15">
      <c r="A13" s="1293"/>
      <c r="B13" s="604"/>
      <c r="C13" s="604"/>
      <c r="D13" s="604"/>
      <c r="E13" s="605"/>
      <c r="F13" s="604"/>
      <c r="G13" s="604"/>
      <c r="H13" s="1373"/>
      <c r="I13" s="1100"/>
      <c r="J13" s="1100"/>
      <c r="K13" s="1100"/>
      <c r="L13" s="673"/>
      <c r="M13" s="1375"/>
    </row>
    <row r="14" spans="1:22" ht="13.5" customHeight="1" x14ac:dyDescent="0.15">
      <c r="A14" s="612"/>
      <c r="B14" s="612"/>
      <c r="C14" s="612"/>
      <c r="D14" s="612"/>
      <c r="E14" s="612"/>
      <c r="F14" s="612"/>
      <c r="G14" s="612"/>
      <c r="H14" s="612"/>
      <c r="I14" s="612"/>
      <c r="J14" s="612"/>
      <c r="K14" s="612"/>
      <c r="L14" s="612"/>
      <c r="M14" s="1375"/>
    </row>
    <row r="15" spans="1:22" ht="13.5" customHeight="1" x14ac:dyDescent="0.15">
      <c r="A15" s="612"/>
      <c r="B15" s="612"/>
      <c r="C15" s="612"/>
      <c r="D15" s="612"/>
      <c r="E15" s="612"/>
      <c r="F15" s="612"/>
      <c r="G15" s="612"/>
      <c r="H15" s="612"/>
      <c r="I15" s="612"/>
      <c r="J15" s="612"/>
      <c r="K15" s="612"/>
      <c r="L15" s="612"/>
      <c r="M15" s="1375"/>
    </row>
    <row r="16" spans="1:22" ht="13.5" customHeight="1" x14ac:dyDescent="0.15">
      <c r="A16" s="677"/>
      <c r="B16" s="631"/>
      <c r="C16" s="631"/>
      <c r="D16" s="631"/>
      <c r="E16" s="678"/>
      <c r="F16" s="678"/>
      <c r="G16" s="678"/>
      <c r="H16" s="661"/>
      <c r="I16" s="678"/>
      <c r="J16" s="678"/>
      <c r="K16" s="678"/>
      <c r="L16" s="661"/>
      <c r="M16" s="1375"/>
    </row>
    <row r="17" spans="1:13" ht="13.5" customHeight="1" x14ac:dyDescent="0.15">
      <c r="A17" s="641"/>
      <c r="B17" s="631"/>
      <c r="C17" s="631"/>
      <c r="D17" s="631"/>
      <c r="E17" s="678"/>
      <c r="F17" s="678"/>
      <c r="G17" s="678"/>
      <c r="H17" s="661"/>
      <c r="I17" s="678"/>
      <c r="J17" s="678"/>
      <c r="K17" s="678"/>
      <c r="L17" s="661"/>
      <c r="M17" s="1375"/>
    </row>
    <row r="18" spans="1:13" ht="13.5" customHeight="1" x14ac:dyDescent="0.15">
      <c r="A18" s="641"/>
      <c r="B18" s="631"/>
      <c r="C18" s="631"/>
      <c r="D18" s="631"/>
      <c r="E18" s="678"/>
      <c r="F18" s="678"/>
      <c r="G18" s="678"/>
      <c r="H18" s="661"/>
      <c r="I18" s="678"/>
      <c r="J18" s="678"/>
      <c r="K18" s="678"/>
      <c r="L18" s="661"/>
      <c r="M18" s="1375"/>
    </row>
    <row r="19" spans="1:13" ht="13.5" customHeight="1" x14ac:dyDescent="0.15">
      <c r="A19" s="641"/>
      <c r="B19" s="631"/>
      <c r="C19" s="631"/>
      <c r="D19" s="631"/>
      <c r="E19" s="678"/>
      <c r="F19" s="678"/>
      <c r="G19" s="678"/>
      <c r="H19" s="661"/>
      <c r="I19" s="678"/>
      <c r="J19" s="678"/>
      <c r="K19" s="678"/>
      <c r="L19" s="661"/>
      <c r="M19" s="1375"/>
    </row>
    <row r="20" spans="1:13" ht="13.5" customHeight="1" x14ac:dyDescent="0.15">
      <c r="A20" s="641"/>
      <c r="B20" s="631"/>
      <c r="C20" s="631"/>
      <c r="D20" s="631"/>
      <c r="E20" s="678"/>
      <c r="F20" s="678"/>
      <c r="G20" s="678"/>
      <c r="H20" s="661"/>
      <c r="I20" s="678"/>
      <c r="J20" s="678"/>
      <c r="K20" s="678"/>
      <c r="L20" s="661"/>
      <c r="M20" s="1375"/>
    </row>
    <row r="21" spans="1:13" ht="13.5" customHeight="1" x14ac:dyDescent="0.15">
      <c r="A21" s="641"/>
      <c r="B21" s="631"/>
      <c r="C21" s="631"/>
      <c r="D21" s="631"/>
      <c r="E21" s="678"/>
      <c r="F21" s="678"/>
      <c r="G21" s="678"/>
      <c r="H21" s="661"/>
      <c r="I21" s="678"/>
      <c r="J21" s="678"/>
      <c r="K21" s="678"/>
      <c r="L21" s="661"/>
      <c r="M21" s="1375"/>
    </row>
    <row r="22" spans="1:13" ht="13.5" customHeight="1" x14ac:dyDescent="0.15">
      <c r="A22" s="641"/>
      <c r="B22" s="631"/>
      <c r="C22" s="631"/>
      <c r="D22" s="631"/>
      <c r="E22" s="678"/>
      <c r="F22" s="678"/>
      <c r="G22" s="678"/>
      <c r="H22" s="661"/>
      <c r="I22" s="678"/>
      <c r="J22" s="678"/>
      <c r="K22" s="678"/>
      <c r="L22" s="661"/>
      <c r="M22" s="1375"/>
    </row>
    <row r="23" spans="1:13" ht="13.5" customHeight="1" x14ac:dyDescent="0.15">
      <c r="A23" s="641"/>
      <c r="B23" s="631"/>
      <c r="C23" s="631"/>
      <c r="D23" s="631"/>
      <c r="E23" s="678"/>
      <c r="F23" s="678"/>
      <c r="G23" s="678"/>
      <c r="H23" s="661"/>
      <c r="I23" s="678"/>
      <c r="J23" s="678"/>
      <c r="K23" s="678"/>
      <c r="L23" s="661"/>
      <c r="M23" s="1375"/>
    </row>
    <row r="24" spans="1:13" ht="13.5" customHeight="1" x14ac:dyDescent="0.15">
      <c r="A24" s="641"/>
      <c r="B24" s="631"/>
      <c r="C24" s="631"/>
      <c r="D24" s="631"/>
      <c r="E24" s="678"/>
      <c r="F24" s="678"/>
      <c r="G24" s="678"/>
      <c r="H24" s="661"/>
      <c r="I24" s="678"/>
      <c r="J24" s="678"/>
      <c r="K24" s="678"/>
      <c r="L24" s="661"/>
      <c r="M24" s="1375"/>
    </row>
    <row r="25" spans="1:13" ht="13.5" customHeight="1" x14ac:dyDescent="0.15">
      <c r="A25" s="641"/>
      <c r="B25" s="631"/>
      <c r="C25" s="631"/>
      <c r="D25" s="631"/>
      <c r="E25" s="678"/>
      <c r="F25" s="678"/>
      <c r="G25" s="678"/>
      <c r="H25" s="661"/>
      <c r="I25" s="678"/>
      <c r="J25" s="678"/>
      <c r="K25" s="678"/>
      <c r="L25" s="661"/>
      <c r="M25" s="1375"/>
    </row>
    <row r="26" spans="1:13" ht="13.5" customHeight="1" x14ac:dyDescent="0.15">
      <c r="A26" s="641"/>
      <c r="B26" s="631"/>
      <c r="C26" s="631"/>
      <c r="D26" s="631"/>
      <c r="E26" s="678"/>
      <c r="F26" s="678"/>
      <c r="G26" s="678"/>
      <c r="H26" s="661"/>
      <c r="I26" s="678"/>
      <c r="J26" s="678"/>
      <c r="K26" s="678"/>
      <c r="L26" s="661"/>
      <c r="M26" s="1375"/>
    </row>
    <row r="27" spans="1:13" ht="13.5" customHeight="1" x14ac:dyDescent="0.15">
      <c r="A27" s="641"/>
      <c r="B27" s="631"/>
      <c r="C27" s="631"/>
      <c r="D27" s="631"/>
      <c r="E27" s="678"/>
      <c r="F27" s="678"/>
      <c r="G27" s="678"/>
      <c r="H27" s="661"/>
      <c r="I27" s="678"/>
      <c r="J27" s="678"/>
      <c r="K27" s="678"/>
      <c r="L27" s="661"/>
      <c r="M27" s="1375"/>
    </row>
    <row r="28" spans="1:13" ht="13.5" customHeight="1" x14ac:dyDescent="0.15">
      <c r="A28" s="641"/>
      <c r="B28" s="631"/>
      <c r="C28" s="631"/>
      <c r="D28" s="631"/>
      <c r="E28" s="678"/>
      <c r="F28" s="678"/>
      <c r="G28" s="678"/>
      <c r="H28" s="661"/>
      <c r="I28" s="678"/>
      <c r="J28" s="678"/>
      <c r="K28" s="678"/>
      <c r="L28" s="661"/>
      <c r="M28" s="1375"/>
    </row>
    <row r="29" spans="1:13" ht="13.5" customHeight="1" x14ac:dyDescent="0.15">
      <c r="A29" s="641"/>
      <c r="B29" s="631"/>
      <c r="C29" s="631"/>
      <c r="D29" s="631"/>
      <c r="E29" s="678"/>
      <c r="F29" s="678"/>
      <c r="G29" s="678"/>
      <c r="H29" s="661"/>
      <c r="I29" s="678"/>
      <c r="J29" s="678"/>
      <c r="K29" s="678"/>
      <c r="L29" s="661"/>
      <c r="M29" s="1375"/>
    </row>
    <row r="30" spans="1:13" ht="13.5" customHeight="1" x14ac:dyDescent="0.15">
      <c r="A30" s="641"/>
      <c r="B30" s="631"/>
      <c r="C30" s="631"/>
      <c r="D30" s="631"/>
      <c r="E30" s="678"/>
      <c r="F30" s="678"/>
      <c r="G30" s="678"/>
      <c r="H30" s="661"/>
      <c r="I30" s="678"/>
      <c r="J30" s="678"/>
      <c r="K30" s="678"/>
      <c r="L30" s="661"/>
      <c r="M30" s="1375"/>
    </row>
    <row r="31" spans="1:13" ht="13.5" customHeight="1" x14ac:dyDescent="0.15">
      <c r="A31" s="641"/>
      <c r="B31" s="631"/>
      <c r="C31" s="631"/>
      <c r="D31" s="631"/>
      <c r="E31" s="678"/>
      <c r="F31" s="678"/>
      <c r="G31" s="678"/>
      <c r="H31" s="661"/>
      <c r="I31" s="678"/>
      <c r="J31" s="678"/>
      <c r="K31" s="678"/>
      <c r="L31" s="661"/>
      <c r="M31" s="1375"/>
    </row>
    <row r="32" spans="1:13" ht="13.5" customHeight="1" x14ac:dyDescent="0.15">
      <c r="A32" s="641"/>
      <c r="B32" s="631"/>
      <c r="C32" s="631"/>
      <c r="D32" s="631"/>
      <c r="E32" s="678"/>
      <c r="F32" s="678"/>
      <c r="G32" s="678"/>
      <c r="H32" s="661"/>
      <c r="I32" s="678"/>
      <c r="J32" s="678"/>
      <c r="K32" s="678"/>
      <c r="L32" s="661"/>
      <c r="M32" s="1375"/>
    </row>
    <row r="33" spans="1:13" ht="13.5" customHeight="1" x14ac:dyDescent="0.15">
      <c r="A33" s="641"/>
      <c r="B33" s="631"/>
      <c r="C33" s="631"/>
      <c r="D33" s="631"/>
      <c r="E33" s="678"/>
      <c r="F33" s="678"/>
      <c r="G33" s="678"/>
      <c r="H33" s="661"/>
      <c r="I33" s="678"/>
      <c r="J33" s="678"/>
      <c r="K33" s="678"/>
      <c r="L33" s="661"/>
      <c r="M33" s="1375"/>
    </row>
    <row r="34" spans="1:13" ht="13.5" customHeight="1" x14ac:dyDescent="0.15">
      <c r="A34" s="612"/>
      <c r="B34" s="612"/>
      <c r="C34" s="612"/>
      <c r="D34" s="677"/>
      <c r="E34" s="678"/>
      <c r="F34" s="678"/>
      <c r="G34" s="678"/>
      <c r="H34" s="661"/>
      <c r="I34" s="678"/>
      <c r="J34" s="678"/>
      <c r="K34" s="678"/>
      <c r="L34" s="661"/>
      <c r="M34" s="1375"/>
    </row>
    <row r="35" spans="1:13" ht="13.5" customHeight="1" x14ac:dyDescent="0.15">
      <c r="A35" s="612"/>
      <c r="B35" s="612"/>
      <c r="C35" s="612"/>
      <c r="D35" s="677"/>
      <c r="E35" s="678"/>
      <c r="F35" s="678"/>
      <c r="G35" s="678"/>
      <c r="H35" s="661"/>
      <c r="I35" s="678"/>
      <c r="J35" s="678"/>
      <c r="K35" s="678"/>
      <c r="L35" s="661"/>
      <c r="M35" s="1375"/>
    </row>
    <row r="36" spans="1:13" ht="13.5" customHeight="1" x14ac:dyDescent="0.15">
      <c r="A36" s="612"/>
      <c r="B36" s="612"/>
      <c r="C36" s="612"/>
      <c r="D36" s="677"/>
      <c r="E36" s="678"/>
      <c r="F36" s="678"/>
      <c r="G36" s="678"/>
      <c r="H36" s="661"/>
      <c r="I36" s="678"/>
      <c r="J36" s="678"/>
      <c r="K36" s="678"/>
      <c r="L36" s="661"/>
      <c r="M36" s="1375"/>
    </row>
    <row r="37" spans="1:13" ht="13.5" customHeight="1" x14ac:dyDescent="0.15">
      <c r="A37" s="612"/>
      <c r="B37" s="612"/>
      <c r="C37" s="612"/>
      <c r="D37" s="677"/>
      <c r="E37" s="678"/>
      <c r="F37" s="678"/>
      <c r="G37" s="678"/>
      <c r="H37" s="661"/>
      <c r="I37" s="678"/>
      <c r="J37" s="678"/>
      <c r="K37" s="678"/>
      <c r="L37" s="661"/>
      <c r="M37" s="1375"/>
    </row>
    <row r="38" spans="1:13" ht="13.5" customHeight="1" x14ac:dyDescent="0.15">
      <c r="A38" s="612"/>
      <c r="B38" s="612"/>
      <c r="C38" s="612"/>
      <c r="D38" s="677"/>
      <c r="E38" s="678"/>
      <c r="F38" s="678"/>
      <c r="G38" s="678"/>
      <c r="H38" s="661"/>
      <c r="I38" s="678"/>
      <c r="J38" s="678"/>
      <c r="K38" s="678"/>
      <c r="L38" s="661"/>
      <c r="M38" s="1375"/>
    </row>
    <row r="39" spans="1:13" ht="13.5" customHeight="1" x14ac:dyDescent="0.15">
      <c r="A39" s="612"/>
      <c r="B39" s="612"/>
      <c r="C39" s="612"/>
      <c r="D39" s="677"/>
      <c r="E39" s="678"/>
      <c r="F39" s="678"/>
      <c r="G39" s="678"/>
      <c r="H39" s="661"/>
      <c r="I39" s="678"/>
      <c r="J39" s="678"/>
      <c r="K39" s="678"/>
      <c r="L39" s="661"/>
      <c r="M39" s="1375"/>
    </row>
    <row r="40" spans="1:13" ht="13.5" customHeight="1" x14ac:dyDescent="0.15">
      <c r="A40" s="612"/>
      <c r="B40" s="612"/>
      <c r="C40" s="612"/>
      <c r="D40" s="677"/>
      <c r="E40" s="678"/>
      <c r="F40" s="678"/>
      <c r="G40" s="678"/>
      <c r="H40" s="661"/>
      <c r="I40" s="678"/>
      <c r="J40" s="678"/>
      <c r="K40" s="678"/>
      <c r="L40" s="661"/>
      <c r="M40" s="1375"/>
    </row>
    <row r="41" spans="1:13" ht="13.5" customHeight="1" x14ac:dyDescent="0.15">
      <c r="A41" s="612"/>
      <c r="B41" s="612"/>
      <c r="C41" s="612"/>
      <c r="D41" s="677"/>
      <c r="E41" s="678"/>
      <c r="F41" s="678"/>
      <c r="G41" s="678"/>
      <c r="H41" s="661"/>
      <c r="I41" s="678"/>
      <c r="J41" s="678"/>
      <c r="K41" s="678"/>
      <c r="L41" s="661"/>
      <c r="M41" s="1375"/>
    </row>
    <row r="42" spans="1:13" ht="13.5" customHeight="1" x14ac:dyDescent="0.15">
      <c r="A42" s="617"/>
      <c r="B42" s="617"/>
      <c r="C42" s="617"/>
      <c r="D42" s="1395"/>
      <c r="E42" s="635"/>
      <c r="F42" s="1396"/>
      <c r="G42" s="635"/>
      <c r="H42" s="1396"/>
      <c r="I42" s="635"/>
      <c r="J42" s="1396"/>
      <c r="K42" s="635"/>
      <c r="L42" s="1396"/>
      <c r="M42" s="1375"/>
    </row>
    <row r="43" spans="1:13" ht="13.5" customHeight="1" x14ac:dyDescent="0.15">
      <c r="A43" s="213"/>
      <c r="B43" s="1292"/>
      <c r="C43" s="1292"/>
      <c r="D43" s="1292"/>
      <c r="E43" s="1292"/>
      <c r="F43" s="1292"/>
      <c r="G43" s="1292"/>
      <c r="H43" s="1292"/>
      <c r="I43" s="1292"/>
      <c r="J43" s="1292"/>
      <c r="K43" s="1292"/>
      <c r="L43" s="1292"/>
      <c r="M43" s="1375"/>
    </row>
    <row r="44" spans="1:13" ht="13.5" customHeight="1" x14ac:dyDescent="0.15">
      <c r="A44" s="604"/>
      <c r="B44" s="604"/>
      <c r="C44" s="604"/>
      <c r="D44" s="604"/>
      <c r="E44" s="604"/>
      <c r="F44" s="604"/>
      <c r="G44" s="604"/>
      <c r="H44" s="604"/>
      <c r="I44" s="604"/>
      <c r="J44" s="604"/>
      <c r="K44" s="604"/>
      <c r="L44" s="604"/>
      <c r="M44" s="1375"/>
    </row>
    <row r="45" spans="1:13" ht="13.5" customHeight="1" x14ac:dyDescent="0.15">
      <c r="A45" s="605"/>
      <c r="B45" s="605"/>
      <c r="C45" s="605"/>
      <c r="D45" s="605"/>
      <c r="E45" s="605"/>
      <c r="F45" s="605"/>
      <c r="G45" s="605"/>
      <c r="H45" s="605"/>
      <c r="I45" s="605"/>
      <c r="J45" s="605"/>
      <c r="K45" s="605"/>
      <c r="L45" s="611"/>
      <c r="M45" s="1375"/>
    </row>
    <row r="46" spans="1:13" ht="13.5" customHeight="1" x14ac:dyDescent="0.15">
      <c r="A46" s="605"/>
      <c r="B46" s="605"/>
      <c r="C46" s="605"/>
      <c r="D46" s="605"/>
      <c r="E46" s="605"/>
      <c r="F46" s="605"/>
      <c r="G46" s="605"/>
      <c r="H46" s="606"/>
      <c r="I46" s="605"/>
      <c r="J46" s="605"/>
      <c r="K46" s="605"/>
      <c r="L46" s="605"/>
      <c r="M46" s="1375"/>
    </row>
    <row r="47" spans="1:13" ht="13.5" customHeight="1" x14ac:dyDescent="0.15">
      <c r="A47" s="612"/>
      <c r="B47" s="1400"/>
      <c r="C47" s="1400"/>
      <c r="D47" s="605"/>
      <c r="E47" s="605"/>
      <c r="F47" s="605"/>
      <c r="G47" s="605"/>
      <c r="H47" s="1398"/>
      <c r="I47" s="686"/>
      <c r="J47" s="605"/>
      <c r="K47" s="605"/>
      <c r="L47" s="611"/>
      <c r="M47" s="1375"/>
    </row>
    <row r="48" spans="1:13" ht="13.5" customHeight="1" x14ac:dyDescent="0.15">
      <c r="A48" s="612"/>
      <c r="B48" s="612"/>
      <c r="C48" s="612"/>
      <c r="D48" s="612"/>
      <c r="E48" s="612"/>
      <c r="F48" s="612"/>
      <c r="G48" s="612"/>
      <c r="H48" s="612"/>
      <c r="I48" s="612"/>
      <c r="J48" s="612"/>
      <c r="K48" s="612"/>
      <c r="L48" s="612"/>
      <c r="M48" s="1375"/>
    </row>
    <row r="49" spans="1:83" ht="13.5" customHeight="1" x14ac:dyDescent="0.15">
      <c r="A49" s="612"/>
      <c r="B49" s="612"/>
      <c r="C49" s="612"/>
      <c r="D49" s="612"/>
      <c r="E49" s="612"/>
      <c r="F49" s="612"/>
      <c r="G49" s="612"/>
      <c r="H49" s="612"/>
      <c r="I49" s="612"/>
      <c r="J49" s="612"/>
      <c r="K49" s="612"/>
      <c r="L49" s="612"/>
      <c r="M49" s="1375"/>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c r="BP49" s="611"/>
      <c r="BQ49" s="611"/>
      <c r="BR49" s="611"/>
      <c r="BS49" s="611"/>
      <c r="BT49" s="611"/>
      <c r="BU49" s="611"/>
      <c r="BV49" s="611"/>
      <c r="BW49" s="611"/>
      <c r="BX49" s="611"/>
      <c r="BY49" s="611"/>
      <c r="BZ49" s="611"/>
      <c r="CA49" s="611"/>
      <c r="CB49" s="611"/>
      <c r="CC49" s="611"/>
      <c r="CD49" s="611"/>
      <c r="CE49" s="611"/>
    </row>
    <row r="50" spans="1:83" ht="13.5" customHeight="1" x14ac:dyDescent="0.15">
      <c r="A50" s="620"/>
      <c r="B50" s="666"/>
      <c r="C50" s="680"/>
      <c r="D50" s="1401"/>
      <c r="E50" s="1136"/>
      <c r="F50" s="927"/>
      <c r="G50" s="1136"/>
      <c r="H50" s="1096"/>
      <c r="I50" s="1137"/>
      <c r="J50" s="1097"/>
      <c r="K50" s="1136"/>
      <c r="L50" s="1096"/>
      <c r="M50" s="1375"/>
    </row>
    <row r="51" spans="1:83" ht="13.5" customHeight="1" x14ac:dyDescent="0.15">
      <c r="A51" s="620"/>
      <c r="B51" s="666"/>
      <c r="C51" s="680"/>
      <c r="D51" s="1401"/>
      <c r="E51" s="1136"/>
      <c r="F51" s="927"/>
      <c r="G51" s="1136"/>
      <c r="H51" s="1096"/>
      <c r="I51" s="1095"/>
      <c r="J51" s="1097"/>
      <c r="K51" s="1136"/>
      <c r="L51" s="1096"/>
      <c r="M51" s="1375"/>
    </row>
    <row r="52" spans="1:83" ht="13.5" customHeight="1" x14ac:dyDescent="0.15">
      <c r="A52" s="620"/>
      <c r="B52" s="666"/>
      <c r="C52" s="680"/>
      <c r="D52" s="1401"/>
      <c r="E52" s="1136"/>
      <c r="F52" s="927"/>
      <c r="G52" s="1136"/>
      <c r="H52" s="1096"/>
      <c r="I52" s="1095"/>
      <c r="J52" s="1097"/>
      <c r="K52" s="1154"/>
      <c r="L52" s="1096"/>
      <c r="M52" s="1375"/>
    </row>
    <row r="53" spans="1:83" ht="13.5" customHeight="1" x14ac:dyDescent="0.15">
      <c r="A53" s="620"/>
      <c r="B53" s="666"/>
      <c r="C53" s="680"/>
      <c r="D53" s="1401"/>
      <c r="E53" s="1136"/>
      <c r="F53" s="927"/>
      <c r="G53" s="1136"/>
      <c r="H53" s="1096"/>
      <c r="I53" s="1095"/>
      <c r="J53" s="1097"/>
      <c r="K53" s="1154"/>
      <c r="L53" s="1096"/>
      <c r="M53" s="1375"/>
    </row>
    <row r="54" spans="1:83" ht="13.5" customHeight="1" x14ac:dyDescent="0.15">
      <c r="A54" s="620"/>
      <c r="B54" s="666"/>
      <c r="C54" s="680"/>
      <c r="D54" s="1401"/>
      <c r="E54" s="1154"/>
      <c r="F54" s="927"/>
      <c r="G54" s="1154"/>
      <c r="H54" s="1096"/>
      <c r="I54" s="1136"/>
      <c r="J54" s="1097"/>
      <c r="K54" s="1136"/>
      <c r="L54" s="1096"/>
      <c r="M54" s="1375"/>
    </row>
    <row r="55" spans="1:83" ht="13.5" customHeight="1" x14ac:dyDescent="0.15">
      <c r="A55" s="620"/>
      <c r="B55" s="666"/>
      <c r="C55" s="680"/>
      <c r="D55" s="1401"/>
      <c r="E55" s="1154"/>
      <c r="F55" s="927"/>
      <c r="G55" s="1154"/>
      <c r="H55" s="1096"/>
      <c r="I55" s="1095"/>
      <c r="J55" s="1097"/>
      <c r="K55" s="1136"/>
      <c r="L55" s="1096"/>
      <c r="M55" s="1375"/>
    </row>
    <row r="56" spans="1:83" ht="13.5" customHeight="1" x14ac:dyDescent="0.15">
      <c r="A56" s="620"/>
      <c r="B56" s="666"/>
      <c r="C56" s="680"/>
      <c r="D56" s="1401"/>
      <c r="E56" s="1154"/>
      <c r="F56" s="927"/>
      <c r="G56" s="1154"/>
      <c r="H56" s="1096"/>
      <c r="I56" s="1095"/>
      <c r="J56" s="1097"/>
      <c r="K56" s="1136"/>
      <c r="L56" s="1096"/>
      <c r="M56" s="1375"/>
      <c r="N56" s="611"/>
      <c r="O56" s="611"/>
      <c r="P56" s="611"/>
      <c r="Q56" s="611"/>
      <c r="R56" s="611"/>
      <c r="S56" s="611"/>
      <c r="T56" s="611"/>
      <c r="U56" s="611"/>
      <c r="V56" s="611"/>
      <c r="W56" s="611"/>
      <c r="X56" s="611"/>
      <c r="Y56" s="611"/>
      <c r="Z56" s="611"/>
      <c r="AA56" s="611"/>
      <c r="AB56" s="611"/>
      <c r="AC56" s="611"/>
      <c r="AD56" s="611"/>
      <c r="AE56" s="611"/>
      <c r="AF56" s="611"/>
      <c r="AG56" s="611"/>
      <c r="AH56" s="611"/>
      <c r="AI56" s="611"/>
      <c r="AJ56" s="611"/>
      <c r="AK56" s="611"/>
      <c r="AL56" s="611"/>
      <c r="AM56" s="611"/>
      <c r="AN56" s="611"/>
      <c r="AO56" s="611"/>
      <c r="AP56" s="611"/>
      <c r="AQ56" s="611"/>
      <c r="AR56" s="611"/>
      <c r="AS56" s="611"/>
      <c r="AT56" s="611"/>
      <c r="AU56" s="611"/>
      <c r="AV56" s="611"/>
      <c r="AW56" s="611"/>
      <c r="AX56" s="611"/>
      <c r="AY56" s="611"/>
      <c r="AZ56" s="611"/>
      <c r="BA56" s="611"/>
      <c r="BB56" s="611"/>
      <c r="BC56" s="611"/>
      <c r="BD56" s="611"/>
      <c r="BE56" s="611"/>
      <c r="BF56" s="611"/>
      <c r="BG56" s="611"/>
      <c r="BH56" s="611"/>
      <c r="BI56" s="611"/>
      <c r="BJ56" s="611"/>
      <c r="BK56" s="611"/>
      <c r="BL56" s="611"/>
      <c r="BM56" s="611"/>
      <c r="BN56" s="611"/>
      <c r="BO56" s="611"/>
      <c r="BP56" s="611"/>
      <c r="BQ56" s="611"/>
      <c r="BR56" s="611"/>
      <c r="BS56" s="611"/>
      <c r="BT56" s="611"/>
      <c r="BU56" s="611"/>
      <c r="BV56" s="611"/>
      <c r="BW56" s="611"/>
      <c r="BX56" s="611"/>
      <c r="BY56" s="611"/>
      <c r="BZ56" s="611"/>
      <c r="CA56" s="611"/>
      <c r="CB56" s="611"/>
      <c r="CC56" s="611"/>
      <c r="CD56" s="611"/>
      <c r="CE56" s="611"/>
    </row>
    <row r="57" spans="1:83" ht="13.5" customHeight="1" x14ac:dyDescent="0.15">
      <c r="A57" s="620"/>
      <c r="B57" s="666"/>
      <c r="C57" s="680"/>
      <c r="D57" s="1401"/>
      <c r="E57" s="1136"/>
      <c r="F57" s="927"/>
      <c r="G57" s="1154"/>
      <c r="H57" s="1096"/>
      <c r="I57" s="1095"/>
      <c r="J57" s="1097"/>
      <c r="K57" s="1136"/>
      <c r="L57" s="1096"/>
      <c r="M57" s="1375"/>
    </row>
    <row r="58" spans="1:83" ht="13.5" customHeight="1" x14ac:dyDescent="0.15">
      <c r="A58" s="620"/>
      <c r="B58" s="666"/>
      <c r="C58" s="680"/>
      <c r="D58" s="1401"/>
      <c r="E58" s="1136"/>
      <c r="F58" s="927"/>
      <c r="G58" s="1136"/>
      <c r="H58" s="927"/>
      <c r="I58" s="1095"/>
      <c r="J58" s="1097"/>
      <c r="K58" s="1136"/>
      <c r="L58" s="1096"/>
      <c r="M58" s="1375"/>
    </row>
    <row r="59" spans="1:83" ht="13.5" customHeight="1" x14ac:dyDescent="0.15">
      <c r="A59" s="620"/>
      <c r="B59" s="666"/>
      <c r="C59" s="680"/>
      <c r="D59" s="1401"/>
      <c r="E59" s="1136"/>
      <c r="F59" s="927"/>
      <c r="G59" s="834"/>
      <c r="H59" s="927"/>
      <c r="I59" s="1095"/>
      <c r="J59" s="1097"/>
      <c r="K59" s="1136"/>
      <c r="L59" s="1096"/>
      <c r="M59" s="1375"/>
    </row>
    <row r="60" spans="1:83" s="603" customFormat="1" ht="13.5" customHeight="1" x14ac:dyDescent="0.15">
      <c r="A60" s="660"/>
      <c r="B60" s="666"/>
      <c r="C60" s="680"/>
      <c r="D60" s="1402"/>
      <c r="E60" s="834"/>
      <c r="F60" s="661"/>
      <c r="G60" s="1136"/>
      <c r="H60" s="661"/>
      <c r="I60" s="1095"/>
      <c r="J60" s="1098"/>
      <c r="K60" s="834"/>
      <c r="L60" s="1098"/>
      <c r="M60" s="1412"/>
    </row>
    <row r="61" spans="1:83" s="603" customFormat="1" ht="13.5" customHeight="1" x14ac:dyDescent="0.15">
      <c r="A61" s="683"/>
      <c r="B61" s="683"/>
      <c r="C61" s="1403"/>
      <c r="D61" s="1402"/>
      <c r="E61" s="1404"/>
      <c r="F61" s="1405"/>
      <c r="G61" s="1404"/>
      <c r="H61" s="1402"/>
      <c r="I61" s="1404"/>
      <c r="J61" s="1405"/>
      <c r="K61" s="1406"/>
      <c r="L61" s="1405"/>
      <c r="M61" s="1412"/>
    </row>
    <row r="62" spans="1:83" ht="13.5" customHeight="1" x14ac:dyDescent="0.15">
      <c r="A62" s="213"/>
      <c r="B62" s="1294"/>
      <c r="C62" s="1294"/>
      <c r="D62" s="1294"/>
      <c r="E62" s="1294"/>
      <c r="F62" s="1294"/>
      <c r="G62" s="1294"/>
      <c r="H62" s="1294"/>
      <c r="I62" s="1294"/>
      <c r="J62" s="1294"/>
      <c r="K62" s="1294"/>
      <c r="L62" s="1294"/>
      <c r="M62" s="1375"/>
    </row>
    <row r="63" spans="1:83" ht="13.5" customHeight="1" x14ac:dyDescent="0.15">
      <c r="A63" s="213"/>
      <c r="B63" s="1294"/>
      <c r="C63" s="1294"/>
      <c r="D63" s="1294"/>
      <c r="E63" s="1294"/>
      <c r="F63" s="1294"/>
      <c r="G63" s="1294"/>
      <c r="H63" s="1294"/>
      <c r="I63" s="1294"/>
      <c r="J63" s="1294"/>
      <c r="K63" s="1294"/>
      <c r="L63" s="1294"/>
      <c r="M63" s="1375"/>
    </row>
    <row r="64" spans="1:83" ht="13.5" customHeight="1" x14ac:dyDescent="0.15">
      <c r="A64" s="213"/>
      <c r="B64" s="1294"/>
      <c r="C64" s="1294"/>
      <c r="D64" s="1294"/>
      <c r="E64" s="1294"/>
      <c r="F64" s="1294"/>
      <c r="G64" s="1294"/>
      <c r="H64" s="1294"/>
      <c r="I64" s="1294"/>
      <c r="J64" s="1294"/>
      <c r="K64" s="1294"/>
      <c r="L64" s="1294"/>
      <c r="M64" s="1375"/>
    </row>
    <row r="65" spans="1:14" ht="13.5" customHeight="1" x14ac:dyDescent="0.15">
      <c r="A65" s="213"/>
      <c r="B65" s="1295"/>
      <c r="C65" s="1295"/>
      <c r="D65" s="1295"/>
      <c r="E65" s="1295"/>
      <c r="F65" s="1295"/>
      <c r="G65" s="1295"/>
      <c r="H65" s="1295"/>
      <c r="I65" s="1295"/>
      <c r="J65" s="1295"/>
      <c r="K65" s="1295"/>
      <c r="L65" s="1295"/>
      <c r="M65" s="1375"/>
    </row>
    <row r="66" spans="1:14" ht="13.5" customHeight="1" x14ac:dyDescent="0.15">
      <c r="A66" s="1295"/>
      <c r="B66" s="1295"/>
      <c r="C66" s="1295"/>
      <c r="D66" s="1295"/>
      <c r="E66" s="1295"/>
      <c r="F66" s="1295"/>
      <c r="G66" s="1295"/>
      <c r="H66" s="1295"/>
      <c r="I66" s="1295"/>
      <c r="J66" s="1295"/>
      <c r="K66" s="1295"/>
      <c r="L66" s="1295"/>
      <c r="M66" s="1375"/>
      <c r="N66" s="481"/>
    </row>
    <row r="67" spans="1:14" ht="13.5" customHeight="1" x14ac:dyDescent="0.15">
      <c r="A67" s="1389"/>
      <c r="B67" s="1389"/>
      <c r="C67" s="1389"/>
      <c r="D67" s="1394"/>
      <c r="E67" s="1394"/>
      <c r="F67" s="1394"/>
      <c r="G67" s="1394"/>
      <c r="H67" s="1394"/>
      <c r="I67" s="1394"/>
      <c r="J67" s="1394"/>
      <c r="K67" s="1394"/>
      <c r="L67" s="611"/>
      <c r="M67" s="1375"/>
    </row>
    <row r="68" spans="1:14" ht="13.5" customHeight="1" x14ac:dyDescent="0.15">
      <c r="A68" s="1391"/>
      <c r="B68" s="1391"/>
      <c r="C68" s="1391"/>
      <c r="D68" s="1394"/>
      <c r="E68" s="1394"/>
      <c r="F68" s="1394"/>
      <c r="G68" s="1394"/>
      <c r="H68" s="1394"/>
      <c r="I68" s="1394"/>
      <c r="J68" s="1394"/>
      <c r="K68" s="1394"/>
      <c r="L68" s="1394"/>
      <c r="M68" s="1375"/>
    </row>
    <row r="69" spans="1:14" ht="13.5" customHeight="1" x14ac:dyDescent="0.15">
      <c r="A69" s="611"/>
      <c r="B69" s="605"/>
      <c r="C69" s="605"/>
      <c r="D69" s="1394"/>
      <c r="E69" s="1394"/>
      <c r="F69" s="1394"/>
      <c r="G69" s="1394"/>
      <c r="H69" s="1394"/>
      <c r="I69" s="1394"/>
      <c r="J69" s="1394"/>
      <c r="K69" s="1394"/>
      <c r="L69" s="1394"/>
      <c r="M69" s="1375"/>
    </row>
    <row r="70" spans="1:14" ht="13.5" customHeight="1" x14ac:dyDescent="0.15">
      <c r="A70" s="611"/>
      <c r="B70" s="605"/>
      <c r="C70" s="605"/>
      <c r="D70" s="1394"/>
      <c r="E70" s="1394"/>
      <c r="F70" s="1394"/>
      <c r="G70" s="1394"/>
      <c r="H70" s="1394"/>
      <c r="I70" s="1394"/>
      <c r="J70" s="1394"/>
      <c r="K70" s="1394"/>
      <c r="L70" s="1394"/>
      <c r="M70" s="1375"/>
    </row>
    <row r="71" spans="1:14" ht="13.5" customHeight="1" x14ac:dyDescent="0.15">
      <c r="A71" s="611"/>
      <c r="B71" s="605"/>
      <c r="C71" s="605"/>
      <c r="D71" s="1394"/>
      <c r="E71" s="1394"/>
      <c r="F71" s="1394"/>
      <c r="G71" s="1394"/>
      <c r="H71" s="1394"/>
      <c r="I71" s="1394"/>
      <c r="J71" s="1394"/>
      <c r="K71" s="1394"/>
      <c r="L71" s="1394"/>
      <c r="M71" s="1375"/>
    </row>
    <row r="72" spans="1:14" ht="13.5" customHeight="1" x14ac:dyDescent="0.15">
      <c r="A72" s="611"/>
      <c r="B72" s="605"/>
      <c r="C72" s="612"/>
      <c r="D72" s="1394"/>
      <c r="E72" s="1394"/>
      <c r="F72" s="1394"/>
      <c r="G72" s="1394"/>
      <c r="H72" s="1394"/>
      <c r="I72" s="1394"/>
      <c r="J72" s="1394"/>
      <c r="K72" s="1394"/>
      <c r="L72" s="1394"/>
      <c r="M72" s="1375"/>
    </row>
    <row r="73" spans="1:14" ht="13.5" customHeight="1" x14ac:dyDescent="0.15">
      <c r="A73" s="611"/>
      <c r="B73" s="605"/>
      <c r="C73" s="611"/>
      <c r="D73" s="1394"/>
      <c r="E73" s="1394"/>
      <c r="F73" s="1394"/>
      <c r="G73" s="1394"/>
      <c r="H73" s="1394"/>
      <c r="I73" s="1394"/>
      <c r="J73" s="1394"/>
      <c r="K73" s="1394"/>
      <c r="L73" s="1394"/>
      <c r="M73" s="1375"/>
    </row>
    <row r="74" spans="1:14" ht="13.5" x14ac:dyDescent="0.15">
      <c r="A74" s="1375"/>
      <c r="B74" s="1375"/>
      <c r="C74" s="1375"/>
      <c r="D74" s="1407"/>
      <c r="E74" s="1407"/>
      <c r="F74" s="1407"/>
      <c r="G74" s="1407"/>
      <c r="H74" s="1407"/>
      <c r="I74" s="1407"/>
      <c r="J74" s="1407"/>
      <c r="K74" s="1407"/>
      <c r="L74" s="1407"/>
      <c r="M74" s="1375"/>
    </row>
    <row r="75" spans="1:14" ht="13.5" x14ac:dyDescent="0.15">
      <c r="E75"/>
      <c r="F75"/>
      <c r="G75"/>
      <c r="H75"/>
      <c r="I75"/>
      <c r="J75"/>
      <c r="K75"/>
      <c r="L75"/>
    </row>
    <row r="76" spans="1:14" ht="13.5" x14ac:dyDescent="0.15">
      <c r="E76"/>
      <c r="F76"/>
      <c r="G76"/>
      <c r="H76"/>
      <c r="I76"/>
      <c r="J76"/>
      <c r="K76"/>
      <c r="L76"/>
    </row>
  </sheetData>
  <customSheetViews>
    <customSheetView guid="{47EA9957-A615-47FB-A919-F4A5C47399E9}" showGridLines="0" fitToPage="1" hiddenRows="1" topLeftCell="A31">
      <selection activeCell="V25" sqref="V25"/>
      <pageMargins left="0.39370078740157483" right="0.39370078740157483" top="0.79" bottom="0.39370078740157483" header="0.19685039370078741" footer="0.19685039370078741"/>
      <printOptions horizontalCentered="1"/>
      <pageSetup paperSize="9" scale="84" firstPageNumber="0" orientation="portrait" r:id="rId1"/>
      <headerFooter alignWithMargins="0"/>
    </customSheetView>
  </customSheetView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2"/>
  <headerFooter alignWithMargins="0"/>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3"/>
  <sheetViews>
    <sheetView showGridLines="0" zoomScaleNormal="100" zoomScaleSheetLayoutView="100" workbookViewId="0">
      <selection activeCell="F27" sqref="F27"/>
    </sheetView>
  </sheetViews>
  <sheetFormatPr defaultRowHeight="12" x14ac:dyDescent="0.15"/>
  <cols>
    <col min="1" max="1" width="7.625" style="39" customWidth="1"/>
    <col min="2" max="3" width="3.875" style="39" customWidth="1"/>
    <col min="4" max="9" width="13.125" style="39" customWidth="1"/>
    <col min="10" max="10" width="0.875" style="39" customWidth="1"/>
    <col min="11" max="12" width="4.625" style="39" customWidth="1"/>
    <col min="13" max="13" width="9.25" style="39" customWidth="1"/>
    <col min="14" max="14" width="4.625" style="39" customWidth="1"/>
    <col min="15" max="15" width="9.25" style="39" customWidth="1"/>
    <col min="16" max="16" width="6.625" style="39" customWidth="1"/>
    <col min="17" max="17" width="9.25" style="39" customWidth="1"/>
    <col min="18" max="18" width="5.375" style="39" customWidth="1"/>
    <col min="19" max="19" width="9.25" style="39" customWidth="1"/>
    <col min="20" max="20" width="5.375" style="39" customWidth="1"/>
    <col min="21" max="21" width="6.5" style="39" customWidth="1"/>
    <col min="22" max="23" width="4.25" style="39" customWidth="1"/>
    <col min="24" max="31" width="9.875" style="39" customWidth="1"/>
    <col min="32" max="16384" width="9" style="39"/>
  </cols>
  <sheetData>
    <row r="1" spans="1:9" ht="8.25" customHeight="1" x14ac:dyDescent="0.15"/>
    <row r="2" spans="1:9" ht="20.100000000000001" customHeight="1" x14ac:dyDescent="0.15">
      <c r="E2" s="189" t="s">
        <v>179</v>
      </c>
    </row>
    <row r="3" spans="1:9" ht="15.75" customHeight="1" x14ac:dyDescent="0.15">
      <c r="A3" s="39" t="s">
        <v>115</v>
      </c>
      <c r="F3" s="41" t="s">
        <v>560</v>
      </c>
      <c r="I3" s="190" t="s">
        <v>174</v>
      </c>
    </row>
    <row r="4" spans="1:9" ht="16.5" customHeight="1" x14ac:dyDescent="0.15">
      <c r="A4" s="1921" t="s">
        <v>756</v>
      </c>
      <c r="B4" s="1921"/>
      <c r="C4" s="1922"/>
      <c r="D4" s="1941" t="s">
        <v>757</v>
      </c>
      <c r="E4" s="1970"/>
      <c r="F4" s="2009"/>
      <c r="G4" s="2010" t="s">
        <v>758</v>
      </c>
      <c r="H4" s="1970"/>
      <c r="I4" s="1970"/>
    </row>
    <row r="5" spans="1:9" ht="6" customHeight="1" x14ac:dyDescent="0.15">
      <c r="A5" s="1959"/>
      <c r="B5" s="1959"/>
      <c r="C5" s="1965"/>
      <c r="D5" s="1925" t="s">
        <v>759</v>
      </c>
      <c r="E5" s="46"/>
      <c r="F5" s="46"/>
      <c r="G5" s="2011" t="s">
        <v>759</v>
      </c>
      <c r="H5" s="46"/>
      <c r="I5" s="46"/>
    </row>
    <row r="6" spans="1:9" ht="17.25" customHeight="1" x14ac:dyDescent="0.15">
      <c r="A6" s="1923"/>
      <c r="B6" s="1923"/>
      <c r="C6" s="1924"/>
      <c r="D6" s="1927"/>
      <c r="E6" s="1690" t="s">
        <v>760</v>
      </c>
      <c r="F6" s="1690" t="s">
        <v>761</v>
      </c>
      <c r="G6" s="2012"/>
      <c r="H6" s="1690" t="s">
        <v>760</v>
      </c>
      <c r="I6" s="1690" t="s">
        <v>762</v>
      </c>
    </row>
    <row r="7" spans="1:9" ht="12" customHeight="1" x14ac:dyDescent="0.15">
      <c r="A7" s="2007" t="s">
        <v>763</v>
      </c>
      <c r="B7" s="2007"/>
      <c r="C7" s="2008"/>
      <c r="D7" s="710">
        <v>258735</v>
      </c>
      <c r="E7" s="1102">
        <v>167782</v>
      </c>
      <c r="F7" s="711">
        <v>90952</v>
      </c>
      <c r="G7" s="712">
        <v>143456</v>
      </c>
      <c r="H7" s="711">
        <v>101782</v>
      </c>
      <c r="I7" s="711">
        <v>41673</v>
      </c>
    </row>
    <row r="8" spans="1:9" ht="12" customHeight="1" x14ac:dyDescent="0.15">
      <c r="A8" s="2007" t="s">
        <v>764</v>
      </c>
      <c r="B8" s="2007"/>
      <c r="C8" s="2008"/>
      <c r="D8" s="713">
        <v>263304</v>
      </c>
      <c r="E8" s="714">
        <v>169625</v>
      </c>
      <c r="F8" s="714">
        <v>93678</v>
      </c>
      <c r="G8" s="715">
        <v>143802</v>
      </c>
      <c r="H8" s="714">
        <v>101235</v>
      </c>
      <c r="I8" s="714">
        <v>42567</v>
      </c>
    </row>
    <row r="9" spans="1:9" ht="12" customHeight="1" x14ac:dyDescent="0.15">
      <c r="A9" s="716"/>
      <c r="B9" s="873"/>
      <c r="C9" s="718"/>
      <c r="D9" s="719"/>
      <c r="E9" s="720"/>
      <c r="F9" s="721"/>
      <c r="G9" s="722"/>
      <c r="H9" s="720"/>
      <c r="I9" s="720"/>
    </row>
    <row r="10" spans="1:9" ht="12" customHeight="1" x14ac:dyDescent="0.15">
      <c r="A10" s="727" t="s">
        <v>765</v>
      </c>
      <c r="B10" s="1152">
        <v>12</v>
      </c>
      <c r="C10" s="728" t="s">
        <v>470</v>
      </c>
      <c r="D10" s="724">
        <v>263304</v>
      </c>
      <c r="E10" s="725">
        <v>169625</v>
      </c>
      <c r="F10" s="725">
        <v>93678</v>
      </c>
      <c r="G10" s="726">
        <v>143802</v>
      </c>
      <c r="H10" s="725">
        <v>101235</v>
      </c>
      <c r="I10" s="725">
        <v>42567</v>
      </c>
    </row>
    <row r="11" spans="1:9" ht="12" customHeight="1" x14ac:dyDescent="0.15">
      <c r="A11" s="727" t="s">
        <v>517</v>
      </c>
      <c r="B11" s="1152">
        <v>1</v>
      </c>
      <c r="C11" s="728" t="s">
        <v>470</v>
      </c>
      <c r="D11" s="724">
        <v>261323</v>
      </c>
      <c r="E11" s="725">
        <v>168193</v>
      </c>
      <c r="F11" s="725">
        <v>93129</v>
      </c>
      <c r="G11" s="726">
        <v>143040</v>
      </c>
      <c r="H11" s="725">
        <v>100793</v>
      </c>
      <c r="I11" s="725">
        <v>42246</v>
      </c>
    </row>
    <row r="12" spans="1:9" ht="12" customHeight="1" x14ac:dyDescent="0.15">
      <c r="A12" s="727"/>
      <c r="B12" s="1152">
        <v>2</v>
      </c>
      <c r="C12" s="717"/>
      <c r="D12" s="724">
        <v>262514</v>
      </c>
      <c r="E12" s="725">
        <v>169324</v>
      </c>
      <c r="F12" s="725">
        <v>93189</v>
      </c>
      <c r="G12" s="726">
        <v>143026</v>
      </c>
      <c r="H12" s="725">
        <v>100760</v>
      </c>
      <c r="I12" s="725">
        <v>42265</v>
      </c>
    </row>
    <row r="13" spans="1:9" ht="12" customHeight="1" x14ac:dyDescent="0.15">
      <c r="A13" s="727"/>
      <c r="B13" s="1152">
        <v>3</v>
      </c>
      <c r="C13" s="717"/>
      <c r="D13" s="724">
        <v>263398</v>
      </c>
      <c r="E13" s="725">
        <v>169518</v>
      </c>
      <c r="F13" s="725">
        <v>93879</v>
      </c>
      <c r="G13" s="726">
        <v>144176</v>
      </c>
      <c r="H13" s="725">
        <v>101288</v>
      </c>
      <c r="I13" s="725">
        <v>42888</v>
      </c>
    </row>
    <row r="14" spans="1:9" ht="12" customHeight="1" x14ac:dyDescent="0.15">
      <c r="A14" s="727"/>
      <c r="B14" s="1152">
        <v>4</v>
      </c>
      <c r="C14" s="728"/>
      <c r="D14" s="724">
        <v>264322</v>
      </c>
      <c r="E14" s="725">
        <v>170481</v>
      </c>
      <c r="F14" s="725">
        <v>93841</v>
      </c>
      <c r="G14" s="726">
        <v>143583</v>
      </c>
      <c r="H14" s="725">
        <v>101065</v>
      </c>
      <c r="I14" s="725">
        <v>42517</v>
      </c>
    </row>
    <row r="15" spans="1:9" ht="12" customHeight="1" x14ac:dyDescent="0.15">
      <c r="A15" s="727"/>
      <c r="B15" s="1152">
        <v>5</v>
      </c>
      <c r="C15" s="728"/>
      <c r="D15" s="724">
        <v>263083</v>
      </c>
      <c r="E15" s="725">
        <v>169364</v>
      </c>
      <c r="F15" s="725">
        <v>93719</v>
      </c>
      <c r="G15" s="726">
        <v>142867</v>
      </c>
      <c r="H15" s="725">
        <v>100449</v>
      </c>
      <c r="I15" s="725">
        <v>42418</v>
      </c>
    </row>
    <row r="16" spans="1:9" s="41" customFormat="1" ht="12" customHeight="1" x14ac:dyDescent="0.15">
      <c r="A16" s="723"/>
      <c r="B16" s="1152">
        <v>6</v>
      </c>
      <c r="C16" s="728"/>
      <c r="D16" s="724">
        <v>264170</v>
      </c>
      <c r="E16" s="725">
        <v>169916</v>
      </c>
      <c r="F16" s="725">
        <v>94254</v>
      </c>
      <c r="G16" s="726">
        <v>142709</v>
      </c>
      <c r="H16" s="725">
        <v>100289</v>
      </c>
      <c r="I16" s="725">
        <v>42420</v>
      </c>
    </row>
    <row r="17" spans="1:9" s="41" customFormat="1" ht="12" customHeight="1" x14ac:dyDescent="0.15">
      <c r="A17" s="723"/>
      <c r="B17" s="1152">
        <v>7</v>
      </c>
      <c r="C17" s="728"/>
      <c r="D17" s="724">
        <v>262418</v>
      </c>
      <c r="E17" s="725">
        <v>168253</v>
      </c>
      <c r="F17" s="725">
        <v>94164</v>
      </c>
      <c r="G17" s="726">
        <v>142257</v>
      </c>
      <c r="H17" s="725">
        <v>99925</v>
      </c>
      <c r="I17" s="725">
        <v>42332</v>
      </c>
    </row>
    <row r="18" spans="1:9" s="41" customFormat="1" ht="12" customHeight="1" x14ac:dyDescent="0.15">
      <c r="A18" s="723"/>
      <c r="B18" s="1152">
        <v>8</v>
      </c>
      <c r="C18" s="728"/>
      <c r="D18" s="724">
        <v>262350</v>
      </c>
      <c r="E18" s="725">
        <v>168246</v>
      </c>
      <c r="F18" s="725">
        <v>94104</v>
      </c>
      <c r="G18" s="726">
        <v>142029</v>
      </c>
      <c r="H18" s="725">
        <v>99684</v>
      </c>
      <c r="I18" s="725">
        <v>42344</v>
      </c>
    </row>
    <row r="19" spans="1:9" s="41" customFormat="1" ht="12" customHeight="1" x14ac:dyDescent="0.15">
      <c r="A19" s="723"/>
      <c r="B19" s="1152">
        <v>9</v>
      </c>
      <c r="C19" s="728"/>
      <c r="D19" s="724">
        <v>262273</v>
      </c>
      <c r="E19" s="725">
        <v>167373</v>
      </c>
      <c r="F19" s="725">
        <v>94900</v>
      </c>
      <c r="G19" s="726">
        <v>142841</v>
      </c>
      <c r="H19" s="725">
        <v>99969</v>
      </c>
      <c r="I19" s="725">
        <v>42872</v>
      </c>
    </row>
    <row r="20" spans="1:9" s="41" customFormat="1" ht="12" customHeight="1" x14ac:dyDescent="0.15">
      <c r="A20" s="727"/>
      <c r="B20" s="1152">
        <v>10</v>
      </c>
      <c r="C20" s="728"/>
      <c r="D20" s="724">
        <v>261402</v>
      </c>
      <c r="E20" s="747">
        <v>167038</v>
      </c>
      <c r="F20" s="1037">
        <v>94364</v>
      </c>
      <c r="G20" s="747">
        <v>142035</v>
      </c>
      <c r="H20" s="747">
        <v>99610</v>
      </c>
      <c r="I20" s="747">
        <v>42425</v>
      </c>
    </row>
    <row r="21" spans="1:9" s="41" customFormat="1" ht="12" customHeight="1" x14ac:dyDescent="0.15">
      <c r="A21" s="729"/>
      <c r="B21" s="1153">
        <v>11</v>
      </c>
      <c r="C21" s="730"/>
      <c r="D21" s="1168">
        <v>261133</v>
      </c>
      <c r="E21" s="750">
        <v>167249</v>
      </c>
      <c r="F21" s="1074">
        <v>93884</v>
      </c>
      <c r="G21" s="750">
        <v>142268</v>
      </c>
      <c r="H21" s="750">
        <v>99793</v>
      </c>
      <c r="I21" s="750">
        <v>42475</v>
      </c>
    </row>
    <row r="22" spans="1:9" ht="12" customHeight="1" x14ac:dyDescent="0.15">
      <c r="A22" s="198" t="s">
        <v>183</v>
      </c>
    </row>
    <row r="23" spans="1:9" ht="9.75" customHeight="1" x14ac:dyDescent="0.15"/>
  </sheetData>
  <mergeCells count="7">
    <mergeCell ref="A8:C8"/>
    <mergeCell ref="A4:C6"/>
    <mergeCell ref="D4:F4"/>
    <mergeCell ref="G4:I4"/>
    <mergeCell ref="D5:D6"/>
    <mergeCell ref="G5:G6"/>
    <mergeCell ref="A7:C7"/>
  </mergeCells>
  <phoneticPr fontId="60"/>
  <dataValidations count="1">
    <dataValidation imeMode="off" allowBlank="1" showInputMessage="1" showErrorMessage="1" sqref="D8:I8 B10:B21 D10:I21"/>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4"/>
  <sheetViews>
    <sheetView showGridLines="0" zoomScaleNormal="100" zoomScaleSheetLayoutView="100" workbookViewId="0">
      <selection activeCell="I27" sqref="I27"/>
    </sheetView>
  </sheetViews>
  <sheetFormatPr defaultRowHeight="12" x14ac:dyDescent="0.15"/>
  <cols>
    <col min="1" max="1" width="8.125" style="39" bestFit="1" customWidth="1"/>
    <col min="2" max="3" width="4.625" style="39" customWidth="1"/>
    <col min="4" max="4" width="9.25" style="39" customWidth="1"/>
    <col min="5" max="5" width="4.625" style="39" customWidth="1"/>
    <col min="6" max="6" width="9.25" style="39" customWidth="1"/>
    <col min="7" max="7" width="6.625" style="39" customWidth="1"/>
    <col min="8" max="8" width="9.25" style="39" customWidth="1"/>
    <col min="9" max="9" width="5.375" style="39" customWidth="1"/>
    <col min="10" max="10" width="9.25" style="39" customWidth="1"/>
    <col min="11" max="11" width="5.375" style="39" customWidth="1"/>
    <col min="12" max="12" width="4.5" style="39" customWidth="1"/>
    <col min="13" max="16384" width="9" style="39"/>
  </cols>
  <sheetData>
    <row r="1" spans="1:11" ht="8.25" customHeight="1" x14ac:dyDescent="0.15"/>
    <row r="2" spans="1:11" ht="20.100000000000001" customHeight="1" x14ac:dyDescent="0.15">
      <c r="C2" s="189" t="s">
        <v>774</v>
      </c>
    </row>
    <row r="3" spans="1:11" ht="15.75" customHeight="1" x14ac:dyDescent="0.15">
      <c r="A3" s="39" t="s">
        <v>516</v>
      </c>
      <c r="K3" s="190" t="s">
        <v>515</v>
      </c>
    </row>
    <row r="4" spans="1:11" ht="17.25" customHeight="1" x14ac:dyDescent="0.15">
      <c r="A4" s="1921" t="s">
        <v>766</v>
      </c>
      <c r="B4" s="1921"/>
      <c r="C4" s="1922"/>
      <c r="D4" s="1941" t="s">
        <v>599</v>
      </c>
      <c r="E4" s="1970"/>
      <c r="F4" s="1970"/>
      <c r="G4" s="1942"/>
      <c r="H4" s="1941" t="s">
        <v>767</v>
      </c>
      <c r="I4" s="1970"/>
      <c r="J4" s="1970"/>
      <c r="K4" s="1970"/>
    </row>
    <row r="5" spans="1:11" ht="17.25" customHeight="1" x14ac:dyDescent="0.15">
      <c r="A5" s="1923"/>
      <c r="B5" s="1923"/>
      <c r="C5" s="1924"/>
      <c r="D5" s="1941" t="s">
        <v>616</v>
      </c>
      <c r="E5" s="1942"/>
      <c r="F5" s="1941" t="s">
        <v>617</v>
      </c>
      <c r="G5" s="1942"/>
      <c r="H5" s="1941" t="s">
        <v>768</v>
      </c>
      <c r="I5" s="1942"/>
      <c r="J5" s="1941" t="s">
        <v>769</v>
      </c>
      <c r="K5" s="1970"/>
    </row>
    <row r="6" spans="1:11" s="41" customFormat="1" ht="12" customHeight="1" x14ac:dyDescent="0.15">
      <c r="A6" s="2007" t="s">
        <v>770</v>
      </c>
      <c r="B6" s="2007"/>
      <c r="C6" s="2008"/>
      <c r="D6" s="1145">
        <v>180</v>
      </c>
      <c r="E6" s="1115"/>
      <c r="F6" s="785">
        <v>56182</v>
      </c>
      <c r="G6" s="1116" t="s">
        <v>465</v>
      </c>
      <c r="H6" s="204">
        <v>1.373</v>
      </c>
      <c r="I6" s="1113" t="s">
        <v>184</v>
      </c>
      <c r="J6" s="205">
        <v>1.329</v>
      </c>
      <c r="K6" s="1113" t="s">
        <v>184</v>
      </c>
    </row>
    <row r="7" spans="1:11" s="41" customFormat="1" ht="12" customHeight="1" x14ac:dyDescent="0.15">
      <c r="A7" s="2007" t="s">
        <v>771</v>
      </c>
      <c r="B7" s="2007"/>
      <c r="C7" s="2008"/>
      <c r="D7" s="1145">
        <v>167</v>
      </c>
      <c r="E7" s="731"/>
      <c r="F7" s="785">
        <v>36891</v>
      </c>
      <c r="G7" s="731"/>
      <c r="H7" s="732">
        <v>1.3029999999999999</v>
      </c>
      <c r="I7" s="733"/>
      <c r="J7" s="734">
        <v>1.294</v>
      </c>
      <c r="K7" s="731"/>
    </row>
    <row r="8" spans="1:11" ht="12" customHeight="1" x14ac:dyDescent="0.15">
      <c r="A8" s="716"/>
      <c r="B8" s="873"/>
      <c r="C8" s="717"/>
      <c r="D8" s="1117"/>
      <c r="E8" s="736"/>
      <c r="F8" s="720"/>
      <c r="G8" s="736"/>
      <c r="H8" s="735"/>
      <c r="I8" s="736"/>
      <c r="J8" s="736"/>
      <c r="K8" s="736"/>
    </row>
    <row r="9" spans="1:11" ht="12" customHeight="1" x14ac:dyDescent="0.15">
      <c r="A9" s="727" t="s">
        <v>517</v>
      </c>
      <c r="B9" s="873" t="s">
        <v>550</v>
      </c>
      <c r="C9" s="717" t="s">
        <v>470</v>
      </c>
      <c r="D9" s="1117">
        <v>19</v>
      </c>
      <c r="E9" s="740"/>
      <c r="F9" s="1118">
        <v>2015</v>
      </c>
      <c r="G9" s="737"/>
      <c r="H9" s="738">
        <v>1.298</v>
      </c>
      <c r="I9" s="737"/>
      <c r="J9" s="739">
        <v>1.2929999999999999</v>
      </c>
      <c r="K9" s="725"/>
    </row>
    <row r="10" spans="1:11" ht="12" customHeight="1" x14ac:dyDescent="0.15">
      <c r="A10" s="727"/>
      <c r="B10" s="873" t="s">
        <v>6</v>
      </c>
      <c r="C10" s="717"/>
      <c r="D10" s="1117">
        <v>19</v>
      </c>
      <c r="E10" s="740"/>
      <c r="F10" s="1118">
        <v>1355</v>
      </c>
      <c r="G10" s="737"/>
      <c r="H10" s="738">
        <v>1.296</v>
      </c>
      <c r="I10" s="737"/>
      <c r="J10" s="739">
        <v>1.292</v>
      </c>
      <c r="K10" s="725"/>
    </row>
    <row r="11" spans="1:11" ht="12" customHeight="1" x14ac:dyDescent="0.15">
      <c r="A11" s="727"/>
      <c r="B11" s="873" t="s">
        <v>20</v>
      </c>
      <c r="C11" s="717"/>
      <c r="D11" s="1117">
        <v>30</v>
      </c>
      <c r="E11" s="740"/>
      <c r="F11" s="1118">
        <v>3669</v>
      </c>
      <c r="G11" s="737"/>
      <c r="H11" s="738">
        <v>1.292</v>
      </c>
      <c r="I11" s="737"/>
      <c r="J11" s="739">
        <v>1.284</v>
      </c>
      <c r="K11" s="725"/>
    </row>
    <row r="12" spans="1:11" ht="12" customHeight="1" x14ac:dyDescent="0.15">
      <c r="A12" s="727"/>
      <c r="B12" s="873" t="s">
        <v>23</v>
      </c>
      <c r="C12" s="717"/>
      <c r="D12" s="1117">
        <v>11</v>
      </c>
      <c r="E12" s="740"/>
      <c r="F12" s="1118">
        <v>627</v>
      </c>
      <c r="G12" s="737"/>
      <c r="H12" s="738">
        <v>1.2909999999999999</v>
      </c>
      <c r="I12" s="737"/>
      <c r="J12" s="739">
        <v>1.2829999999999999</v>
      </c>
      <c r="K12" s="725"/>
    </row>
    <row r="13" spans="1:11" ht="12" customHeight="1" x14ac:dyDescent="0.15">
      <c r="A13" s="727"/>
      <c r="B13" s="873" t="s">
        <v>34</v>
      </c>
      <c r="C13" s="728"/>
      <c r="D13" s="1117">
        <v>17</v>
      </c>
      <c r="E13" s="740"/>
      <c r="F13" s="1118">
        <v>3470</v>
      </c>
      <c r="G13" s="740"/>
      <c r="H13" s="738">
        <v>1.286</v>
      </c>
      <c r="I13" s="737"/>
      <c r="J13" s="739">
        <v>1.2769999999999999</v>
      </c>
      <c r="K13" s="725"/>
    </row>
    <row r="14" spans="1:11" ht="12" customHeight="1" x14ac:dyDescent="0.15">
      <c r="A14" s="727"/>
      <c r="B14" s="873" t="s">
        <v>37</v>
      </c>
      <c r="C14" s="728"/>
      <c r="D14" s="1117">
        <v>15</v>
      </c>
      <c r="E14" s="717"/>
      <c r="F14" s="1118">
        <v>1630</v>
      </c>
      <c r="G14" s="717"/>
      <c r="H14" s="738">
        <v>1.2789999999999999</v>
      </c>
      <c r="I14" s="737"/>
      <c r="J14" s="739">
        <v>1.2729999999999999</v>
      </c>
      <c r="K14" s="737"/>
    </row>
    <row r="15" spans="1:11" ht="12" customHeight="1" x14ac:dyDescent="0.15">
      <c r="A15" s="727"/>
      <c r="B15" s="873" t="s">
        <v>553</v>
      </c>
      <c r="C15" s="728"/>
      <c r="D15" s="1117">
        <v>24</v>
      </c>
      <c r="E15" s="740"/>
      <c r="F15" s="1118">
        <v>19697</v>
      </c>
      <c r="G15" s="740"/>
      <c r="H15" s="738">
        <v>1.272</v>
      </c>
      <c r="I15" s="737"/>
      <c r="J15" s="739">
        <v>1.2669999999999999</v>
      </c>
      <c r="K15" s="737"/>
    </row>
    <row r="16" spans="1:11" ht="12" customHeight="1" x14ac:dyDescent="0.15">
      <c r="A16" s="727"/>
      <c r="B16" s="873" t="s">
        <v>21</v>
      </c>
      <c r="C16" s="728"/>
      <c r="D16" s="1117">
        <v>15</v>
      </c>
      <c r="E16" s="740"/>
      <c r="F16" s="1118">
        <v>2247</v>
      </c>
      <c r="G16" s="740"/>
      <c r="H16" s="738">
        <v>1.2689999999999999</v>
      </c>
      <c r="I16" s="737"/>
      <c r="J16" s="739">
        <v>1.262</v>
      </c>
      <c r="K16" s="737"/>
    </row>
    <row r="17" spans="1:11" ht="12" customHeight="1" x14ac:dyDescent="0.15">
      <c r="A17" s="727"/>
      <c r="B17" s="873" t="s">
        <v>44</v>
      </c>
      <c r="C17" s="728"/>
      <c r="D17" s="1117">
        <v>31</v>
      </c>
      <c r="E17" s="740"/>
      <c r="F17" s="1118">
        <v>1666</v>
      </c>
      <c r="G17" s="737"/>
      <c r="H17" s="738">
        <v>1.266</v>
      </c>
      <c r="I17" s="737"/>
      <c r="J17" s="739">
        <v>1.26</v>
      </c>
      <c r="K17" s="737"/>
    </row>
    <row r="18" spans="1:11" ht="12" customHeight="1" x14ac:dyDescent="0.15">
      <c r="A18" s="727"/>
      <c r="B18" s="873" t="s">
        <v>47</v>
      </c>
      <c r="C18" s="728"/>
      <c r="D18" s="1117">
        <v>17</v>
      </c>
      <c r="E18" s="740"/>
      <c r="F18" s="1118">
        <v>6592</v>
      </c>
      <c r="G18" s="740"/>
      <c r="H18" s="1047">
        <v>1.2649999999999999</v>
      </c>
      <c r="I18" s="740"/>
      <c r="J18" s="1048">
        <v>1.2589999999999999</v>
      </c>
      <c r="K18" s="737"/>
    </row>
    <row r="19" spans="1:11" ht="12" customHeight="1" x14ac:dyDescent="0.15">
      <c r="A19" s="727"/>
      <c r="B19" s="873">
        <v>11</v>
      </c>
      <c r="C19" s="728"/>
      <c r="D19" s="1117">
        <v>19</v>
      </c>
      <c r="E19" s="737"/>
      <c r="F19" s="1118">
        <v>2885</v>
      </c>
      <c r="G19" s="737"/>
      <c r="H19" s="1724">
        <v>1.26</v>
      </c>
      <c r="I19" s="1725"/>
      <c r="J19" s="1726">
        <v>1.256</v>
      </c>
      <c r="K19" s="737"/>
    </row>
    <row r="20" spans="1:11" ht="12" customHeight="1" x14ac:dyDescent="0.15">
      <c r="A20" s="727"/>
      <c r="B20" s="873">
        <v>12</v>
      </c>
      <c r="C20" s="718"/>
      <c r="D20" s="1117">
        <v>19</v>
      </c>
      <c r="E20" s="740"/>
      <c r="F20" s="1118">
        <v>2062</v>
      </c>
      <c r="G20" s="1170"/>
      <c r="H20" s="1047" t="s">
        <v>772</v>
      </c>
      <c r="I20" s="740"/>
      <c r="J20" s="1048" t="s">
        <v>524</v>
      </c>
      <c r="K20" s="733"/>
    </row>
    <row r="21" spans="1:11" ht="11.45" customHeight="1" x14ac:dyDescent="0.15">
      <c r="A21" s="741" t="s">
        <v>773</v>
      </c>
      <c r="B21" s="1153">
        <v>1</v>
      </c>
      <c r="C21" s="730" t="s">
        <v>470</v>
      </c>
      <c r="D21" s="1119">
        <v>15</v>
      </c>
      <c r="E21" s="1046"/>
      <c r="F21" s="1120">
        <v>1219</v>
      </c>
      <c r="G21" s="1121"/>
      <c r="H21" s="1166" t="s">
        <v>524</v>
      </c>
      <c r="I21" s="1171"/>
      <c r="J21" s="1167" t="s">
        <v>524</v>
      </c>
      <c r="K21" s="741"/>
    </row>
    <row r="22" spans="1:11" ht="11.45" customHeight="1" x14ac:dyDescent="0.15">
      <c r="A22" s="198" t="s">
        <v>487</v>
      </c>
      <c r="B22" s="42"/>
      <c r="C22" s="42"/>
      <c r="D22" s="42"/>
      <c r="E22" s="42"/>
      <c r="F22" s="42"/>
      <c r="G22" s="198" t="s">
        <v>489</v>
      </c>
      <c r="H22" s="198"/>
      <c r="I22" s="42"/>
    </row>
    <row r="23" spans="1:11" ht="13.5" customHeight="1" x14ac:dyDescent="0.15">
      <c r="A23" s="198" t="s">
        <v>488</v>
      </c>
    </row>
    <row r="24" spans="1:11" ht="20.100000000000001" customHeight="1" x14ac:dyDescent="0.15"/>
  </sheetData>
  <mergeCells count="9">
    <mergeCell ref="A6:C6"/>
    <mergeCell ref="A7:C7"/>
    <mergeCell ref="A4:C5"/>
    <mergeCell ref="D4:G4"/>
    <mergeCell ref="H4:K4"/>
    <mergeCell ref="D5:E5"/>
    <mergeCell ref="F5:G5"/>
    <mergeCell ref="H5:I5"/>
    <mergeCell ref="J5:K5"/>
  </mergeCells>
  <phoneticPr fontId="60"/>
  <dataValidations count="1">
    <dataValidation imeMode="off" allowBlank="1" showInputMessage="1" showErrorMessage="1" sqref="D6 F6 G6:K21 E6:E21 F8:F21 B9:B21 D8:D21"/>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3"/>
  <sheetViews>
    <sheetView showGridLines="0" zoomScaleNormal="100" zoomScaleSheetLayoutView="100" workbookViewId="0">
      <selection activeCell="I40" activeCellId="1" sqref="G27 I40"/>
    </sheetView>
  </sheetViews>
  <sheetFormatPr defaultRowHeight="12" x14ac:dyDescent="0.15"/>
  <cols>
    <col min="1" max="1" width="6.5" style="39" customWidth="1"/>
    <col min="2" max="3" width="4.25" style="39" customWidth="1"/>
    <col min="4" max="11" width="9.875" style="39" customWidth="1"/>
    <col min="12" max="16384" width="9" style="39"/>
  </cols>
  <sheetData>
    <row r="1" spans="1:15" ht="8.25" customHeight="1" x14ac:dyDescent="0.15"/>
    <row r="2" spans="1:15" ht="20.100000000000001" customHeight="1" x14ac:dyDescent="0.15">
      <c r="F2" s="189" t="s">
        <v>58</v>
      </c>
      <c r="G2" s="189"/>
      <c r="H2" s="189"/>
      <c r="I2" s="189"/>
      <c r="J2" s="189"/>
      <c r="K2" s="189"/>
      <c r="L2" s="189"/>
      <c r="M2" s="189"/>
      <c r="N2" s="189"/>
      <c r="O2" s="189"/>
    </row>
    <row r="3" spans="1:15" ht="15.75" customHeight="1" x14ac:dyDescent="0.15">
      <c r="A3" s="39" t="s">
        <v>79</v>
      </c>
      <c r="G3" s="41" t="s">
        <v>783</v>
      </c>
      <c r="K3" s="190" t="s">
        <v>185</v>
      </c>
    </row>
    <row r="4" spans="1:15" ht="17.25" customHeight="1" x14ac:dyDescent="0.15">
      <c r="A4" s="1921" t="s">
        <v>775</v>
      </c>
      <c r="B4" s="1921"/>
      <c r="C4" s="1922"/>
      <c r="D4" s="1941" t="s">
        <v>776</v>
      </c>
      <c r="E4" s="1970"/>
      <c r="F4" s="1941" t="s">
        <v>777</v>
      </c>
      <c r="G4" s="1970"/>
      <c r="H4" s="1941" t="s">
        <v>778</v>
      </c>
      <c r="I4" s="1970"/>
      <c r="J4" s="1941" t="s">
        <v>779</v>
      </c>
      <c r="K4" s="1970"/>
    </row>
    <row r="5" spans="1:15" ht="17.25" customHeight="1" x14ac:dyDescent="0.15">
      <c r="A5" s="1923"/>
      <c r="B5" s="1923"/>
      <c r="C5" s="1924"/>
      <c r="D5" s="1690" t="s">
        <v>780</v>
      </c>
      <c r="E5" s="1690" t="s">
        <v>781</v>
      </c>
      <c r="F5" s="1690" t="s">
        <v>780</v>
      </c>
      <c r="G5" s="1690" t="s">
        <v>781</v>
      </c>
      <c r="H5" s="1690" t="s">
        <v>780</v>
      </c>
      <c r="I5" s="1690" t="s">
        <v>781</v>
      </c>
      <c r="J5" s="1690" t="s">
        <v>780</v>
      </c>
      <c r="K5" s="1690" t="s">
        <v>781</v>
      </c>
    </row>
    <row r="6" spans="1:15" ht="12" customHeight="1" x14ac:dyDescent="0.15">
      <c r="A6" s="2007" t="s">
        <v>770</v>
      </c>
      <c r="B6" s="2007"/>
      <c r="C6" s="2008"/>
      <c r="D6" s="742">
        <v>21992</v>
      </c>
      <c r="E6" s="742">
        <v>245443</v>
      </c>
      <c r="F6" s="742">
        <v>21067</v>
      </c>
      <c r="G6" s="742">
        <v>222849</v>
      </c>
      <c r="H6" s="743">
        <v>121010</v>
      </c>
      <c r="I6" s="742">
        <v>1365806</v>
      </c>
      <c r="J6" s="742">
        <v>1023</v>
      </c>
      <c r="K6" s="1011">
        <v>9615</v>
      </c>
    </row>
    <row r="7" spans="1:15" ht="12" customHeight="1" x14ac:dyDescent="0.15">
      <c r="A7" s="2007" t="s">
        <v>771</v>
      </c>
      <c r="B7" s="2007"/>
      <c r="C7" s="2008"/>
      <c r="D7" s="742">
        <v>26834</v>
      </c>
      <c r="E7" s="742">
        <v>431330</v>
      </c>
      <c r="F7" s="742">
        <v>22666</v>
      </c>
      <c r="G7" s="742">
        <v>325621</v>
      </c>
      <c r="H7" s="743">
        <v>120375</v>
      </c>
      <c r="I7" s="742">
        <v>1366018</v>
      </c>
      <c r="J7" s="742">
        <v>1189</v>
      </c>
      <c r="K7" s="1011">
        <v>12400</v>
      </c>
    </row>
    <row r="8" spans="1:15" ht="12" customHeight="1" x14ac:dyDescent="0.15">
      <c r="A8" s="716"/>
      <c r="B8" s="717"/>
      <c r="C8" s="718"/>
      <c r="D8" s="735"/>
      <c r="E8" s="736"/>
      <c r="F8" s="736"/>
      <c r="G8" s="736"/>
      <c r="H8" s="736"/>
      <c r="I8" s="736"/>
      <c r="J8" s="736"/>
      <c r="K8" s="736"/>
    </row>
    <row r="9" spans="1:15" ht="12" customHeight="1" x14ac:dyDescent="0.15">
      <c r="A9" s="727" t="s">
        <v>506</v>
      </c>
      <c r="B9" s="1152">
        <v>2</v>
      </c>
      <c r="C9" s="728" t="s">
        <v>470</v>
      </c>
      <c r="D9" s="744">
        <v>2067</v>
      </c>
      <c r="E9" s="745">
        <v>29391</v>
      </c>
      <c r="F9" s="745">
        <v>1682</v>
      </c>
      <c r="G9" s="745">
        <v>21917</v>
      </c>
      <c r="H9" s="745">
        <v>120692</v>
      </c>
      <c r="I9" s="745">
        <v>1369356</v>
      </c>
      <c r="J9" s="746">
        <v>108</v>
      </c>
      <c r="K9" s="747">
        <v>1078</v>
      </c>
    </row>
    <row r="10" spans="1:15" ht="12" customHeight="1" x14ac:dyDescent="0.15">
      <c r="A10" s="727"/>
      <c r="B10" s="1152">
        <v>3</v>
      </c>
      <c r="C10" s="717"/>
      <c r="D10" s="744">
        <v>2733</v>
      </c>
      <c r="E10" s="745">
        <v>41927</v>
      </c>
      <c r="F10" s="745">
        <v>2457</v>
      </c>
      <c r="G10" s="745">
        <v>35976</v>
      </c>
      <c r="H10" s="745">
        <v>120375</v>
      </c>
      <c r="I10" s="745">
        <v>1366018</v>
      </c>
      <c r="J10" s="746">
        <v>132</v>
      </c>
      <c r="K10" s="747">
        <v>1258</v>
      </c>
    </row>
    <row r="11" spans="1:15" ht="12" customHeight="1" x14ac:dyDescent="0.15">
      <c r="A11" s="727"/>
      <c r="B11" s="1152">
        <v>4</v>
      </c>
      <c r="C11" s="717"/>
      <c r="D11" s="744">
        <v>1633</v>
      </c>
      <c r="E11" s="745">
        <v>20880</v>
      </c>
      <c r="F11" s="745">
        <v>1302</v>
      </c>
      <c r="G11" s="745">
        <v>15395</v>
      </c>
      <c r="H11" s="745">
        <v>119958</v>
      </c>
      <c r="I11" s="745">
        <v>1357397</v>
      </c>
      <c r="J11" s="746">
        <v>106</v>
      </c>
      <c r="K11" s="747">
        <v>1050</v>
      </c>
    </row>
    <row r="12" spans="1:15" ht="12" customHeight="1" x14ac:dyDescent="0.15">
      <c r="A12" s="727"/>
      <c r="B12" s="1152">
        <v>5</v>
      </c>
      <c r="C12" s="728"/>
      <c r="D12" s="744">
        <v>1954</v>
      </c>
      <c r="E12" s="745">
        <v>29386</v>
      </c>
      <c r="F12" s="745">
        <v>1637</v>
      </c>
      <c r="G12" s="745">
        <v>22849</v>
      </c>
      <c r="H12" s="745">
        <v>118389</v>
      </c>
      <c r="I12" s="745">
        <v>1323866</v>
      </c>
      <c r="J12" s="746">
        <v>102</v>
      </c>
      <c r="K12" s="747">
        <v>1194</v>
      </c>
    </row>
    <row r="13" spans="1:15" ht="12" customHeight="1" x14ac:dyDescent="0.15">
      <c r="A13" s="727"/>
      <c r="B13" s="1152">
        <v>6</v>
      </c>
      <c r="C13" s="728"/>
      <c r="D13" s="744">
        <v>2474</v>
      </c>
      <c r="E13" s="745">
        <v>36500</v>
      </c>
      <c r="F13" s="745">
        <v>2066</v>
      </c>
      <c r="G13" s="745">
        <v>28390</v>
      </c>
      <c r="H13" s="745">
        <v>116277</v>
      </c>
      <c r="I13" s="745">
        <v>1292637</v>
      </c>
      <c r="J13" s="746">
        <v>129</v>
      </c>
      <c r="K13" s="747">
        <v>1306</v>
      </c>
    </row>
    <row r="14" spans="1:15" ht="12" customHeight="1" x14ac:dyDescent="0.15">
      <c r="A14" s="727"/>
      <c r="B14" s="1152">
        <v>7</v>
      </c>
      <c r="C14" s="728"/>
      <c r="D14" s="744">
        <v>2168</v>
      </c>
      <c r="E14" s="745">
        <v>31042</v>
      </c>
      <c r="F14" s="745">
        <v>1881</v>
      </c>
      <c r="G14" s="745">
        <v>25377</v>
      </c>
      <c r="H14" s="745">
        <v>113996</v>
      </c>
      <c r="I14" s="745">
        <v>1263315</v>
      </c>
      <c r="J14" s="746">
        <v>129</v>
      </c>
      <c r="K14" s="747">
        <v>1279</v>
      </c>
    </row>
    <row r="15" spans="1:15" s="41" customFormat="1" ht="12" customHeight="1" x14ac:dyDescent="0.15">
      <c r="A15" s="727"/>
      <c r="B15" s="1152">
        <v>8</v>
      </c>
      <c r="C15" s="728"/>
      <c r="D15" s="744">
        <v>2248</v>
      </c>
      <c r="E15" s="745">
        <v>31175</v>
      </c>
      <c r="F15" s="745">
        <v>1971</v>
      </c>
      <c r="G15" s="745">
        <v>26616</v>
      </c>
      <c r="H15" s="745">
        <v>112577</v>
      </c>
      <c r="I15" s="745">
        <v>1245986</v>
      </c>
      <c r="J15" s="746">
        <v>118</v>
      </c>
      <c r="K15" s="747">
        <v>1154</v>
      </c>
    </row>
    <row r="16" spans="1:15" s="41" customFormat="1" ht="12" customHeight="1" x14ac:dyDescent="0.15">
      <c r="A16" s="727"/>
      <c r="B16" s="1152">
        <v>9</v>
      </c>
      <c r="C16" s="728"/>
      <c r="D16" s="744">
        <v>2147</v>
      </c>
      <c r="E16" s="745">
        <v>30142</v>
      </c>
      <c r="F16" s="745">
        <v>1860</v>
      </c>
      <c r="G16" s="745">
        <v>23777</v>
      </c>
      <c r="H16" s="745">
        <v>111595</v>
      </c>
      <c r="I16" s="745">
        <v>1233904</v>
      </c>
      <c r="J16" s="746">
        <v>103</v>
      </c>
      <c r="K16" s="747">
        <v>979</v>
      </c>
    </row>
    <row r="17" spans="1:11" s="41" customFormat="1" ht="12" customHeight="1" x14ac:dyDescent="0.15">
      <c r="A17" s="727"/>
      <c r="B17" s="1152">
        <v>10</v>
      </c>
      <c r="C17" s="728"/>
      <c r="D17" s="744">
        <v>2004</v>
      </c>
      <c r="E17" s="745">
        <v>27686</v>
      </c>
      <c r="F17" s="745">
        <v>1670</v>
      </c>
      <c r="G17" s="745">
        <v>22088</v>
      </c>
      <c r="H17" s="745">
        <v>110541</v>
      </c>
      <c r="I17" s="745">
        <v>1219423</v>
      </c>
      <c r="J17" s="746">
        <v>115</v>
      </c>
      <c r="K17" s="747">
        <v>1093</v>
      </c>
    </row>
    <row r="18" spans="1:11" s="41" customFormat="1" ht="12" customHeight="1" x14ac:dyDescent="0.15">
      <c r="A18" s="727"/>
      <c r="B18" s="1152">
        <v>11</v>
      </c>
      <c r="C18" s="728"/>
      <c r="D18" s="744">
        <v>2143</v>
      </c>
      <c r="E18" s="745">
        <v>33043</v>
      </c>
      <c r="F18" s="745">
        <v>1763</v>
      </c>
      <c r="G18" s="745">
        <v>25577</v>
      </c>
      <c r="H18" s="745">
        <v>109663</v>
      </c>
      <c r="I18" s="745">
        <v>1207824</v>
      </c>
      <c r="J18" s="746">
        <v>148</v>
      </c>
      <c r="K18" s="747">
        <v>1691</v>
      </c>
    </row>
    <row r="19" spans="1:11" s="41" customFormat="1" ht="12" customHeight="1" x14ac:dyDescent="0.15">
      <c r="A19" s="727"/>
      <c r="B19" s="1152">
        <v>12</v>
      </c>
      <c r="C19" s="728"/>
      <c r="D19" s="744">
        <v>2491</v>
      </c>
      <c r="E19" s="745">
        <v>37105</v>
      </c>
      <c r="F19" s="745">
        <v>2240</v>
      </c>
      <c r="G19" s="745">
        <v>31745</v>
      </c>
      <c r="H19" s="745">
        <v>108645</v>
      </c>
      <c r="I19" s="745">
        <v>1197820</v>
      </c>
      <c r="J19" s="1727">
        <v>122</v>
      </c>
      <c r="K19" s="747">
        <v>1180</v>
      </c>
    </row>
    <row r="20" spans="1:11" s="41" customFormat="1" ht="12" customHeight="1" x14ac:dyDescent="0.15">
      <c r="A20" s="741" t="s">
        <v>782</v>
      </c>
      <c r="B20" s="1153">
        <v>1</v>
      </c>
      <c r="C20" s="730" t="s">
        <v>470</v>
      </c>
      <c r="D20" s="748">
        <v>1795</v>
      </c>
      <c r="E20" s="749">
        <v>26003</v>
      </c>
      <c r="F20" s="749">
        <v>1535</v>
      </c>
      <c r="G20" s="749">
        <v>21251</v>
      </c>
      <c r="H20" s="749">
        <v>107753</v>
      </c>
      <c r="I20" s="749">
        <v>1185318</v>
      </c>
      <c r="J20" s="995">
        <v>137</v>
      </c>
      <c r="K20" s="750">
        <v>1378</v>
      </c>
    </row>
    <row r="21" spans="1:11" ht="12" customHeight="1" x14ac:dyDescent="0.15">
      <c r="A21" s="199" t="s">
        <v>189</v>
      </c>
    </row>
    <row r="22" spans="1:11" ht="11.25" customHeight="1" x14ac:dyDescent="0.15"/>
    <row r="23" spans="1:11" ht="11.25" customHeight="1" x14ac:dyDescent="0.15"/>
  </sheetData>
  <mergeCells count="7">
    <mergeCell ref="H4:I4"/>
    <mergeCell ref="J4:K4"/>
    <mergeCell ref="A6:C6"/>
    <mergeCell ref="A7:C7"/>
    <mergeCell ref="A4:C5"/>
    <mergeCell ref="D4:E4"/>
    <mergeCell ref="F4:G4"/>
  </mergeCells>
  <phoneticPr fontId="60"/>
  <dataValidations count="1">
    <dataValidation imeMode="off" allowBlank="1"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showGridLines="0" zoomScaleNormal="100" zoomScaleSheetLayoutView="100" workbookViewId="0">
      <selection activeCell="AV40" sqref="AV40"/>
    </sheetView>
  </sheetViews>
  <sheetFormatPr defaultRowHeight="12" x14ac:dyDescent="0.15"/>
  <cols>
    <col min="1" max="2" width="1.625" style="213" customWidth="1"/>
    <col min="3" max="4" width="2.125" style="213" customWidth="1"/>
    <col min="5" max="5" width="3.625" style="213" customWidth="1"/>
    <col min="6" max="26" width="2.125" style="213" customWidth="1"/>
    <col min="27" max="27" width="3.125" style="213" customWidth="1"/>
    <col min="28" max="29" width="2.5" style="213" customWidth="1"/>
    <col min="30" max="30" width="3.125" style="213" customWidth="1"/>
    <col min="31" max="36" width="2.125" style="213" customWidth="1"/>
    <col min="37" max="37" width="2.625" style="213" customWidth="1"/>
    <col min="38" max="45" width="2.125" style="213" customWidth="1"/>
    <col min="46" max="46" width="1.75" style="213" customWidth="1"/>
    <col min="47" max="47" width="2.125" style="213" customWidth="1"/>
    <col min="48" max="256" width="9" style="213"/>
    <col min="257" max="258" width="1.625" style="213" customWidth="1"/>
    <col min="259" max="260" width="2.125" style="213" customWidth="1"/>
    <col min="261" max="261" width="3.625" style="213" customWidth="1"/>
    <col min="262" max="282" width="2.125" style="213" customWidth="1"/>
    <col min="283" max="283" width="3.125" style="213" customWidth="1"/>
    <col min="284" max="285" width="2.5" style="213" customWidth="1"/>
    <col min="286" max="286" width="3.125" style="213" customWidth="1"/>
    <col min="287" max="292" width="2.125" style="213" customWidth="1"/>
    <col min="293" max="293" width="2.625" style="213" customWidth="1"/>
    <col min="294" max="301" width="2.125" style="213" customWidth="1"/>
    <col min="302" max="302" width="1.75" style="213" customWidth="1"/>
    <col min="303" max="303" width="2.125" style="213" customWidth="1"/>
    <col min="304" max="512" width="9" style="213"/>
    <col min="513" max="514" width="1.625" style="213" customWidth="1"/>
    <col min="515" max="516" width="2.125" style="213" customWidth="1"/>
    <col min="517" max="517" width="3.625" style="213" customWidth="1"/>
    <col min="518" max="538" width="2.125" style="213" customWidth="1"/>
    <col min="539" max="539" width="3.125" style="213" customWidth="1"/>
    <col min="540" max="541" width="2.5" style="213" customWidth="1"/>
    <col min="542" max="542" width="3.125" style="213" customWidth="1"/>
    <col min="543" max="548" width="2.125" style="213" customWidth="1"/>
    <col min="549" max="549" width="2.625" style="213" customWidth="1"/>
    <col min="550" max="557" width="2.125" style="213" customWidth="1"/>
    <col min="558" max="558" width="1.75" style="213" customWidth="1"/>
    <col min="559" max="559" width="2.125" style="213" customWidth="1"/>
    <col min="560" max="768" width="9" style="213"/>
    <col min="769" max="770" width="1.625" style="213" customWidth="1"/>
    <col min="771" max="772" width="2.125" style="213" customWidth="1"/>
    <col min="773" max="773" width="3.625" style="213" customWidth="1"/>
    <col min="774" max="794" width="2.125" style="213" customWidth="1"/>
    <col min="795" max="795" width="3.125" style="213" customWidth="1"/>
    <col min="796" max="797" width="2.5" style="213" customWidth="1"/>
    <col min="798" max="798" width="3.125" style="213" customWidth="1"/>
    <col min="799" max="804" width="2.125" style="213" customWidth="1"/>
    <col min="805" max="805" width="2.625" style="213" customWidth="1"/>
    <col min="806" max="813" width="2.125" style="213" customWidth="1"/>
    <col min="814" max="814" width="1.75" style="213" customWidth="1"/>
    <col min="815" max="815" width="2.125" style="213" customWidth="1"/>
    <col min="816" max="1024" width="9" style="213"/>
    <col min="1025" max="1026" width="1.625" style="213" customWidth="1"/>
    <col min="1027" max="1028" width="2.125" style="213" customWidth="1"/>
    <col min="1029" max="1029" width="3.625" style="213" customWidth="1"/>
    <col min="1030" max="1050" width="2.125" style="213" customWidth="1"/>
    <col min="1051" max="1051" width="3.125" style="213" customWidth="1"/>
    <col min="1052" max="1053" width="2.5" style="213" customWidth="1"/>
    <col min="1054" max="1054" width="3.125" style="213" customWidth="1"/>
    <col min="1055" max="1060" width="2.125" style="213" customWidth="1"/>
    <col min="1061" max="1061" width="2.625" style="213" customWidth="1"/>
    <col min="1062" max="1069" width="2.125" style="213" customWidth="1"/>
    <col min="1070" max="1070" width="1.75" style="213" customWidth="1"/>
    <col min="1071" max="1071" width="2.125" style="213" customWidth="1"/>
    <col min="1072" max="1280" width="9" style="213"/>
    <col min="1281" max="1282" width="1.625" style="213" customWidth="1"/>
    <col min="1283" max="1284" width="2.125" style="213" customWidth="1"/>
    <col min="1285" max="1285" width="3.625" style="213" customWidth="1"/>
    <col min="1286" max="1306" width="2.125" style="213" customWidth="1"/>
    <col min="1307" max="1307" width="3.125" style="213" customWidth="1"/>
    <col min="1308" max="1309" width="2.5" style="213" customWidth="1"/>
    <col min="1310" max="1310" width="3.125" style="213" customWidth="1"/>
    <col min="1311" max="1316" width="2.125" style="213" customWidth="1"/>
    <col min="1317" max="1317" width="2.625" style="213" customWidth="1"/>
    <col min="1318" max="1325" width="2.125" style="213" customWidth="1"/>
    <col min="1326" max="1326" width="1.75" style="213" customWidth="1"/>
    <col min="1327" max="1327" width="2.125" style="213" customWidth="1"/>
    <col min="1328" max="1536" width="9" style="213"/>
    <col min="1537" max="1538" width="1.625" style="213" customWidth="1"/>
    <col min="1539" max="1540" width="2.125" style="213" customWidth="1"/>
    <col min="1541" max="1541" width="3.625" style="213" customWidth="1"/>
    <col min="1542" max="1562" width="2.125" style="213" customWidth="1"/>
    <col min="1563" max="1563" width="3.125" style="213" customWidth="1"/>
    <col min="1564" max="1565" width="2.5" style="213" customWidth="1"/>
    <col min="1566" max="1566" width="3.125" style="213" customWidth="1"/>
    <col min="1567" max="1572" width="2.125" style="213" customWidth="1"/>
    <col min="1573" max="1573" width="2.625" style="213" customWidth="1"/>
    <col min="1574" max="1581" width="2.125" style="213" customWidth="1"/>
    <col min="1582" max="1582" width="1.75" style="213" customWidth="1"/>
    <col min="1583" max="1583" width="2.125" style="213" customWidth="1"/>
    <col min="1584" max="1792" width="9" style="213"/>
    <col min="1793" max="1794" width="1.625" style="213" customWidth="1"/>
    <col min="1795" max="1796" width="2.125" style="213" customWidth="1"/>
    <col min="1797" max="1797" width="3.625" style="213" customWidth="1"/>
    <col min="1798" max="1818" width="2.125" style="213" customWidth="1"/>
    <col min="1819" max="1819" width="3.125" style="213" customWidth="1"/>
    <col min="1820" max="1821" width="2.5" style="213" customWidth="1"/>
    <col min="1822" max="1822" width="3.125" style="213" customWidth="1"/>
    <col min="1823" max="1828" width="2.125" style="213" customWidth="1"/>
    <col min="1829" max="1829" width="2.625" style="213" customWidth="1"/>
    <col min="1830" max="1837" width="2.125" style="213" customWidth="1"/>
    <col min="1838" max="1838" width="1.75" style="213" customWidth="1"/>
    <col min="1839" max="1839" width="2.125" style="213" customWidth="1"/>
    <col min="1840" max="2048" width="9" style="213"/>
    <col min="2049" max="2050" width="1.625" style="213" customWidth="1"/>
    <col min="2051" max="2052" width="2.125" style="213" customWidth="1"/>
    <col min="2053" max="2053" width="3.625" style="213" customWidth="1"/>
    <col min="2054" max="2074" width="2.125" style="213" customWidth="1"/>
    <col min="2075" max="2075" width="3.125" style="213" customWidth="1"/>
    <col min="2076" max="2077" width="2.5" style="213" customWidth="1"/>
    <col min="2078" max="2078" width="3.125" style="213" customWidth="1"/>
    <col min="2079" max="2084" width="2.125" style="213" customWidth="1"/>
    <col min="2085" max="2085" width="2.625" style="213" customWidth="1"/>
    <col min="2086" max="2093" width="2.125" style="213" customWidth="1"/>
    <col min="2094" max="2094" width="1.75" style="213" customWidth="1"/>
    <col min="2095" max="2095" width="2.125" style="213" customWidth="1"/>
    <col min="2096" max="2304" width="9" style="213"/>
    <col min="2305" max="2306" width="1.625" style="213" customWidth="1"/>
    <col min="2307" max="2308" width="2.125" style="213" customWidth="1"/>
    <col min="2309" max="2309" width="3.625" style="213" customWidth="1"/>
    <col min="2310" max="2330" width="2.125" style="213" customWidth="1"/>
    <col min="2331" max="2331" width="3.125" style="213" customWidth="1"/>
    <col min="2332" max="2333" width="2.5" style="213" customWidth="1"/>
    <col min="2334" max="2334" width="3.125" style="213" customWidth="1"/>
    <col min="2335" max="2340" width="2.125" style="213" customWidth="1"/>
    <col min="2341" max="2341" width="2.625" style="213" customWidth="1"/>
    <col min="2342" max="2349" width="2.125" style="213" customWidth="1"/>
    <col min="2350" max="2350" width="1.75" style="213" customWidth="1"/>
    <col min="2351" max="2351" width="2.125" style="213" customWidth="1"/>
    <col min="2352" max="2560" width="9" style="213"/>
    <col min="2561" max="2562" width="1.625" style="213" customWidth="1"/>
    <col min="2563" max="2564" width="2.125" style="213" customWidth="1"/>
    <col min="2565" max="2565" width="3.625" style="213" customWidth="1"/>
    <col min="2566" max="2586" width="2.125" style="213" customWidth="1"/>
    <col min="2587" max="2587" width="3.125" style="213" customWidth="1"/>
    <col min="2588" max="2589" width="2.5" style="213" customWidth="1"/>
    <col min="2590" max="2590" width="3.125" style="213" customWidth="1"/>
    <col min="2591" max="2596" width="2.125" style="213" customWidth="1"/>
    <col min="2597" max="2597" width="2.625" style="213" customWidth="1"/>
    <col min="2598" max="2605" width="2.125" style="213" customWidth="1"/>
    <col min="2606" max="2606" width="1.75" style="213" customWidth="1"/>
    <col min="2607" max="2607" width="2.125" style="213" customWidth="1"/>
    <col min="2608" max="2816" width="9" style="213"/>
    <col min="2817" max="2818" width="1.625" style="213" customWidth="1"/>
    <col min="2819" max="2820" width="2.125" style="213" customWidth="1"/>
    <col min="2821" max="2821" width="3.625" style="213" customWidth="1"/>
    <col min="2822" max="2842" width="2.125" style="213" customWidth="1"/>
    <col min="2843" max="2843" width="3.125" style="213" customWidth="1"/>
    <col min="2844" max="2845" width="2.5" style="213" customWidth="1"/>
    <col min="2846" max="2846" width="3.125" style="213" customWidth="1"/>
    <col min="2847" max="2852" width="2.125" style="213" customWidth="1"/>
    <col min="2853" max="2853" width="2.625" style="213" customWidth="1"/>
    <col min="2854" max="2861" width="2.125" style="213" customWidth="1"/>
    <col min="2862" max="2862" width="1.75" style="213" customWidth="1"/>
    <col min="2863" max="2863" width="2.125" style="213" customWidth="1"/>
    <col min="2864" max="3072" width="9" style="213"/>
    <col min="3073" max="3074" width="1.625" style="213" customWidth="1"/>
    <col min="3075" max="3076" width="2.125" style="213" customWidth="1"/>
    <col min="3077" max="3077" width="3.625" style="213" customWidth="1"/>
    <col min="3078" max="3098" width="2.125" style="213" customWidth="1"/>
    <col min="3099" max="3099" width="3.125" style="213" customWidth="1"/>
    <col min="3100" max="3101" width="2.5" style="213" customWidth="1"/>
    <col min="3102" max="3102" width="3.125" style="213" customWidth="1"/>
    <col min="3103" max="3108" width="2.125" style="213" customWidth="1"/>
    <col min="3109" max="3109" width="2.625" style="213" customWidth="1"/>
    <col min="3110" max="3117" width="2.125" style="213" customWidth="1"/>
    <col min="3118" max="3118" width="1.75" style="213" customWidth="1"/>
    <col min="3119" max="3119" width="2.125" style="213" customWidth="1"/>
    <col min="3120" max="3328" width="9" style="213"/>
    <col min="3329" max="3330" width="1.625" style="213" customWidth="1"/>
    <col min="3331" max="3332" width="2.125" style="213" customWidth="1"/>
    <col min="3333" max="3333" width="3.625" style="213" customWidth="1"/>
    <col min="3334" max="3354" width="2.125" style="213" customWidth="1"/>
    <col min="3355" max="3355" width="3.125" style="213" customWidth="1"/>
    <col min="3356" max="3357" width="2.5" style="213" customWidth="1"/>
    <col min="3358" max="3358" width="3.125" style="213" customWidth="1"/>
    <col min="3359" max="3364" width="2.125" style="213" customWidth="1"/>
    <col min="3365" max="3365" width="2.625" style="213" customWidth="1"/>
    <col min="3366" max="3373" width="2.125" style="213" customWidth="1"/>
    <col min="3374" max="3374" width="1.75" style="213" customWidth="1"/>
    <col min="3375" max="3375" width="2.125" style="213" customWidth="1"/>
    <col min="3376" max="3584" width="9" style="213"/>
    <col min="3585" max="3586" width="1.625" style="213" customWidth="1"/>
    <col min="3587" max="3588" width="2.125" style="213" customWidth="1"/>
    <col min="3589" max="3589" width="3.625" style="213" customWidth="1"/>
    <col min="3590" max="3610" width="2.125" style="213" customWidth="1"/>
    <col min="3611" max="3611" width="3.125" style="213" customWidth="1"/>
    <col min="3612" max="3613" width="2.5" style="213" customWidth="1"/>
    <col min="3614" max="3614" width="3.125" style="213" customWidth="1"/>
    <col min="3615" max="3620" width="2.125" style="213" customWidth="1"/>
    <col min="3621" max="3621" width="2.625" style="213" customWidth="1"/>
    <col min="3622" max="3629" width="2.125" style="213" customWidth="1"/>
    <col min="3630" max="3630" width="1.75" style="213" customWidth="1"/>
    <col min="3631" max="3631" width="2.125" style="213" customWidth="1"/>
    <col min="3632" max="3840" width="9" style="213"/>
    <col min="3841" max="3842" width="1.625" style="213" customWidth="1"/>
    <col min="3843" max="3844" width="2.125" style="213" customWidth="1"/>
    <col min="3845" max="3845" width="3.625" style="213" customWidth="1"/>
    <col min="3846" max="3866" width="2.125" style="213" customWidth="1"/>
    <col min="3867" max="3867" width="3.125" style="213" customWidth="1"/>
    <col min="3868" max="3869" width="2.5" style="213" customWidth="1"/>
    <col min="3870" max="3870" width="3.125" style="213" customWidth="1"/>
    <col min="3871" max="3876" width="2.125" style="213" customWidth="1"/>
    <col min="3877" max="3877" width="2.625" style="213" customWidth="1"/>
    <col min="3878" max="3885" width="2.125" style="213" customWidth="1"/>
    <col min="3886" max="3886" width="1.75" style="213" customWidth="1"/>
    <col min="3887" max="3887" width="2.125" style="213" customWidth="1"/>
    <col min="3888" max="4096" width="9" style="213"/>
    <col min="4097" max="4098" width="1.625" style="213" customWidth="1"/>
    <col min="4099" max="4100" width="2.125" style="213" customWidth="1"/>
    <col min="4101" max="4101" width="3.625" style="213" customWidth="1"/>
    <col min="4102" max="4122" width="2.125" style="213" customWidth="1"/>
    <col min="4123" max="4123" width="3.125" style="213" customWidth="1"/>
    <col min="4124" max="4125" width="2.5" style="213" customWidth="1"/>
    <col min="4126" max="4126" width="3.125" style="213" customWidth="1"/>
    <col min="4127" max="4132" width="2.125" style="213" customWidth="1"/>
    <col min="4133" max="4133" width="2.625" style="213" customWidth="1"/>
    <col min="4134" max="4141" width="2.125" style="213" customWidth="1"/>
    <col min="4142" max="4142" width="1.75" style="213" customWidth="1"/>
    <col min="4143" max="4143" width="2.125" style="213" customWidth="1"/>
    <col min="4144" max="4352" width="9" style="213"/>
    <col min="4353" max="4354" width="1.625" style="213" customWidth="1"/>
    <col min="4355" max="4356" width="2.125" style="213" customWidth="1"/>
    <col min="4357" max="4357" width="3.625" style="213" customWidth="1"/>
    <col min="4358" max="4378" width="2.125" style="213" customWidth="1"/>
    <col min="4379" max="4379" width="3.125" style="213" customWidth="1"/>
    <col min="4380" max="4381" width="2.5" style="213" customWidth="1"/>
    <col min="4382" max="4382" width="3.125" style="213" customWidth="1"/>
    <col min="4383" max="4388" width="2.125" style="213" customWidth="1"/>
    <col min="4389" max="4389" width="2.625" style="213" customWidth="1"/>
    <col min="4390" max="4397" width="2.125" style="213" customWidth="1"/>
    <col min="4398" max="4398" width="1.75" style="213" customWidth="1"/>
    <col min="4399" max="4399" width="2.125" style="213" customWidth="1"/>
    <col min="4400" max="4608" width="9" style="213"/>
    <col min="4609" max="4610" width="1.625" style="213" customWidth="1"/>
    <col min="4611" max="4612" width="2.125" style="213" customWidth="1"/>
    <col min="4613" max="4613" width="3.625" style="213" customWidth="1"/>
    <col min="4614" max="4634" width="2.125" style="213" customWidth="1"/>
    <col min="4635" max="4635" width="3.125" style="213" customWidth="1"/>
    <col min="4636" max="4637" width="2.5" style="213" customWidth="1"/>
    <col min="4638" max="4638" width="3.125" style="213" customWidth="1"/>
    <col min="4639" max="4644" width="2.125" style="213" customWidth="1"/>
    <col min="4645" max="4645" width="2.625" style="213" customWidth="1"/>
    <col min="4646" max="4653" width="2.125" style="213" customWidth="1"/>
    <col min="4654" max="4654" width="1.75" style="213" customWidth="1"/>
    <col min="4655" max="4655" width="2.125" style="213" customWidth="1"/>
    <col min="4656" max="4864" width="9" style="213"/>
    <col min="4865" max="4866" width="1.625" style="213" customWidth="1"/>
    <col min="4867" max="4868" width="2.125" style="213" customWidth="1"/>
    <col min="4869" max="4869" width="3.625" style="213" customWidth="1"/>
    <col min="4870" max="4890" width="2.125" style="213" customWidth="1"/>
    <col min="4891" max="4891" width="3.125" style="213" customWidth="1"/>
    <col min="4892" max="4893" width="2.5" style="213" customWidth="1"/>
    <col min="4894" max="4894" width="3.125" style="213" customWidth="1"/>
    <col min="4895" max="4900" width="2.125" style="213" customWidth="1"/>
    <col min="4901" max="4901" width="2.625" style="213" customWidth="1"/>
    <col min="4902" max="4909" width="2.125" style="213" customWidth="1"/>
    <col min="4910" max="4910" width="1.75" style="213" customWidth="1"/>
    <col min="4911" max="4911" width="2.125" style="213" customWidth="1"/>
    <col min="4912" max="5120" width="9" style="213"/>
    <col min="5121" max="5122" width="1.625" style="213" customWidth="1"/>
    <col min="5123" max="5124" width="2.125" style="213" customWidth="1"/>
    <col min="5125" max="5125" width="3.625" style="213" customWidth="1"/>
    <col min="5126" max="5146" width="2.125" style="213" customWidth="1"/>
    <col min="5147" max="5147" width="3.125" style="213" customWidth="1"/>
    <col min="5148" max="5149" width="2.5" style="213" customWidth="1"/>
    <col min="5150" max="5150" width="3.125" style="213" customWidth="1"/>
    <col min="5151" max="5156" width="2.125" style="213" customWidth="1"/>
    <col min="5157" max="5157" width="2.625" style="213" customWidth="1"/>
    <col min="5158" max="5165" width="2.125" style="213" customWidth="1"/>
    <col min="5166" max="5166" width="1.75" style="213" customWidth="1"/>
    <col min="5167" max="5167" width="2.125" style="213" customWidth="1"/>
    <col min="5168" max="5376" width="9" style="213"/>
    <col min="5377" max="5378" width="1.625" style="213" customWidth="1"/>
    <col min="5379" max="5380" width="2.125" style="213" customWidth="1"/>
    <col min="5381" max="5381" width="3.625" style="213" customWidth="1"/>
    <col min="5382" max="5402" width="2.125" style="213" customWidth="1"/>
    <col min="5403" max="5403" width="3.125" style="213" customWidth="1"/>
    <col min="5404" max="5405" width="2.5" style="213" customWidth="1"/>
    <col min="5406" max="5406" width="3.125" style="213" customWidth="1"/>
    <col min="5407" max="5412" width="2.125" style="213" customWidth="1"/>
    <col min="5413" max="5413" width="2.625" style="213" customWidth="1"/>
    <col min="5414" max="5421" width="2.125" style="213" customWidth="1"/>
    <col min="5422" max="5422" width="1.75" style="213" customWidth="1"/>
    <col min="5423" max="5423" width="2.125" style="213" customWidth="1"/>
    <col min="5424" max="5632" width="9" style="213"/>
    <col min="5633" max="5634" width="1.625" style="213" customWidth="1"/>
    <col min="5635" max="5636" width="2.125" style="213" customWidth="1"/>
    <col min="5637" max="5637" width="3.625" style="213" customWidth="1"/>
    <col min="5638" max="5658" width="2.125" style="213" customWidth="1"/>
    <col min="5659" max="5659" width="3.125" style="213" customWidth="1"/>
    <col min="5660" max="5661" width="2.5" style="213" customWidth="1"/>
    <col min="5662" max="5662" width="3.125" style="213" customWidth="1"/>
    <col min="5663" max="5668" width="2.125" style="213" customWidth="1"/>
    <col min="5669" max="5669" width="2.625" style="213" customWidth="1"/>
    <col min="5670" max="5677" width="2.125" style="213" customWidth="1"/>
    <col min="5678" max="5678" width="1.75" style="213" customWidth="1"/>
    <col min="5679" max="5679" width="2.125" style="213" customWidth="1"/>
    <col min="5680" max="5888" width="9" style="213"/>
    <col min="5889" max="5890" width="1.625" style="213" customWidth="1"/>
    <col min="5891" max="5892" width="2.125" style="213" customWidth="1"/>
    <col min="5893" max="5893" width="3.625" style="213" customWidth="1"/>
    <col min="5894" max="5914" width="2.125" style="213" customWidth="1"/>
    <col min="5915" max="5915" width="3.125" style="213" customWidth="1"/>
    <col min="5916" max="5917" width="2.5" style="213" customWidth="1"/>
    <col min="5918" max="5918" width="3.125" style="213" customWidth="1"/>
    <col min="5919" max="5924" width="2.125" style="213" customWidth="1"/>
    <col min="5925" max="5925" width="2.625" style="213" customWidth="1"/>
    <col min="5926" max="5933" width="2.125" style="213" customWidth="1"/>
    <col min="5934" max="5934" width="1.75" style="213" customWidth="1"/>
    <col min="5935" max="5935" width="2.125" style="213" customWidth="1"/>
    <col min="5936" max="6144" width="9" style="213"/>
    <col min="6145" max="6146" width="1.625" style="213" customWidth="1"/>
    <col min="6147" max="6148" width="2.125" style="213" customWidth="1"/>
    <col min="6149" max="6149" width="3.625" style="213" customWidth="1"/>
    <col min="6150" max="6170" width="2.125" style="213" customWidth="1"/>
    <col min="6171" max="6171" width="3.125" style="213" customWidth="1"/>
    <col min="6172" max="6173" width="2.5" style="213" customWidth="1"/>
    <col min="6174" max="6174" width="3.125" style="213" customWidth="1"/>
    <col min="6175" max="6180" width="2.125" style="213" customWidth="1"/>
    <col min="6181" max="6181" width="2.625" style="213" customWidth="1"/>
    <col min="6182" max="6189" width="2.125" style="213" customWidth="1"/>
    <col min="6190" max="6190" width="1.75" style="213" customWidth="1"/>
    <col min="6191" max="6191" width="2.125" style="213" customWidth="1"/>
    <col min="6192" max="6400" width="9" style="213"/>
    <col min="6401" max="6402" width="1.625" style="213" customWidth="1"/>
    <col min="6403" max="6404" width="2.125" style="213" customWidth="1"/>
    <col min="6405" max="6405" width="3.625" style="213" customWidth="1"/>
    <col min="6406" max="6426" width="2.125" style="213" customWidth="1"/>
    <col min="6427" max="6427" width="3.125" style="213" customWidth="1"/>
    <col min="6428" max="6429" width="2.5" style="213" customWidth="1"/>
    <col min="6430" max="6430" width="3.125" style="213" customWidth="1"/>
    <col min="6431" max="6436" width="2.125" style="213" customWidth="1"/>
    <col min="6437" max="6437" width="2.625" style="213" customWidth="1"/>
    <col min="6438" max="6445" width="2.125" style="213" customWidth="1"/>
    <col min="6446" max="6446" width="1.75" style="213" customWidth="1"/>
    <col min="6447" max="6447" width="2.125" style="213" customWidth="1"/>
    <col min="6448" max="6656" width="9" style="213"/>
    <col min="6657" max="6658" width="1.625" style="213" customWidth="1"/>
    <col min="6659" max="6660" width="2.125" style="213" customWidth="1"/>
    <col min="6661" max="6661" width="3.625" style="213" customWidth="1"/>
    <col min="6662" max="6682" width="2.125" style="213" customWidth="1"/>
    <col min="6683" max="6683" width="3.125" style="213" customWidth="1"/>
    <col min="6684" max="6685" width="2.5" style="213" customWidth="1"/>
    <col min="6686" max="6686" width="3.125" style="213" customWidth="1"/>
    <col min="6687" max="6692" width="2.125" style="213" customWidth="1"/>
    <col min="6693" max="6693" width="2.625" style="213" customWidth="1"/>
    <col min="6694" max="6701" width="2.125" style="213" customWidth="1"/>
    <col min="6702" max="6702" width="1.75" style="213" customWidth="1"/>
    <col min="6703" max="6703" width="2.125" style="213" customWidth="1"/>
    <col min="6704" max="6912" width="9" style="213"/>
    <col min="6913" max="6914" width="1.625" style="213" customWidth="1"/>
    <col min="6915" max="6916" width="2.125" style="213" customWidth="1"/>
    <col min="6917" max="6917" width="3.625" style="213" customWidth="1"/>
    <col min="6918" max="6938" width="2.125" style="213" customWidth="1"/>
    <col min="6939" max="6939" width="3.125" style="213" customWidth="1"/>
    <col min="6940" max="6941" width="2.5" style="213" customWidth="1"/>
    <col min="6942" max="6942" width="3.125" style="213" customWidth="1"/>
    <col min="6943" max="6948" width="2.125" style="213" customWidth="1"/>
    <col min="6949" max="6949" width="2.625" style="213" customWidth="1"/>
    <col min="6950" max="6957" width="2.125" style="213" customWidth="1"/>
    <col min="6958" max="6958" width="1.75" style="213" customWidth="1"/>
    <col min="6959" max="6959" width="2.125" style="213" customWidth="1"/>
    <col min="6960" max="7168" width="9" style="213"/>
    <col min="7169" max="7170" width="1.625" style="213" customWidth="1"/>
    <col min="7171" max="7172" width="2.125" style="213" customWidth="1"/>
    <col min="7173" max="7173" width="3.625" style="213" customWidth="1"/>
    <col min="7174" max="7194" width="2.125" style="213" customWidth="1"/>
    <col min="7195" max="7195" width="3.125" style="213" customWidth="1"/>
    <col min="7196" max="7197" width="2.5" style="213" customWidth="1"/>
    <col min="7198" max="7198" width="3.125" style="213" customWidth="1"/>
    <col min="7199" max="7204" width="2.125" style="213" customWidth="1"/>
    <col min="7205" max="7205" width="2.625" style="213" customWidth="1"/>
    <col min="7206" max="7213" width="2.125" style="213" customWidth="1"/>
    <col min="7214" max="7214" width="1.75" style="213" customWidth="1"/>
    <col min="7215" max="7215" width="2.125" style="213" customWidth="1"/>
    <col min="7216" max="7424" width="9" style="213"/>
    <col min="7425" max="7426" width="1.625" style="213" customWidth="1"/>
    <col min="7427" max="7428" width="2.125" style="213" customWidth="1"/>
    <col min="7429" max="7429" width="3.625" style="213" customWidth="1"/>
    <col min="7430" max="7450" width="2.125" style="213" customWidth="1"/>
    <col min="7451" max="7451" width="3.125" style="213" customWidth="1"/>
    <col min="7452" max="7453" width="2.5" style="213" customWidth="1"/>
    <col min="7454" max="7454" width="3.125" style="213" customWidth="1"/>
    <col min="7455" max="7460" width="2.125" style="213" customWidth="1"/>
    <col min="7461" max="7461" width="2.625" style="213" customWidth="1"/>
    <col min="7462" max="7469" width="2.125" style="213" customWidth="1"/>
    <col min="7470" max="7470" width="1.75" style="213" customWidth="1"/>
    <col min="7471" max="7471" width="2.125" style="213" customWidth="1"/>
    <col min="7472" max="7680" width="9" style="213"/>
    <col min="7681" max="7682" width="1.625" style="213" customWidth="1"/>
    <col min="7683" max="7684" width="2.125" style="213" customWidth="1"/>
    <col min="7685" max="7685" width="3.625" style="213" customWidth="1"/>
    <col min="7686" max="7706" width="2.125" style="213" customWidth="1"/>
    <col min="7707" max="7707" width="3.125" style="213" customWidth="1"/>
    <col min="7708" max="7709" width="2.5" style="213" customWidth="1"/>
    <col min="7710" max="7710" width="3.125" style="213" customWidth="1"/>
    <col min="7711" max="7716" width="2.125" style="213" customWidth="1"/>
    <col min="7717" max="7717" width="2.625" style="213" customWidth="1"/>
    <col min="7718" max="7725" width="2.125" style="213" customWidth="1"/>
    <col min="7726" max="7726" width="1.75" style="213" customWidth="1"/>
    <col min="7727" max="7727" width="2.125" style="213" customWidth="1"/>
    <col min="7728" max="7936" width="9" style="213"/>
    <col min="7937" max="7938" width="1.625" style="213" customWidth="1"/>
    <col min="7939" max="7940" width="2.125" style="213" customWidth="1"/>
    <col min="7941" max="7941" width="3.625" style="213" customWidth="1"/>
    <col min="7942" max="7962" width="2.125" style="213" customWidth="1"/>
    <col min="7963" max="7963" width="3.125" style="213" customWidth="1"/>
    <col min="7964" max="7965" width="2.5" style="213" customWidth="1"/>
    <col min="7966" max="7966" width="3.125" style="213" customWidth="1"/>
    <col min="7967" max="7972" width="2.125" style="213" customWidth="1"/>
    <col min="7973" max="7973" width="2.625" style="213" customWidth="1"/>
    <col min="7974" max="7981" width="2.125" style="213" customWidth="1"/>
    <col min="7982" max="7982" width="1.75" style="213" customWidth="1"/>
    <col min="7983" max="7983" width="2.125" style="213" customWidth="1"/>
    <col min="7984" max="8192" width="9" style="213"/>
    <col min="8193" max="8194" width="1.625" style="213" customWidth="1"/>
    <col min="8195" max="8196" width="2.125" style="213" customWidth="1"/>
    <col min="8197" max="8197" width="3.625" style="213" customWidth="1"/>
    <col min="8198" max="8218" width="2.125" style="213" customWidth="1"/>
    <col min="8219" max="8219" width="3.125" style="213" customWidth="1"/>
    <col min="8220" max="8221" width="2.5" style="213" customWidth="1"/>
    <col min="8222" max="8222" width="3.125" style="213" customWidth="1"/>
    <col min="8223" max="8228" width="2.125" style="213" customWidth="1"/>
    <col min="8229" max="8229" width="2.625" style="213" customWidth="1"/>
    <col min="8230" max="8237" width="2.125" style="213" customWidth="1"/>
    <col min="8238" max="8238" width="1.75" style="213" customWidth="1"/>
    <col min="8239" max="8239" width="2.125" style="213" customWidth="1"/>
    <col min="8240" max="8448" width="9" style="213"/>
    <col min="8449" max="8450" width="1.625" style="213" customWidth="1"/>
    <col min="8451" max="8452" width="2.125" style="213" customWidth="1"/>
    <col min="8453" max="8453" width="3.625" style="213" customWidth="1"/>
    <col min="8454" max="8474" width="2.125" style="213" customWidth="1"/>
    <col min="8475" max="8475" width="3.125" style="213" customWidth="1"/>
    <col min="8476" max="8477" width="2.5" style="213" customWidth="1"/>
    <col min="8478" max="8478" width="3.125" style="213" customWidth="1"/>
    <col min="8479" max="8484" width="2.125" style="213" customWidth="1"/>
    <col min="8485" max="8485" width="2.625" style="213" customWidth="1"/>
    <col min="8486" max="8493" width="2.125" style="213" customWidth="1"/>
    <col min="8494" max="8494" width="1.75" style="213" customWidth="1"/>
    <col min="8495" max="8495" width="2.125" style="213" customWidth="1"/>
    <col min="8496" max="8704" width="9" style="213"/>
    <col min="8705" max="8706" width="1.625" style="213" customWidth="1"/>
    <col min="8707" max="8708" width="2.125" style="213" customWidth="1"/>
    <col min="8709" max="8709" width="3.625" style="213" customWidth="1"/>
    <col min="8710" max="8730" width="2.125" style="213" customWidth="1"/>
    <col min="8731" max="8731" width="3.125" style="213" customWidth="1"/>
    <col min="8732" max="8733" width="2.5" style="213" customWidth="1"/>
    <col min="8734" max="8734" width="3.125" style="213" customWidth="1"/>
    <col min="8735" max="8740" width="2.125" style="213" customWidth="1"/>
    <col min="8741" max="8741" width="2.625" style="213" customWidth="1"/>
    <col min="8742" max="8749" width="2.125" style="213" customWidth="1"/>
    <col min="8750" max="8750" width="1.75" style="213" customWidth="1"/>
    <col min="8751" max="8751" width="2.125" style="213" customWidth="1"/>
    <col min="8752" max="8960" width="9" style="213"/>
    <col min="8961" max="8962" width="1.625" style="213" customWidth="1"/>
    <col min="8963" max="8964" width="2.125" style="213" customWidth="1"/>
    <col min="8965" max="8965" width="3.625" style="213" customWidth="1"/>
    <col min="8966" max="8986" width="2.125" style="213" customWidth="1"/>
    <col min="8987" max="8987" width="3.125" style="213" customWidth="1"/>
    <col min="8988" max="8989" width="2.5" style="213" customWidth="1"/>
    <col min="8990" max="8990" width="3.125" style="213" customWidth="1"/>
    <col min="8991" max="8996" width="2.125" style="213" customWidth="1"/>
    <col min="8997" max="8997" width="2.625" style="213" customWidth="1"/>
    <col min="8998" max="9005" width="2.125" style="213" customWidth="1"/>
    <col min="9006" max="9006" width="1.75" style="213" customWidth="1"/>
    <col min="9007" max="9007" width="2.125" style="213" customWidth="1"/>
    <col min="9008" max="9216" width="9" style="213"/>
    <col min="9217" max="9218" width="1.625" style="213" customWidth="1"/>
    <col min="9219" max="9220" width="2.125" style="213" customWidth="1"/>
    <col min="9221" max="9221" width="3.625" style="213" customWidth="1"/>
    <col min="9222" max="9242" width="2.125" style="213" customWidth="1"/>
    <col min="9243" max="9243" width="3.125" style="213" customWidth="1"/>
    <col min="9244" max="9245" width="2.5" style="213" customWidth="1"/>
    <col min="9246" max="9246" width="3.125" style="213" customWidth="1"/>
    <col min="9247" max="9252" width="2.125" style="213" customWidth="1"/>
    <col min="9253" max="9253" width="2.625" style="213" customWidth="1"/>
    <col min="9254" max="9261" width="2.125" style="213" customWidth="1"/>
    <col min="9262" max="9262" width="1.75" style="213" customWidth="1"/>
    <col min="9263" max="9263" width="2.125" style="213" customWidth="1"/>
    <col min="9264" max="9472" width="9" style="213"/>
    <col min="9473" max="9474" width="1.625" style="213" customWidth="1"/>
    <col min="9475" max="9476" width="2.125" style="213" customWidth="1"/>
    <col min="9477" max="9477" width="3.625" style="213" customWidth="1"/>
    <col min="9478" max="9498" width="2.125" style="213" customWidth="1"/>
    <col min="9499" max="9499" width="3.125" style="213" customWidth="1"/>
    <col min="9500" max="9501" width="2.5" style="213" customWidth="1"/>
    <col min="9502" max="9502" width="3.125" style="213" customWidth="1"/>
    <col min="9503" max="9508" width="2.125" style="213" customWidth="1"/>
    <col min="9509" max="9509" width="2.625" style="213" customWidth="1"/>
    <col min="9510" max="9517" width="2.125" style="213" customWidth="1"/>
    <col min="9518" max="9518" width="1.75" style="213" customWidth="1"/>
    <col min="9519" max="9519" width="2.125" style="213" customWidth="1"/>
    <col min="9520" max="9728" width="9" style="213"/>
    <col min="9729" max="9730" width="1.625" style="213" customWidth="1"/>
    <col min="9731" max="9732" width="2.125" style="213" customWidth="1"/>
    <col min="9733" max="9733" width="3.625" style="213" customWidth="1"/>
    <col min="9734" max="9754" width="2.125" style="213" customWidth="1"/>
    <col min="9755" max="9755" width="3.125" style="213" customWidth="1"/>
    <col min="9756" max="9757" width="2.5" style="213" customWidth="1"/>
    <col min="9758" max="9758" width="3.125" style="213" customWidth="1"/>
    <col min="9759" max="9764" width="2.125" style="213" customWidth="1"/>
    <col min="9765" max="9765" width="2.625" style="213" customWidth="1"/>
    <col min="9766" max="9773" width="2.125" style="213" customWidth="1"/>
    <col min="9774" max="9774" width="1.75" style="213" customWidth="1"/>
    <col min="9775" max="9775" width="2.125" style="213" customWidth="1"/>
    <col min="9776" max="9984" width="9" style="213"/>
    <col min="9985" max="9986" width="1.625" style="213" customWidth="1"/>
    <col min="9987" max="9988" width="2.125" style="213" customWidth="1"/>
    <col min="9989" max="9989" width="3.625" style="213" customWidth="1"/>
    <col min="9990" max="10010" width="2.125" style="213" customWidth="1"/>
    <col min="10011" max="10011" width="3.125" style="213" customWidth="1"/>
    <col min="10012" max="10013" width="2.5" style="213" customWidth="1"/>
    <col min="10014" max="10014" width="3.125" style="213" customWidth="1"/>
    <col min="10015" max="10020" width="2.125" style="213" customWidth="1"/>
    <col min="10021" max="10021" width="2.625" style="213" customWidth="1"/>
    <col min="10022" max="10029" width="2.125" style="213" customWidth="1"/>
    <col min="10030" max="10030" width="1.75" style="213" customWidth="1"/>
    <col min="10031" max="10031" width="2.125" style="213" customWidth="1"/>
    <col min="10032" max="10240" width="9" style="213"/>
    <col min="10241" max="10242" width="1.625" style="213" customWidth="1"/>
    <col min="10243" max="10244" width="2.125" style="213" customWidth="1"/>
    <col min="10245" max="10245" width="3.625" style="213" customWidth="1"/>
    <col min="10246" max="10266" width="2.125" style="213" customWidth="1"/>
    <col min="10267" max="10267" width="3.125" style="213" customWidth="1"/>
    <col min="10268" max="10269" width="2.5" style="213" customWidth="1"/>
    <col min="10270" max="10270" width="3.125" style="213" customWidth="1"/>
    <col min="10271" max="10276" width="2.125" style="213" customWidth="1"/>
    <col min="10277" max="10277" width="2.625" style="213" customWidth="1"/>
    <col min="10278" max="10285" width="2.125" style="213" customWidth="1"/>
    <col min="10286" max="10286" width="1.75" style="213" customWidth="1"/>
    <col min="10287" max="10287" width="2.125" style="213" customWidth="1"/>
    <col min="10288" max="10496" width="9" style="213"/>
    <col min="10497" max="10498" width="1.625" style="213" customWidth="1"/>
    <col min="10499" max="10500" width="2.125" style="213" customWidth="1"/>
    <col min="10501" max="10501" width="3.625" style="213" customWidth="1"/>
    <col min="10502" max="10522" width="2.125" style="213" customWidth="1"/>
    <col min="10523" max="10523" width="3.125" style="213" customWidth="1"/>
    <col min="10524" max="10525" width="2.5" style="213" customWidth="1"/>
    <col min="10526" max="10526" width="3.125" style="213" customWidth="1"/>
    <col min="10527" max="10532" width="2.125" style="213" customWidth="1"/>
    <col min="10533" max="10533" width="2.625" style="213" customWidth="1"/>
    <col min="10534" max="10541" width="2.125" style="213" customWidth="1"/>
    <col min="10542" max="10542" width="1.75" style="213" customWidth="1"/>
    <col min="10543" max="10543" width="2.125" style="213" customWidth="1"/>
    <col min="10544" max="10752" width="9" style="213"/>
    <col min="10753" max="10754" width="1.625" style="213" customWidth="1"/>
    <col min="10755" max="10756" width="2.125" style="213" customWidth="1"/>
    <col min="10757" max="10757" width="3.625" style="213" customWidth="1"/>
    <col min="10758" max="10778" width="2.125" style="213" customWidth="1"/>
    <col min="10779" max="10779" width="3.125" style="213" customWidth="1"/>
    <col min="10780" max="10781" width="2.5" style="213" customWidth="1"/>
    <col min="10782" max="10782" width="3.125" style="213" customWidth="1"/>
    <col min="10783" max="10788" width="2.125" style="213" customWidth="1"/>
    <col min="10789" max="10789" width="2.625" style="213" customWidth="1"/>
    <col min="10790" max="10797" width="2.125" style="213" customWidth="1"/>
    <col min="10798" max="10798" width="1.75" style="213" customWidth="1"/>
    <col min="10799" max="10799" width="2.125" style="213" customWidth="1"/>
    <col min="10800" max="11008" width="9" style="213"/>
    <col min="11009" max="11010" width="1.625" style="213" customWidth="1"/>
    <col min="11011" max="11012" width="2.125" style="213" customWidth="1"/>
    <col min="11013" max="11013" width="3.625" style="213" customWidth="1"/>
    <col min="11014" max="11034" width="2.125" style="213" customWidth="1"/>
    <col min="11035" max="11035" width="3.125" style="213" customWidth="1"/>
    <col min="11036" max="11037" width="2.5" style="213" customWidth="1"/>
    <col min="11038" max="11038" width="3.125" style="213" customWidth="1"/>
    <col min="11039" max="11044" width="2.125" style="213" customWidth="1"/>
    <col min="11045" max="11045" width="2.625" style="213" customWidth="1"/>
    <col min="11046" max="11053" width="2.125" style="213" customWidth="1"/>
    <col min="11054" max="11054" width="1.75" style="213" customWidth="1"/>
    <col min="11055" max="11055" width="2.125" style="213" customWidth="1"/>
    <col min="11056" max="11264" width="9" style="213"/>
    <col min="11265" max="11266" width="1.625" style="213" customWidth="1"/>
    <col min="11267" max="11268" width="2.125" style="213" customWidth="1"/>
    <col min="11269" max="11269" width="3.625" style="213" customWidth="1"/>
    <col min="11270" max="11290" width="2.125" style="213" customWidth="1"/>
    <col min="11291" max="11291" width="3.125" style="213" customWidth="1"/>
    <col min="11292" max="11293" width="2.5" style="213" customWidth="1"/>
    <col min="11294" max="11294" width="3.125" style="213" customWidth="1"/>
    <col min="11295" max="11300" width="2.125" style="213" customWidth="1"/>
    <col min="11301" max="11301" width="2.625" style="213" customWidth="1"/>
    <col min="11302" max="11309" width="2.125" style="213" customWidth="1"/>
    <col min="11310" max="11310" width="1.75" style="213" customWidth="1"/>
    <col min="11311" max="11311" width="2.125" style="213" customWidth="1"/>
    <col min="11312" max="11520" width="9" style="213"/>
    <col min="11521" max="11522" width="1.625" style="213" customWidth="1"/>
    <col min="11523" max="11524" width="2.125" style="213" customWidth="1"/>
    <col min="11525" max="11525" width="3.625" style="213" customWidth="1"/>
    <col min="11526" max="11546" width="2.125" style="213" customWidth="1"/>
    <col min="11547" max="11547" width="3.125" style="213" customWidth="1"/>
    <col min="11548" max="11549" width="2.5" style="213" customWidth="1"/>
    <col min="11550" max="11550" width="3.125" style="213" customWidth="1"/>
    <col min="11551" max="11556" width="2.125" style="213" customWidth="1"/>
    <col min="11557" max="11557" width="2.625" style="213" customWidth="1"/>
    <col min="11558" max="11565" width="2.125" style="213" customWidth="1"/>
    <col min="11566" max="11566" width="1.75" style="213" customWidth="1"/>
    <col min="11567" max="11567" width="2.125" style="213" customWidth="1"/>
    <col min="11568" max="11776" width="9" style="213"/>
    <col min="11777" max="11778" width="1.625" style="213" customWidth="1"/>
    <col min="11779" max="11780" width="2.125" style="213" customWidth="1"/>
    <col min="11781" max="11781" width="3.625" style="213" customWidth="1"/>
    <col min="11782" max="11802" width="2.125" style="213" customWidth="1"/>
    <col min="11803" max="11803" width="3.125" style="213" customWidth="1"/>
    <col min="11804" max="11805" width="2.5" style="213" customWidth="1"/>
    <col min="11806" max="11806" width="3.125" style="213" customWidth="1"/>
    <col min="11807" max="11812" width="2.125" style="213" customWidth="1"/>
    <col min="11813" max="11813" width="2.625" style="213" customWidth="1"/>
    <col min="11814" max="11821" width="2.125" style="213" customWidth="1"/>
    <col min="11822" max="11822" width="1.75" style="213" customWidth="1"/>
    <col min="11823" max="11823" width="2.125" style="213" customWidth="1"/>
    <col min="11824" max="12032" width="9" style="213"/>
    <col min="12033" max="12034" width="1.625" style="213" customWidth="1"/>
    <col min="12035" max="12036" width="2.125" style="213" customWidth="1"/>
    <col min="12037" max="12037" width="3.625" style="213" customWidth="1"/>
    <col min="12038" max="12058" width="2.125" style="213" customWidth="1"/>
    <col min="12059" max="12059" width="3.125" style="213" customWidth="1"/>
    <col min="12060" max="12061" width="2.5" style="213" customWidth="1"/>
    <col min="12062" max="12062" width="3.125" style="213" customWidth="1"/>
    <col min="12063" max="12068" width="2.125" style="213" customWidth="1"/>
    <col min="12069" max="12069" width="2.625" style="213" customWidth="1"/>
    <col min="12070" max="12077" width="2.125" style="213" customWidth="1"/>
    <col min="12078" max="12078" width="1.75" style="213" customWidth="1"/>
    <col min="12079" max="12079" width="2.125" style="213" customWidth="1"/>
    <col min="12080" max="12288" width="9" style="213"/>
    <col min="12289" max="12290" width="1.625" style="213" customWidth="1"/>
    <col min="12291" max="12292" width="2.125" style="213" customWidth="1"/>
    <col min="12293" max="12293" width="3.625" style="213" customWidth="1"/>
    <col min="12294" max="12314" width="2.125" style="213" customWidth="1"/>
    <col min="12315" max="12315" width="3.125" style="213" customWidth="1"/>
    <col min="12316" max="12317" width="2.5" style="213" customWidth="1"/>
    <col min="12318" max="12318" width="3.125" style="213" customWidth="1"/>
    <col min="12319" max="12324" width="2.125" style="213" customWidth="1"/>
    <col min="12325" max="12325" width="2.625" style="213" customWidth="1"/>
    <col min="12326" max="12333" width="2.125" style="213" customWidth="1"/>
    <col min="12334" max="12334" width="1.75" style="213" customWidth="1"/>
    <col min="12335" max="12335" width="2.125" style="213" customWidth="1"/>
    <col min="12336" max="12544" width="9" style="213"/>
    <col min="12545" max="12546" width="1.625" style="213" customWidth="1"/>
    <col min="12547" max="12548" width="2.125" style="213" customWidth="1"/>
    <col min="12549" max="12549" width="3.625" style="213" customWidth="1"/>
    <col min="12550" max="12570" width="2.125" style="213" customWidth="1"/>
    <col min="12571" max="12571" width="3.125" style="213" customWidth="1"/>
    <col min="12572" max="12573" width="2.5" style="213" customWidth="1"/>
    <col min="12574" max="12574" width="3.125" style="213" customWidth="1"/>
    <col min="12575" max="12580" width="2.125" style="213" customWidth="1"/>
    <col min="12581" max="12581" width="2.625" style="213" customWidth="1"/>
    <col min="12582" max="12589" width="2.125" style="213" customWidth="1"/>
    <col min="12590" max="12590" width="1.75" style="213" customWidth="1"/>
    <col min="12591" max="12591" width="2.125" style="213" customWidth="1"/>
    <col min="12592" max="12800" width="9" style="213"/>
    <col min="12801" max="12802" width="1.625" style="213" customWidth="1"/>
    <col min="12803" max="12804" width="2.125" style="213" customWidth="1"/>
    <col min="12805" max="12805" width="3.625" style="213" customWidth="1"/>
    <col min="12806" max="12826" width="2.125" style="213" customWidth="1"/>
    <col min="12827" max="12827" width="3.125" style="213" customWidth="1"/>
    <col min="12828" max="12829" width="2.5" style="213" customWidth="1"/>
    <col min="12830" max="12830" width="3.125" style="213" customWidth="1"/>
    <col min="12831" max="12836" width="2.125" style="213" customWidth="1"/>
    <col min="12837" max="12837" width="2.625" style="213" customWidth="1"/>
    <col min="12838" max="12845" width="2.125" style="213" customWidth="1"/>
    <col min="12846" max="12846" width="1.75" style="213" customWidth="1"/>
    <col min="12847" max="12847" width="2.125" style="213" customWidth="1"/>
    <col min="12848" max="13056" width="9" style="213"/>
    <col min="13057" max="13058" width="1.625" style="213" customWidth="1"/>
    <col min="13059" max="13060" width="2.125" style="213" customWidth="1"/>
    <col min="13061" max="13061" width="3.625" style="213" customWidth="1"/>
    <col min="13062" max="13082" width="2.125" style="213" customWidth="1"/>
    <col min="13083" max="13083" width="3.125" style="213" customWidth="1"/>
    <col min="13084" max="13085" width="2.5" style="213" customWidth="1"/>
    <col min="13086" max="13086" width="3.125" style="213" customWidth="1"/>
    <col min="13087" max="13092" width="2.125" style="213" customWidth="1"/>
    <col min="13093" max="13093" width="2.625" style="213" customWidth="1"/>
    <col min="13094" max="13101" width="2.125" style="213" customWidth="1"/>
    <col min="13102" max="13102" width="1.75" style="213" customWidth="1"/>
    <col min="13103" max="13103" width="2.125" style="213" customWidth="1"/>
    <col min="13104" max="13312" width="9" style="213"/>
    <col min="13313" max="13314" width="1.625" style="213" customWidth="1"/>
    <col min="13315" max="13316" width="2.125" style="213" customWidth="1"/>
    <col min="13317" max="13317" width="3.625" style="213" customWidth="1"/>
    <col min="13318" max="13338" width="2.125" style="213" customWidth="1"/>
    <col min="13339" max="13339" width="3.125" style="213" customWidth="1"/>
    <col min="13340" max="13341" width="2.5" style="213" customWidth="1"/>
    <col min="13342" max="13342" width="3.125" style="213" customWidth="1"/>
    <col min="13343" max="13348" width="2.125" style="213" customWidth="1"/>
    <col min="13349" max="13349" width="2.625" style="213" customWidth="1"/>
    <col min="13350" max="13357" width="2.125" style="213" customWidth="1"/>
    <col min="13358" max="13358" width="1.75" style="213" customWidth="1"/>
    <col min="13359" max="13359" width="2.125" style="213" customWidth="1"/>
    <col min="13360" max="13568" width="9" style="213"/>
    <col min="13569" max="13570" width="1.625" style="213" customWidth="1"/>
    <col min="13571" max="13572" width="2.125" style="213" customWidth="1"/>
    <col min="13573" max="13573" width="3.625" style="213" customWidth="1"/>
    <col min="13574" max="13594" width="2.125" style="213" customWidth="1"/>
    <col min="13595" max="13595" width="3.125" style="213" customWidth="1"/>
    <col min="13596" max="13597" width="2.5" style="213" customWidth="1"/>
    <col min="13598" max="13598" width="3.125" style="213" customWidth="1"/>
    <col min="13599" max="13604" width="2.125" style="213" customWidth="1"/>
    <col min="13605" max="13605" width="2.625" style="213" customWidth="1"/>
    <col min="13606" max="13613" width="2.125" style="213" customWidth="1"/>
    <col min="13614" max="13614" width="1.75" style="213" customWidth="1"/>
    <col min="13615" max="13615" width="2.125" style="213" customWidth="1"/>
    <col min="13616" max="13824" width="9" style="213"/>
    <col min="13825" max="13826" width="1.625" style="213" customWidth="1"/>
    <col min="13827" max="13828" width="2.125" style="213" customWidth="1"/>
    <col min="13829" max="13829" width="3.625" style="213" customWidth="1"/>
    <col min="13830" max="13850" width="2.125" style="213" customWidth="1"/>
    <col min="13851" max="13851" width="3.125" style="213" customWidth="1"/>
    <col min="13852" max="13853" width="2.5" style="213" customWidth="1"/>
    <col min="13854" max="13854" width="3.125" style="213" customWidth="1"/>
    <col min="13855" max="13860" width="2.125" style="213" customWidth="1"/>
    <col min="13861" max="13861" width="2.625" style="213" customWidth="1"/>
    <col min="13862" max="13869" width="2.125" style="213" customWidth="1"/>
    <col min="13870" max="13870" width="1.75" style="213" customWidth="1"/>
    <col min="13871" max="13871" width="2.125" style="213" customWidth="1"/>
    <col min="13872" max="14080" width="9" style="213"/>
    <col min="14081" max="14082" width="1.625" style="213" customWidth="1"/>
    <col min="14083" max="14084" width="2.125" style="213" customWidth="1"/>
    <col min="14085" max="14085" width="3.625" style="213" customWidth="1"/>
    <col min="14086" max="14106" width="2.125" style="213" customWidth="1"/>
    <col min="14107" max="14107" width="3.125" style="213" customWidth="1"/>
    <col min="14108" max="14109" width="2.5" style="213" customWidth="1"/>
    <col min="14110" max="14110" width="3.125" style="213" customWidth="1"/>
    <col min="14111" max="14116" width="2.125" style="213" customWidth="1"/>
    <col min="14117" max="14117" width="2.625" style="213" customWidth="1"/>
    <col min="14118" max="14125" width="2.125" style="213" customWidth="1"/>
    <col min="14126" max="14126" width="1.75" style="213" customWidth="1"/>
    <col min="14127" max="14127" width="2.125" style="213" customWidth="1"/>
    <col min="14128" max="14336" width="9" style="213"/>
    <col min="14337" max="14338" width="1.625" style="213" customWidth="1"/>
    <col min="14339" max="14340" width="2.125" style="213" customWidth="1"/>
    <col min="14341" max="14341" width="3.625" style="213" customWidth="1"/>
    <col min="14342" max="14362" width="2.125" style="213" customWidth="1"/>
    <col min="14363" max="14363" width="3.125" style="213" customWidth="1"/>
    <col min="14364" max="14365" width="2.5" style="213" customWidth="1"/>
    <col min="14366" max="14366" width="3.125" style="213" customWidth="1"/>
    <col min="14367" max="14372" width="2.125" style="213" customWidth="1"/>
    <col min="14373" max="14373" width="2.625" style="213" customWidth="1"/>
    <col min="14374" max="14381" width="2.125" style="213" customWidth="1"/>
    <col min="14382" max="14382" width="1.75" style="213" customWidth="1"/>
    <col min="14383" max="14383" width="2.125" style="213" customWidth="1"/>
    <col min="14384" max="14592" width="9" style="213"/>
    <col min="14593" max="14594" width="1.625" style="213" customWidth="1"/>
    <col min="14595" max="14596" width="2.125" style="213" customWidth="1"/>
    <col min="14597" max="14597" width="3.625" style="213" customWidth="1"/>
    <col min="14598" max="14618" width="2.125" style="213" customWidth="1"/>
    <col min="14619" max="14619" width="3.125" style="213" customWidth="1"/>
    <col min="14620" max="14621" width="2.5" style="213" customWidth="1"/>
    <col min="14622" max="14622" width="3.125" style="213" customWidth="1"/>
    <col min="14623" max="14628" width="2.125" style="213" customWidth="1"/>
    <col min="14629" max="14629" width="2.625" style="213" customWidth="1"/>
    <col min="14630" max="14637" width="2.125" style="213" customWidth="1"/>
    <col min="14638" max="14638" width="1.75" style="213" customWidth="1"/>
    <col min="14639" max="14639" width="2.125" style="213" customWidth="1"/>
    <col min="14640" max="14848" width="9" style="213"/>
    <col min="14849" max="14850" width="1.625" style="213" customWidth="1"/>
    <col min="14851" max="14852" width="2.125" style="213" customWidth="1"/>
    <col min="14853" max="14853" width="3.625" style="213" customWidth="1"/>
    <col min="14854" max="14874" width="2.125" style="213" customWidth="1"/>
    <col min="14875" max="14875" width="3.125" style="213" customWidth="1"/>
    <col min="14876" max="14877" width="2.5" style="213" customWidth="1"/>
    <col min="14878" max="14878" width="3.125" style="213" customWidth="1"/>
    <col min="14879" max="14884" width="2.125" style="213" customWidth="1"/>
    <col min="14885" max="14885" width="2.625" style="213" customWidth="1"/>
    <col min="14886" max="14893" width="2.125" style="213" customWidth="1"/>
    <col min="14894" max="14894" width="1.75" style="213" customWidth="1"/>
    <col min="14895" max="14895" width="2.125" style="213" customWidth="1"/>
    <col min="14896" max="15104" width="9" style="213"/>
    <col min="15105" max="15106" width="1.625" style="213" customWidth="1"/>
    <col min="15107" max="15108" width="2.125" style="213" customWidth="1"/>
    <col min="15109" max="15109" width="3.625" style="213" customWidth="1"/>
    <col min="15110" max="15130" width="2.125" style="213" customWidth="1"/>
    <col min="15131" max="15131" width="3.125" style="213" customWidth="1"/>
    <col min="15132" max="15133" width="2.5" style="213" customWidth="1"/>
    <col min="15134" max="15134" width="3.125" style="213" customWidth="1"/>
    <col min="15135" max="15140" width="2.125" style="213" customWidth="1"/>
    <col min="15141" max="15141" width="2.625" style="213" customWidth="1"/>
    <col min="15142" max="15149" width="2.125" style="213" customWidth="1"/>
    <col min="15150" max="15150" width="1.75" style="213" customWidth="1"/>
    <col min="15151" max="15151" width="2.125" style="213" customWidth="1"/>
    <col min="15152" max="15360" width="9" style="213"/>
    <col min="15361" max="15362" width="1.625" style="213" customWidth="1"/>
    <col min="15363" max="15364" width="2.125" style="213" customWidth="1"/>
    <col min="15365" max="15365" width="3.625" style="213" customWidth="1"/>
    <col min="15366" max="15386" width="2.125" style="213" customWidth="1"/>
    <col min="15387" max="15387" width="3.125" style="213" customWidth="1"/>
    <col min="15388" max="15389" width="2.5" style="213" customWidth="1"/>
    <col min="15390" max="15390" width="3.125" style="213" customWidth="1"/>
    <col min="15391" max="15396" width="2.125" style="213" customWidth="1"/>
    <col min="15397" max="15397" width="2.625" style="213" customWidth="1"/>
    <col min="15398" max="15405" width="2.125" style="213" customWidth="1"/>
    <col min="15406" max="15406" width="1.75" style="213" customWidth="1"/>
    <col min="15407" max="15407" width="2.125" style="213" customWidth="1"/>
    <col min="15408" max="15616" width="9" style="213"/>
    <col min="15617" max="15618" width="1.625" style="213" customWidth="1"/>
    <col min="15619" max="15620" width="2.125" style="213" customWidth="1"/>
    <col min="15621" max="15621" width="3.625" style="213" customWidth="1"/>
    <col min="15622" max="15642" width="2.125" style="213" customWidth="1"/>
    <col min="15643" max="15643" width="3.125" style="213" customWidth="1"/>
    <col min="15644" max="15645" width="2.5" style="213" customWidth="1"/>
    <col min="15646" max="15646" width="3.125" style="213" customWidth="1"/>
    <col min="15647" max="15652" width="2.125" style="213" customWidth="1"/>
    <col min="15653" max="15653" width="2.625" style="213" customWidth="1"/>
    <col min="15654" max="15661" width="2.125" style="213" customWidth="1"/>
    <col min="15662" max="15662" width="1.75" style="213" customWidth="1"/>
    <col min="15663" max="15663" width="2.125" style="213" customWidth="1"/>
    <col min="15664" max="15872" width="9" style="213"/>
    <col min="15873" max="15874" width="1.625" style="213" customWidth="1"/>
    <col min="15875" max="15876" width="2.125" style="213" customWidth="1"/>
    <col min="15877" max="15877" width="3.625" style="213" customWidth="1"/>
    <col min="15878" max="15898" width="2.125" style="213" customWidth="1"/>
    <col min="15899" max="15899" width="3.125" style="213" customWidth="1"/>
    <col min="15900" max="15901" width="2.5" style="213" customWidth="1"/>
    <col min="15902" max="15902" width="3.125" style="213" customWidth="1"/>
    <col min="15903" max="15908" width="2.125" style="213" customWidth="1"/>
    <col min="15909" max="15909" width="2.625" style="213" customWidth="1"/>
    <col min="15910" max="15917" width="2.125" style="213" customWidth="1"/>
    <col min="15918" max="15918" width="1.75" style="213" customWidth="1"/>
    <col min="15919" max="15919" width="2.125" style="213" customWidth="1"/>
    <col min="15920" max="16128" width="9" style="213"/>
    <col min="16129" max="16130" width="1.625" style="213" customWidth="1"/>
    <col min="16131" max="16132" width="2.125" style="213" customWidth="1"/>
    <col min="16133" max="16133" width="3.625" style="213" customWidth="1"/>
    <col min="16134" max="16154" width="2.125" style="213" customWidth="1"/>
    <col min="16155" max="16155" width="3.125" style="213" customWidth="1"/>
    <col min="16156" max="16157" width="2.5" style="213" customWidth="1"/>
    <col min="16158" max="16158" width="3.125" style="213" customWidth="1"/>
    <col min="16159" max="16164" width="2.125" style="213" customWidth="1"/>
    <col min="16165" max="16165" width="2.625" style="213" customWidth="1"/>
    <col min="16166" max="16173" width="2.125" style="213" customWidth="1"/>
    <col min="16174" max="16174" width="1.75" style="213" customWidth="1"/>
    <col min="16175" max="16175" width="2.125" style="213" customWidth="1"/>
    <col min="16176" max="16384" width="9" style="213"/>
  </cols>
  <sheetData>
    <row r="1" spans="2:45" ht="24" customHeight="1" x14ac:dyDescent="0.15">
      <c r="Q1" s="44" t="s">
        <v>784</v>
      </c>
      <c r="R1" s="77"/>
      <c r="S1" s="77"/>
      <c r="T1" s="77"/>
      <c r="U1" s="77"/>
      <c r="V1" s="77"/>
      <c r="W1" s="77"/>
      <c r="X1" s="77"/>
      <c r="Y1" s="77"/>
      <c r="Z1" s="77"/>
      <c r="AA1" s="77"/>
      <c r="AB1" s="77"/>
      <c r="AC1" s="77"/>
      <c r="AD1" s="77"/>
      <c r="AE1" s="77"/>
      <c r="AF1" s="77"/>
    </row>
    <row r="2" spans="2:45" ht="17.45" customHeight="1" x14ac:dyDescent="0.15">
      <c r="N2" s="77"/>
      <c r="O2" s="77"/>
      <c r="P2" s="77"/>
      <c r="Q2" s="77"/>
      <c r="R2" s="77"/>
      <c r="S2" s="77"/>
      <c r="T2" s="214" t="s">
        <v>785</v>
      </c>
      <c r="U2" s="77"/>
      <c r="V2" s="77"/>
      <c r="W2" s="77"/>
      <c r="X2" s="77"/>
      <c r="Y2" s="77"/>
      <c r="Z2" s="77"/>
      <c r="AA2" s="77"/>
      <c r="AH2" s="77"/>
    </row>
    <row r="3" spans="2:45" ht="17.45" customHeight="1" x14ac:dyDescent="0.15">
      <c r="B3" s="77"/>
      <c r="C3" s="77"/>
      <c r="D3" s="77"/>
      <c r="E3" s="77"/>
      <c r="F3" s="77"/>
      <c r="G3" s="77"/>
      <c r="H3" s="77"/>
      <c r="I3" s="77"/>
      <c r="J3" s="77"/>
      <c r="K3" s="77"/>
      <c r="L3" s="77"/>
      <c r="M3" s="77"/>
      <c r="N3" s="77"/>
      <c r="O3" s="77"/>
      <c r="P3" s="77"/>
      <c r="Q3" s="77"/>
      <c r="R3" s="77"/>
      <c r="S3" s="77"/>
      <c r="T3" s="215"/>
      <c r="U3" s="77"/>
      <c r="V3" s="77"/>
      <c r="W3" s="77"/>
      <c r="X3" s="77"/>
      <c r="Y3" s="77"/>
      <c r="Z3" s="77"/>
      <c r="AA3" s="77"/>
      <c r="AB3" s="77"/>
      <c r="AC3" s="77"/>
      <c r="AD3" s="77"/>
      <c r="AE3" s="77"/>
      <c r="AF3" s="77"/>
      <c r="AG3" s="77"/>
      <c r="AH3" s="77"/>
      <c r="AI3" s="77"/>
      <c r="AJ3" s="77"/>
      <c r="AK3" s="77"/>
      <c r="AL3" s="77"/>
      <c r="AM3" s="77"/>
      <c r="AN3" s="77"/>
      <c r="AO3" s="77"/>
      <c r="AP3" s="77"/>
      <c r="AQ3" s="77"/>
      <c r="AR3" s="77"/>
    </row>
    <row r="4" spans="2:45" ht="17.45" customHeight="1" x14ac:dyDescent="0.15">
      <c r="B4" s="77"/>
      <c r="C4" s="77"/>
      <c r="D4" s="77"/>
      <c r="E4" s="77"/>
      <c r="F4" s="77"/>
      <c r="G4" s="77"/>
      <c r="H4" s="1222" t="s">
        <v>786</v>
      </c>
      <c r="I4" s="77"/>
      <c r="J4" s="77"/>
      <c r="K4" s="77"/>
      <c r="L4" s="77"/>
      <c r="M4" s="77"/>
      <c r="N4" s="77"/>
      <c r="O4" s="77"/>
      <c r="P4" s="77"/>
      <c r="Q4" s="77"/>
      <c r="R4" s="77"/>
      <c r="S4" s="77"/>
      <c r="T4" s="77"/>
      <c r="U4" s="77"/>
      <c r="V4" s="77"/>
      <c r="W4" s="77"/>
      <c r="Y4" s="77"/>
      <c r="Z4" s="77"/>
      <c r="AA4" s="77"/>
      <c r="AB4" s="77"/>
      <c r="AC4" s="77"/>
      <c r="AD4" s="77"/>
      <c r="AE4" s="77"/>
      <c r="AF4" s="77"/>
      <c r="AG4" s="77"/>
      <c r="AH4" s="77"/>
      <c r="AI4" s="77"/>
      <c r="AJ4" s="77"/>
      <c r="AK4" s="77"/>
      <c r="AL4" s="2099" t="s">
        <v>636</v>
      </c>
      <c r="AM4" s="2099"/>
      <c r="AN4" s="2099"/>
      <c r="AO4" s="2099"/>
      <c r="AP4" s="2099"/>
      <c r="AQ4" s="77"/>
      <c r="AR4" s="77"/>
    </row>
    <row r="5" spans="2:45" ht="17.45" customHeight="1" x14ac:dyDescent="0.15">
      <c r="B5" s="77"/>
      <c r="C5" s="77"/>
      <c r="D5" s="77"/>
      <c r="E5" s="77"/>
      <c r="F5" s="77"/>
      <c r="G5" s="77"/>
      <c r="H5" s="77"/>
      <c r="I5" s="77"/>
      <c r="J5" s="77"/>
      <c r="K5" s="77"/>
      <c r="L5" s="77"/>
      <c r="M5" s="77"/>
      <c r="N5" s="77"/>
      <c r="O5" s="77"/>
      <c r="P5" s="77"/>
      <c r="Q5" s="77"/>
      <c r="R5" s="77"/>
      <c r="S5" s="77"/>
      <c r="T5" s="77"/>
      <c r="U5" s="77"/>
      <c r="V5" s="77"/>
      <c r="W5" s="77"/>
      <c r="Y5" s="77"/>
      <c r="Z5" s="77"/>
      <c r="AA5" s="77"/>
      <c r="AB5" s="77"/>
      <c r="AC5" s="1222" t="s">
        <v>787</v>
      </c>
      <c r="AD5" s="77"/>
      <c r="AE5" s="77"/>
      <c r="AG5" s="77"/>
      <c r="AH5" s="77"/>
      <c r="AI5" s="77"/>
      <c r="AJ5" s="77"/>
      <c r="AK5" s="77"/>
      <c r="AL5" s="77"/>
      <c r="AM5" s="77"/>
      <c r="AN5" s="77"/>
      <c r="AO5" s="77"/>
      <c r="AP5" s="77"/>
      <c r="AQ5" s="77"/>
      <c r="AR5" s="77"/>
    </row>
    <row r="6" spans="2:45" ht="17.45" customHeight="1" x14ac:dyDescent="0.15">
      <c r="B6" s="77"/>
      <c r="C6" s="30"/>
      <c r="D6" s="30"/>
      <c r="E6" s="30"/>
      <c r="F6" s="77"/>
      <c r="G6" s="30"/>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row>
    <row r="7" spans="2:45" ht="17.45" customHeight="1" x14ac:dyDescent="0.15">
      <c r="B7" s="77"/>
      <c r="C7" s="77"/>
      <c r="D7" s="77"/>
      <c r="E7" s="77"/>
      <c r="F7" s="77"/>
      <c r="G7" s="30"/>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row>
    <row r="8" spans="2:45" ht="17.45" customHeight="1" x14ac:dyDescent="0.15">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row>
    <row r="9" spans="2:45" ht="17.45" customHeight="1" x14ac:dyDescent="0.15">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1256"/>
    </row>
    <row r="10" spans="2:45" ht="17.45" customHeight="1" x14ac:dyDescent="0.15">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row>
    <row r="11" spans="2:45" ht="17.45" customHeight="1" x14ac:dyDescent="0.15">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row>
    <row r="12" spans="2:45" ht="17.45" customHeight="1" x14ac:dyDescent="0.15">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row>
    <row r="13" spans="2:45" ht="17.45" customHeight="1" x14ac:dyDescent="0.15">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row>
    <row r="14" spans="2:45" ht="17.45" customHeight="1" x14ac:dyDescent="0.15">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row>
    <row r="15" spans="2:45" ht="17.45" customHeight="1" x14ac:dyDescent="0.15">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row>
    <row r="16" spans="2:45" ht="17.45" customHeight="1" x14ac:dyDescent="0.15">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row>
    <row r="17" spans="1:92" ht="17.45" customHeight="1" x14ac:dyDescent="0.15">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row>
    <row r="18" spans="1:92" ht="12.95" customHeight="1" x14ac:dyDescent="0.15">
      <c r="B18" s="77"/>
      <c r="C18" s="77"/>
      <c r="E18" s="217"/>
      <c r="F18" s="1222" t="s">
        <v>788</v>
      </c>
      <c r="J18" s="838"/>
      <c r="K18" s="838"/>
      <c r="L18" s="838"/>
      <c r="M18" s="838"/>
      <c r="N18" s="77"/>
      <c r="O18" s="838"/>
      <c r="P18" s="838"/>
      <c r="Q18" s="838"/>
      <c r="R18" s="838"/>
      <c r="S18" s="838"/>
      <c r="T18" s="838"/>
      <c r="U18" s="838"/>
      <c r="V18" s="838"/>
      <c r="W18" s="838"/>
      <c r="X18" s="77"/>
      <c r="AA18" s="77"/>
      <c r="AB18" s="77"/>
      <c r="AC18" s="77"/>
      <c r="AD18" s="77"/>
      <c r="AE18" s="77"/>
      <c r="AF18" s="77"/>
      <c r="AG18" s="77"/>
      <c r="AH18" s="77"/>
      <c r="AI18" s="77"/>
      <c r="AJ18" s="77"/>
      <c r="AK18" s="77"/>
      <c r="AL18" s="77"/>
      <c r="AM18" s="77"/>
      <c r="AN18" s="77"/>
      <c r="AO18" s="77"/>
      <c r="AP18" s="77"/>
      <c r="AQ18" s="77"/>
    </row>
    <row r="19" spans="1:92" ht="12.95" customHeight="1" x14ac:dyDescent="0.15">
      <c r="B19" s="77"/>
      <c r="C19" s="77"/>
      <c r="E19" s="1222"/>
      <c r="F19" s="1222" t="s">
        <v>789</v>
      </c>
      <c r="J19" s="77"/>
      <c r="K19" s="77"/>
      <c r="L19" s="77"/>
      <c r="M19" s="77"/>
      <c r="N19" s="77"/>
      <c r="O19" s="77"/>
      <c r="P19" s="77"/>
      <c r="Q19" s="77"/>
      <c r="R19" s="77"/>
      <c r="S19" s="77"/>
      <c r="T19" s="77"/>
      <c r="U19" s="77"/>
      <c r="V19" s="77"/>
      <c r="W19" s="77"/>
      <c r="X19" s="77"/>
      <c r="AA19" s="77"/>
      <c r="AB19" s="77"/>
      <c r="AC19" s="77"/>
      <c r="AD19" s="77"/>
      <c r="AE19" s="77"/>
      <c r="AF19" s="77"/>
      <c r="AG19" s="77"/>
      <c r="AH19" s="77"/>
      <c r="AI19" s="77"/>
      <c r="AJ19" s="77"/>
      <c r="AK19" s="77"/>
      <c r="AL19" s="77"/>
      <c r="AM19" s="77"/>
      <c r="AN19" s="77"/>
      <c r="AO19" s="77"/>
      <c r="AP19" s="77"/>
      <c r="AQ19" s="77"/>
    </row>
    <row r="20" spans="1:92" ht="12.95" customHeight="1" x14ac:dyDescent="0.15">
      <c r="B20" s="77"/>
      <c r="C20" s="77"/>
      <c r="E20" s="1222"/>
      <c r="F20" s="1222" t="s">
        <v>790</v>
      </c>
      <c r="J20" s="77"/>
      <c r="K20" s="836"/>
      <c r="L20" s="836"/>
      <c r="M20" s="836"/>
      <c r="N20" s="77"/>
      <c r="O20" s="836"/>
      <c r="P20" s="836"/>
      <c r="Q20" s="836"/>
      <c r="R20" s="836"/>
      <c r="S20" s="836"/>
      <c r="T20" s="836"/>
      <c r="U20" s="836"/>
      <c r="V20" s="836"/>
      <c r="W20" s="836"/>
      <c r="X20" s="77"/>
      <c r="AA20" s="77"/>
      <c r="AB20" s="77"/>
      <c r="AC20" s="77"/>
      <c r="AD20" s="77"/>
      <c r="AE20" s="77"/>
      <c r="AF20" s="77"/>
      <c r="AG20" s="77"/>
      <c r="AH20" s="77"/>
      <c r="AI20" s="77"/>
      <c r="AJ20" s="77"/>
      <c r="AK20" s="77"/>
      <c r="AL20" s="77"/>
      <c r="AM20" s="77"/>
      <c r="AN20" s="77"/>
      <c r="AO20" s="77"/>
      <c r="AP20" s="77"/>
      <c r="AQ20" s="77"/>
    </row>
    <row r="21" spans="1:92" ht="12.75" customHeight="1" x14ac:dyDescent="0.15">
      <c r="B21" s="2100"/>
      <c r="C21" s="2101"/>
      <c r="D21" s="2101"/>
      <c r="E21" s="2101"/>
      <c r="F21" s="2101"/>
      <c r="G21" s="2101"/>
      <c r="H21" s="2101"/>
      <c r="I21" s="2101"/>
      <c r="J21" s="2101"/>
      <c r="K21" s="2101"/>
      <c r="L21" s="2101"/>
      <c r="M21" s="2101"/>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c r="AL21" s="2101"/>
      <c r="AM21" s="77"/>
      <c r="AN21" s="77"/>
      <c r="AO21" s="77"/>
      <c r="AP21" s="77"/>
      <c r="AQ21" s="77"/>
      <c r="AR21" s="77"/>
    </row>
    <row r="22" spans="1:92" ht="15" customHeight="1" x14ac:dyDescent="0.15"/>
    <row r="23" spans="1:92" ht="18" customHeight="1" x14ac:dyDescent="0.15">
      <c r="A23" s="1224" t="s">
        <v>791</v>
      </c>
      <c r="B23" s="1224"/>
      <c r="C23" s="1222" t="s">
        <v>792</v>
      </c>
      <c r="R23" s="77"/>
      <c r="S23" s="77"/>
      <c r="T23" s="77"/>
    </row>
    <row r="24" spans="1:92" ht="18" customHeight="1" x14ac:dyDescent="0.15">
      <c r="A24" s="2042" t="s">
        <v>793</v>
      </c>
      <c r="B24" s="2043"/>
      <c r="C24" s="2043"/>
      <c r="D24" s="2043"/>
      <c r="E24" s="2043"/>
      <c r="F24" s="2043"/>
      <c r="G24" s="2043"/>
      <c r="H24" s="2043"/>
      <c r="I24" s="2045"/>
      <c r="J24" s="2039" t="s">
        <v>794</v>
      </c>
      <c r="K24" s="2013"/>
      <c r="L24" s="2013"/>
      <c r="M24" s="2013"/>
      <c r="N24" s="2013"/>
      <c r="O24" s="2013"/>
      <c r="P24" s="2013"/>
      <c r="Q24" s="2013"/>
      <c r="R24" s="2013"/>
      <c r="S24" s="2013"/>
      <c r="T24" s="2013"/>
      <c r="U24" s="2040"/>
      <c r="V24" s="2039" t="s">
        <v>795</v>
      </c>
      <c r="W24" s="2013"/>
      <c r="X24" s="2013"/>
      <c r="Y24" s="2013"/>
      <c r="Z24" s="2013"/>
      <c r="AA24" s="2013"/>
      <c r="AB24" s="2013"/>
      <c r="AC24" s="2013"/>
      <c r="AD24" s="2013"/>
      <c r="AE24" s="2013"/>
      <c r="AF24" s="2013"/>
      <c r="AG24" s="2040"/>
      <c r="AH24" s="2039" t="s">
        <v>796</v>
      </c>
      <c r="AI24" s="2013"/>
      <c r="AJ24" s="2013"/>
      <c r="AK24" s="2013"/>
      <c r="AL24" s="2013"/>
      <c r="AM24" s="2013"/>
      <c r="AN24" s="2013"/>
      <c r="AO24" s="2013"/>
      <c r="AP24" s="2013"/>
      <c r="AQ24" s="2013"/>
      <c r="AR24" s="2013"/>
      <c r="AS24" s="2040"/>
    </row>
    <row r="25" spans="1:92" ht="18" customHeight="1" x14ac:dyDescent="0.15">
      <c r="A25" s="2069"/>
      <c r="B25" s="2070"/>
      <c r="C25" s="2070"/>
      <c r="D25" s="2070"/>
      <c r="E25" s="2070"/>
      <c r="F25" s="2070"/>
      <c r="G25" s="2070"/>
      <c r="H25" s="2070"/>
      <c r="I25" s="2071"/>
      <c r="J25" s="2039" t="s">
        <v>797</v>
      </c>
      <c r="K25" s="2013"/>
      <c r="L25" s="2013"/>
      <c r="M25" s="2014"/>
      <c r="N25" s="2013" t="s">
        <v>798</v>
      </c>
      <c r="O25" s="2013"/>
      <c r="P25" s="2013"/>
      <c r="Q25" s="2014"/>
      <c r="R25" s="2066" t="s">
        <v>799</v>
      </c>
      <c r="S25" s="2066"/>
      <c r="T25" s="2066"/>
      <c r="U25" s="2067"/>
      <c r="V25" s="2039" t="s">
        <v>797</v>
      </c>
      <c r="W25" s="2013"/>
      <c r="X25" s="2013"/>
      <c r="Y25" s="2014"/>
      <c r="Z25" s="2013" t="s">
        <v>798</v>
      </c>
      <c r="AA25" s="2013"/>
      <c r="AB25" s="2013"/>
      <c r="AC25" s="2014"/>
      <c r="AD25" s="2066" t="s">
        <v>799</v>
      </c>
      <c r="AE25" s="2066"/>
      <c r="AF25" s="2066"/>
      <c r="AG25" s="2067"/>
      <c r="AH25" s="2039" t="s">
        <v>797</v>
      </c>
      <c r="AI25" s="2013"/>
      <c r="AJ25" s="2013"/>
      <c r="AK25" s="2014"/>
      <c r="AL25" s="2013" t="s">
        <v>798</v>
      </c>
      <c r="AM25" s="2013"/>
      <c r="AN25" s="2013"/>
      <c r="AO25" s="2014"/>
      <c r="AP25" s="2066" t="s">
        <v>799</v>
      </c>
      <c r="AQ25" s="2066"/>
      <c r="AR25" s="2066"/>
      <c r="AS25" s="2067"/>
    </row>
    <row r="26" spans="1:92" ht="25.5" customHeight="1" x14ac:dyDescent="0.15">
      <c r="A26" s="2018" t="s">
        <v>800</v>
      </c>
      <c r="B26" s="2019"/>
      <c r="C26" s="2022" t="s">
        <v>801</v>
      </c>
      <c r="D26" s="2023"/>
      <c r="E26" s="2023"/>
      <c r="F26" s="2023"/>
      <c r="G26" s="2023"/>
      <c r="H26" s="2023"/>
      <c r="I26" s="2024"/>
      <c r="J26" s="2015">
        <v>93.8</v>
      </c>
      <c r="K26" s="2025"/>
      <c r="L26" s="2025"/>
      <c r="M26" s="2026"/>
      <c r="N26" s="2027">
        <v>-1</v>
      </c>
      <c r="O26" s="2027"/>
      <c r="P26" s="2027"/>
      <c r="Q26" s="219" t="s">
        <v>184</v>
      </c>
      <c r="R26" s="1701"/>
      <c r="S26" s="1701"/>
      <c r="T26" s="1701"/>
      <c r="U26" s="220" t="s">
        <v>184</v>
      </c>
      <c r="V26" s="2015">
        <v>91.8</v>
      </c>
      <c r="W26" s="2025"/>
      <c r="X26" s="2025"/>
      <c r="Y26" s="2026"/>
      <c r="Z26" s="2027">
        <v>-3</v>
      </c>
      <c r="AA26" s="2027"/>
      <c r="AB26" s="2027"/>
      <c r="AC26" s="219" t="s">
        <v>184</v>
      </c>
      <c r="AD26" s="1701"/>
      <c r="AE26" s="1701"/>
      <c r="AF26" s="1701"/>
      <c r="AG26" s="220" t="s">
        <v>184</v>
      </c>
      <c r="AH26" s="2015">
        <v>105.5</v>
      </c>
      <c r="AI26" s="2016"/>
      <c r="AJ26" s="2016"/>
      <c r="AK26" s="2017"/>
      <c r="AL26" s="2050">
        <v>1.7</v>
      </c>
      <c r="AM26" s="2050"/>
      <c r="AN26" s="2050"/>
      <c r="AO26" s="219" t="s">
        <v>184</v>
      </c>
      <c r="AP26" s="1701"/>
      <c r="AQ26" s="1701"/>
      <c r="AR26" s="1701"/>
      <c r="AS26" s="221" t="s">
        <v>184</v>
      </c>
    </row>
    <row r="27" spans="1:92" ht="25.5" customHeight="1" x14ac:dyDescent="0.15">
      <c r="A27" s="2020"/>
      <c r="B27" s="2021"/>
      <c r="C27" s="2028" t="s">
        <v>802</v>
      </c>
      <c r="D27" s="2029"/>
      <c r="E27" s="2029"/>
      <c r="F27" s="2029"/>
      <c r="G27" s="2029"/>
      <c r="H27" s="2029"/>
      <c r="I27" s="2030"/>
      <c r="J27" s="2051">
        <v>99.1</v>
      </c>
      <c r="K27" s="2052"/>
      <c r="L27" s="2052"/>
      <c r="M27" s="2053"/>
      <c r="N27" s="1703"/>
      <c r="O27" s="1703"/>
      <c r="P27" s="1703"/>
      <c r="Q27" s="222"/>
      <c r="R27" s="2031">
        <v>0.1</v>
      </c>
      <c r="S27" s="2031"/>
      <c r="T27" s="2031"/>
      <c r="U27" s="223"/>
      <c r="V27" s="2051">
        <v>95.6</v>
      </c>
      <c r="W27" s="2052"/>
      <c r="X27" s="2052"/>
      <c r="Y27" s="2053"/>
      <c r="Z27" s="1703"/>
      <c r="AA27" s="1703"/>
      <c r="AB27" s="1703"/>
      <c r="AC27" s="222"/>
      <c r="AD27" s="2031">
        <v>0.2</v>
      </c>
      <c r="AE27" s="2031"/>
      <c r="AF27" s="2031"/>
      <c r="AG27" s="223"/>
      <c r="AH27" s="2032">
        <v>107.1</v>
      </c>
      <c r="AI27" s="2033"/>
      <c r="AJ27" s="2033"/>
      <c r="AK27" s="2034"/>
      <c r="AL27" s="224"/>
      <c r="AM27" s="1703"/>
      <c r="AN27" s="1703"/>
      <c r="AO27" s="222"/>
      <c r="AP27" s="2068">
        <v>-3.4</v>
      </c>
      <c r="AQ27" s="2068"/>
      <c r="AR27" s="2068"/>
      <c r="AS27" s="223"/>
    </row>
    <row r="28" spans="1:92" ht="25.5" customHeight="1" x14ac:dyDescent="0.15">
      <c r="A28" s="2046" t="s">
        <v>803</v>
      </c>
      <c r="B28" s="2047"/>
      <c r="C28" s="2022" t="s">
        <v>801</v>
      </c>
      <c r="D28" s="2023"/>
      <c r="E28" s="2023"/>
      <c r="F28" s="2023"/>
      <c r="G28" s="2023"/>
      <c r="H28" s="2023"/>
      <c r="I28" s="2024"/>
      <c r="J28" s="2015">
        <v>104</v>
      </c>
      <c r="K28" s="2025"/>
      <c r="L28" s="2025"/>
      <c r="M28" s="2026"/>
      <c r="N28" s="2027">
        <v>-0.9</v>
      </c>
      <c r="O28" s="2027"/>
      <c r="P28" s="2027"/>
      <c r="Q28" s="225"/>
      <c r="R28" s="1701"/>
      <c r="S28" s="1701"/>
      <c r="T28" s="1701"/>
      <c r="U28" s="226"/>
      <c r="V28" s="2015">
        <v>102.6</v>
      </c>
      <c r="W28" s="2025"/>
      <c r="X28" s="2025"/>
      <c r="Y28" s="2026"/>
      <c r="Z28" s="2027">
        <v>-1.2</v>
      </c>
      <c r="AA28" s="2027"/>
      <c r="AB28" s="2027"/>
      <c r="AC28" s="225"/>
      <c r="AD28" s="1701"/>
      <c r="AE28" s="1701"/>
      <c r="AF28" s="1701"/>
      <c r="AG28" s="226"/>
      <c r="AH28" s="2015">
        <v>104.2</v>
      </c>
      <c r="AI28" s="2025"/>
      <c r="AJ28" s="2025"/>
      <c r="AK28" s="2026"/>
      <c r="AL28" s="2050">
        <v>0</v>
      </c>
      <c r="AM28" s="2050"/>
      <c r="AN28" s="2050"/>
      <c r="AO28" s="225"/>
      <c r="AP28" s="1701"/>
      <c r="AQ28" s="1701"/>
      <c r="AR28" s="1701"/>
      <c r="AS28" s="226"/>
    </row>
    <row r="29" spans="1:92" ht="25.5" customHeight="1" x14ac:dyDescent="0.15">
      <c r="A29" s="2048"/>
      <c r="B29" s="2049"/>
      <c r="C29" s="2028" t="s">
        <v>802</v>
      </c>
      <c r="D29" s="2029"/>
      <c r="E29" s="2029"/>
      <c r="F29" s="2029"/>
      <c r="G29" s="2029"/>
      <c r="H29" s="2029"/>
      <c r="I29" s="2030"/>
      <c r="J29" s="2051">
        <v>107.1</v>
      </c>
      <c r="K29" s="2052"/>
      <c r="L29" s="2052"/>
      <c r="M29" s="2053"/>
      <c r="N29" s="1703"/>
      <c r="O29" s="1703"/>
      <c r="P29" s="1703"/>
      <c r="Q29" s="222"/>
      <c r="R29" s="2031">
        <v>-1.4</v>
      </c>
      <c r="S29" s="2031"/>
      <c r="T29" s="2031"/>
      <c r="U29" s="223"/>
      <c r="V29" s="2051">
        <v>105.9</v>
      </c>
      <c r="W29" s="2052"/>
      <c r="X29" s="2052"/>
      <c r="Y29" s="2053"/>
      <c r="Z29" s="1703"/>
      <c r="AA29" s="1703"/>
      <c r="AB29" s="1703"/>
      <c r="AC29" s="222"/>
      <c r="AD29" s="2031">
        <v>-1.4</v>
      </c>
      <c r="AE29" s="2031"/>
      <c r="AF29" s="2031"/>
      <c r="AG29" s="223"/>
      <c r="AH29" s="2032">
        <v>105.4</v>
      </c>
      <c r="AI29" s="2033"/>
      <c r="AJ29" s="2033"/>
      <c r="AK29" s="2034"/>
      <c r="AL29" s="1703"/>
      <c r="AM29" s="1703"/>
      <c r="AN29" s="1703"/>
      <c r="AO29" s="222"/>
      <c r="AP29" s="2068">
        <v>1</v>
      </c>
      <c r="AQ29" s="2068"/>
      <c r="AR29" s="2068"/>
      <c r="AS29" s="223"/>
    </row>
    <row r="30" spans="1:92" ht="12.95" customHeight="1" x14ac:dyDescent="0.15">
      <c r="A30" s="213" t="s">
        <v>804</v>
      </c>
      <c r="AV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c r="CB30" s="1256"/>
      <c r="CC30" s="1256"/>
      <c r="CD30" s="1256"/>
      <c r="CE30" s="1256"/>
      <c r="CF30" s="1256"/>
      <c r="CG30" s="1256"/>
      <c r="CH30" s="1256"/>
      <c r="CI30" s="1256"/>
      <c r="CJ30" s="1256"/>
      <c r="CK30" s="1256"/>
      <c r="CL30" s="1256"/>
      <c r="CM30" s="1256"/>
      <c r="CN30" s="1256"/>
    </row>
    <row r="31" spans="1:92" ht="12.95" customHeight="1" x14ac:dyDescent="0.15">
      <c r="A31" s="213" t="s">
        <v>805</v>
      </c>
    </row>
    <row r="32" spans="1:92" ht="12.95" customHeight="1" x14ac:dyDescent="0.15">
      <c r="A32" s="227"/>
      <c r="B32" s="227"/>
      <c r="C32" s="227"/>
      <c r="D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row>
    <row r="33" spans="1:49" ht="18" customHeight="1" x14ac:dyDescent="0.15">
      <c r="J33" s="1256"/>
      <c r="K33" s="228"/>
      <c r="L33" s="228"/>
      <c r="M33" s="228"/>
      <c r="N33" s="228"/>
      <c r="O33" s="228"/>
      <c r="P33" s="228"/>
      <c r="Q33" s="228"/>
      <c r="R33" s="228"/>
      <c r="S33" s="228"/>
      <c r="T33" s="228"/>
    </row>
    <row r="34" spans="1:49" ht="18" customHeight="1" x14ac:dyDescent="0.15">
      <c r="A34" s="2102" t="s">
        <v>806</v>
      </c>
      <c r="B34" s="2102"/>
      <c r="C34" s="229" t="s">
        <v>807</v>
      </c>
      <c r="AS34" s="1729" t="s">
        <v>808</v>
      </c>
      <c r="AW34" s="1256"/>
    </row>
    <row r="35" spans="1:49" ht="18" customHeight="1" x14ac:dyDescent="0.15">
      <c r="A35" s="2035" t="s">
        <v>809</v>
      </c>
      <c r="B35" s="2036"/>
      <c r="C35" s="2039" t="s">
        <v>810</v>
      </c>
      <c r="D35" s="2013"/>
      <c r="E35" s="2013"/>
      <c r="F35" s="2013"/>
      <c r="G35" s="2013"/>
      <c r="H35" s="2013"/>
      <c r="I35" s="2013"/>
      <c r="J35" s="2013"/>
      <c r="K35" s="2013"/>
      <c r="L35" s="2013"/>
      <c r="M35" s="2013"/>
      <c r="N35" s="2013"/>
      <c r="O35" s="2013"/>
      <c r="P35" s="2013"/>
      <c r="Q35" s="2013"/>
      <c r="R35" s="2013"/>
      <c r="S35" s="2013"/>
      <c r="T35" s="2013"/>
      <c r="U35" s="2013"/>
      <c r="V35" s="2013"/>
      <c r="W35" s="2013"/>
      <c r="X35" s="2040"/>
      <c r="Y35" s="2039" t="s">
        <v>811</v>
      </c>
      <c r="Z35" s="2013"/>
      <c r="AA35" s="2013"/>
      <c r="AB35" s="2013"/>
      <c r="AC35" s="2013"/>
      <c r="AD35" s="2013"/>
      <c r="AE35" s="2013"/>
      <c r="AF35" s="2013"/>
      <c r="AG35" s="2013"/>
      <c r="AH35" s="2013"/>
      <c r="AI35" s="2013"/>
      <c r="AJ35" s="2013"/>
      <c r="AK35" s="2013"/>
      <c r="AL35" s="2013"/>
      <c r="AM35" s="2013"/>
      <c r="AN35" s="2013"/>
      <c r="AO35" s="2013"/>
      <c r="AP35" s="2013"/>
      <c r="AQ35" s="2013"/>
      <c r="AR35" s="2013"/>
      <c r="AS35" s="2013"/>
      <c r="AT35" s="2040"/>
    </row>
    <row r="36" spans="1:49" ht="18" customHeight="1" x14ac:dyDescent="0.15">
      <c r="A36" s="2037"/>
      <c r="B36" s="2038"/>
      <c r="C36" s="2039" t="s">
        <v>812</v>
      </c>
      <c r="D36" s="2013"/>
      <c r="E36" s="2013"/>
      <c r="F36" s="2013"/>
      <c r="G36" s="2013"/>
      <c r="H36" s="2014"/>
      <c r="I36" s="2040" t="s">
        <v>813</v>
      </c>
      <c r="J36" s="2041"/>
      <c r="K36" s="2041"/>
      <c r="L36" s="2041"/>
      <c r="M36" s="2041"/>
      <c r="N36" s="2041"/>
      <c r="O36" s="2041"/>
      <c r="P36" s="2041"/>
      <c r="Q36" s="2041"/>
      <c r="R36" s="2041"/>
      <c r="S36" s="2041"/>
      <c r="T36" s="2041"/>
      <c r="U36" s="2041"/>
      <c r="V36" s="2041"/>
      <c r="W36" s="2041"/>
      <c r="X36" s="2041"/>
      <c r="Y36" s="2042" t="s">
        <v>812</v>
      </c>
      <c r="Z36" s="2043"/>
      <c r="AA36" s="2043"/>
      <c r="AB36" s="2043"/>
      <c r="AC36" s="2043"/>
      <c r="AD36" s="2044"/>
      <c r="AE36" s="2043" t="s">
        <v>813</v>
      </c>
      <c r="AF36" s="2043"/>
      <c r="AG36" s="2043"/>
      <c r="AH36" s="2043"/>
      <c r="AI36" s="2043"/>
      <c r="AJ36" s="2043"/>
      <c r="AK36" s="2043"/>
      <c r="AL36" s="2043"/>
      <c r="AM36" s="2043"/>
      <c r="AN36" s="2043"/>
      <c r="AO36" s="2043"/>
      <c r="AP36" s="2043"/>
      <c r="AQ36" s="2043"/>
      <c r="AR36" s="2043"/>
      <c r="AS36" s="2043"/>
      <c r="AT36" s="2045"/>
    </row>
    <row r="37" spans="1:49" ht="18" customHeight="1" x14ac:dyDescent="0.15">
      <c r="A37" s="2046" t="s">
        <v>814</v>
      </c>
      <c r="B37" s="2047"/>
      <c r="C37" s="2072" t="s">
        <v>815</v>
      </c>
      <c r="D37" s="2096"/>
      <c r="E37" s="2096"/>
      <c r="F37" s="2097">
        <v>10.199999999999999</v>
      </c>
      <c r="G37" s="2097"/>
      <c r="H37" s="2098"/>
      <c r="I37" s="2093" t="s">
        <v>816</v>
      </c>
      <c r="J37" s="2094"/>
      <c r="K37" s="2094"/>
      <c r="L37" s="2094"/>
      <c r="M37" s="2094"/>
      <c r="N37" s="2094"/>
      <c r="O37" s="2094"/>
      <c r="P37" s="2094"/>
      <c r="Q37" s="2094"/>
      <c r="R37" s="2094"/>
      <c r="S37" s="2094"/>
      <c r="T37" s="2094"/>
      <c r="U37" s="2094"/>
      <c r="V37" s="2094"/>
      <c r="W37" s="2094"/>
      <c r="X37" s="2095"/>
      <c r="Y37" s="2072" t="s">
        <v>817</v>
      </c>
      <c r="Z37" s="2073"/>
      <c r="AA37" s="2073"/>
      <c r="AB37" s="2074">
        <v>-7.8</v>
      </c>
      <c r="AC37" s="2074"/>
      <c r="AD37" s="2075"/>
      <c r="AE37" s="2054" t="s">
        <v>818</v>
      </c>
      <c r="AF37" s="2055"/>
      <c r="AG37" s="2055"/>
      <c r="AH37" s="2055"/>
      <c r="AI37" s="2055"/>
      <c r="AJ37" s="2055"/>
      <c r="AK37" s="2055"/>
      <c r="AL37" s="2055"/>
      <c r="AM37" s="2055"/>
      <c r="AN37" s="2055"/>
      <c r="AO37" s="2055"/>
      <c r="AP37" s="2055"/>
      <c r="AQ37" s="2055"/>
      <c r="AR37" s="2055"/>
      <c r="AS37" s="2055"/>
      <c r="AT37" s="2056"/>
    </row>
    <row r="38" spans="1:49" ht="18" customHeight="1" x14ac:dyDescent="0.15">
      <c r="A38" s="2090"/>
      <c r="B38" s="2091"/>
      <c r="C38" s="2057" t="s">
        <v>819</v>
      </c>
      <c r="D38" s="2058"/>
      <c r="E38" s="2058"/>
      <c r="F38" s="2059">
        <v>1.9</v>
      </c>
      <c r="G38" s="2059"/>
      <c r="H38" s="2060"/>
      <c r="I38" s="2061" t="s">
        <v>820</v>
      </c>
      <c r="J38" s="2062"/>
      <c r="K38" s="2062"/>
      <c r="L38" s="2062"/>
      <c r="M38" s="2062"/>
      <c r="N38" s="2062"/>
      <c r="O38" s="2062"/>
      <c r="P38" s="2062"/>
      <c r="Q38" s="2062"/>
      <c r="R38" s="2062"/>
      <c r="S38" s="2062"/>
      <c r="T38" s="2062"/>
      <c r="U38" s="2062"/>
      <c r="V38" s="2062"/>
      <c r="W38" s="2062"/>
      <c r="X38" s="2063"/>
      <c r="Y38" s="2057" t="s">
        <v>821</v>
      </c>
      <c r="Z38" s="2058"/>
      <c r="AA38" s="2058"/>
      <c r="AB38" s="2064">
        <v>-3.1</v>
      </c>
      <c r="AC38" s="2064"/>
      <c r="AD38" s="2065"/>
      <c r="AE38" s="2062" t="s">
        <v>822</v>
      </c>
      <c r="AF38" s="2062"/>
      <c r="AG38" s="2062"/>
      <c r="AH38" s="2062"/>
      <c r="AI38" s="2062"/>
      <c r="AJ38" s="2062"/>
      <c r="AK38" s="2062"/>
      <c r="AL38" s="2062"/>
      <c r="AM38" s="2062"/>
      <c r="AN38" s="2062"/>
      <c r="AO38" s="2062"/>
      <c r="AP38" s="2062"/>
      <c r="AQ38" s="2062"/>
      <c r="AR38" s="2062"/>
      <c r="AS38" s="2062"/>
      <c r="AT38" s="2063"/>
    </row>
    <row r="39" spans="1:49" ht="18" customHeight="1" x14ac:dyDescent="0.15">
      <c r="A39" s="2048"/>
      <c r="B39" s="2092"/>
      <c r="C39" s="2076" t="s">
        <v>823</v>
      </c>
      <c r="D39" s="2077"/>
      <c r="E39" s="2077"/>
      <c r="F39" s="2078">
        <v>1.1000000000000001</v>
      </c>
      <c r="G39" s="2078"/>
      <c r="H39" s="2079"/>
      <c r="I39" s="2080" t="s">
        <v>824</v>
      </c>
      <c r="J39" s="2081"/>
      <c r="K39" s="2081"/>
      <c r="L39" s="2081"/>
      <c r="M39" s="2081"/>
      <c r="N39" s="2081"/>
      <c r="O39" s="2081"/>
      <c r="P39" s="2081"/>
      <c r="Q39" s="2081"/>
      <c r="R39" s="2081"/>
      <c r="S39" s="2081"/>
      <c r="T39" s="2081"/>
      <c r="U39" s="2081"/>
      <c r="V39" s="2081"/>
      <c r="W39" s="2081"/>
      <c r="X39" s="2082"/>
      <c r="Y39" s="2083" t="s">
        <v>825</v>
      </c>
      <c r="Z39" s="2084"/>
      <c r="AA39" s="2084"/>
      <c r="AB39" s="2085">
        <v>-1.5</v>
      </c>
      <c r="AC39" s="2085"/>
      <c r="AD39" s="2086"/>
      <c r="AE39" s="2062" t="s">
        <v>826</v>
      </c>
      <c r="AF39" s="2087"/>
      <c r="AG39" s="2087"/>
      <c r="AH39" s="2087"/>
      <c r="AI39" s="2087"/>
      <c r="AJ39" s="2087"/>
      <c r="AK39" s="2087"/>
      <c r="AL39" s="2087"/>
      <c r="AM39" s="2087"/>
      <c r="AN39" s="2087"/>
      <c r="AO39" s="2087"/>
      <c r="AP39" s="2087"/>
      <c r="AQ39" s="2087"/>
      <c r="AR39" s="2087"/>
      <c r="AS39" s="2087"/>
      <c r="AT39" s="2088"/>
    </row>
    <row r="40" spans="1:49" ht="18" customHeight="1" x14ac:dyDescent="0.15">
      <c r="A40" s="2046" t="s">
        <v>827</v>
      </c>
      <c r="B40" s="2089"/>
      <c r="C40" s="2057" t="s">
        <v>828</v>
      </c>
      <c r="D40" s="2058"/>
      <c r="E40" s="2058"/>
      <c r="F40" s="2059">
        <v>3.6</v>
      </c>
      <c r="G40" s="2059"/>
      <c r="H40" s="2060"/>
      <c r="I40" s="2061" t="s">
        <v>829</v>
      </c>
      <c r="J40" s="2062"/>
      <c r="K40" s="2062"/>
      <c r="L40" s="2062"/>
      <c r="M40" s="2062"/>
      <c r="N40" s="2062"/>
      <c r="O40" s="2062"/>
      <c r="P40" s="2062"/>
      <c r="Q40" s="2062"/>
      <c r="R40" s="2062"/>
      <c r="S40" s="2062"/>
      <c r="T40" s="2062"/>
      <c r="U40" s="2062"/>
      <c r="V40" s="2062"/>
      <c r="W40" s="2062"/>
      <c r="X40" s="2063"/>
      <c r="Y40" s="2057" t="s">
        <v>817</v>
      </c>
      <c r="Z40" s="2058"/>
      <c r="AA40" s="2058"/>
      <c r="AB40" s="2074">
        <v>-11.7</v>
      </c>
      <c r="AC40" s="2074"/>
      <c r="AD40" s="2075"/>
      <c r="AE40" s="2054" t="s">
        <v>830</v>
      </c>
      <c r="AF40" s="2055"/>
      <c r="AG40" s="2055"/>
      <c r="AH40" s="2055"/>
      <c r="AI40" s="2055"/>
      <c r="AJ40" s="2055"/>
      <c r="AK40" s="2055"/>
      <c r="AL40" s="2055"/>
      <c r="AM40" s="2055"/>
      <c r="AN40" s="2055"/>
      <c r="AO40" s="2055"/>
      <c r="AP40" s="2055"/>
      <c r="AQ40" s="2055"/>
      <c r="AR40" s="2055"/>
      <c r="AS40" s="2055"/>
      <c r="AT40" s="2056"/>
    </row>
    <row r="41" spans="1:49" ht="18" customHeight="1" x14ac:dyDescent="0.15">
      <c r="A41" s="2090"/>
      <c r="B41" s="2091"/>
      <c r="C41" s="2057" t="s">
        <v>823</v>
      </c>
      <c r="D41" s="2058"/>
      <c r="E41" s="2058"/>
      <c r="F41" s="2059">
        <v>2.6</v>
      </c>
      <c r="G41" s="2059"/>
      <c r="H41" s="2059"/>
      <c r="I41" s="2093" t="s">
        <v>831</v>
      </c>
      <c r="J41" s="2094"/>
      <c r="K41" s="2094"/>
      <c r="L41" s="2094"/>
      <c r="M41" s="2094"/>
      <c r="N41" s="2094"/>
      <c r="O41" s="2094"/>
      <c r="P41" s="2094"/>
      <c r="Q41" s="2094"/>
      <c r="R41" s="2094"/>
      <c r="S41" s="2094"/>
      <c r="T41" s="2094"/>
      <c r="U41" s="2094"/>
      <c r="V41" s="2094"/>
      <c r="W41" s="2094"/>
      <c r="X41" s="2095"/>
      <c r="Y41" s="2057" t="s">
        <v>819</v>
      </c>
      <c r="Z41" s="2058"/>
      <c r="AA41" s="2058"/>
      <c r="AB41" s="2064">
        <v>-2.2999999999999998</v>
      </c>
      <c r="AC41" s="2064"/>
      <c r="AD41" s="2065"/>
      <c r="AE41" s="2062" t="s">
        <v>832</v>
      </c>
      <c r="AF41" s="2062"/>
      <c r="AG41" s="2062"/>
      <c r="AH41" s="2062"/>
      <c r="AI41" s="2062"/>
      <c r="AJ41" s="2062"/>
      <c r="AK41" s="2062"/>
      <c r="AL41" s="2062"/>
      <c r="AM41" s="2062"/>
      <c r="AN41" s="2062"/>
      <c r="AO41" s="2062"/>
      <c r="AP41" s="2062"/>
      <c r="AQ41" s="2087"/>
      <c r="AR41" s="2087"/>
      <c r="AS41" s="2087"/>
      <c r="AT41" s="2088"/>
    </row>
    <row r="42" spans="1:49" ht="18" customHeight="1" x14ac:dyDescent="0.15">
      <c r="A42" s="2048"/>
      <c r="B42" s="2092"/>
      <c r="C42" s="2076" t="s">
        <v>833</v>
      </c>
      <c r="D42" s="2077"/>
      <c r="E42" s="2077"/>
      <c r="F42" s="2078">
        <v>10.9</v>
      </c>
      <c r="G42" s="2078"/>
      <c r="H42" s="2079"/>
      <c r="I42" s="2080" t="s">
        <v>833</v>
      </c>
      <c r="J42" s="2081"/>
      <c r="K42" s="2081"/>
      <c r="L42" s="2081"/>
      <c r="M42" s="2081"/>
      <c r="N42" s="2081"/>
      <c r="O42" s="2081"/>
      <c r="P42" s="2081"/>
      <c r="Q42" s="2081"/>
      <c r="R42" s="2081"/>
      <c r="S42" s="2081"/>
      <c r="T42" s="2081"/>
      <c r="U42" s="2081"/>
      <c r="V42" s="2081"/>
      <c r="W42" s="2081"/>
      <c r="X42" s="2082"/>
      <c r="Y42" s="2076" t="s">
        <v>834</v>
      </c>
      <c r="Z42" s="2077"/>
      <c r="AA42" s="2077"/>
      <c r="AB42" s="2085">
        <v>-4.0999999999999996</v>
      </c>
      <c r="AC42" s="2085"/>
      <c r="AD42" s="2086"/>
      <c r="AE42" s="2062" t="s">
        <v>835</v>
      </c>
      <c r="AF42" s="2087"/>
      <c r="AG42" s="2087"/>
      <c r="AH42" s="2087"/>
      <c r="AI42" s="2087"/>
      <c r="AJ42" s="2087"/>
      <c r="AK42" s="2087"/>
      <c r="AL42" s="2087"/>
      <c r="AM42" s="2087"/>
      <c r="AN42" s="2087"/>
      <c r="AO42" s="2087"/>
      <c r="AP42" s="2087"/>
      <c r="AQ42" s="2087"/>
      <c r="AR42" s="2087"/>
      <c r="AS42" s="2087"/>
      <c r="AT42" s="2088"/>
    </row>
    <row r="43" spans="1:49" ht="18" customHeight="1" x14ac:dyDescent="0.15">
      <c r="A43" s="2046" t="s">
        <v>836</v>
      </c>
      <c r="B43" s="2089"/>
      <c r="C43" s="2057" t="s">
        <v>817</v>
      </c>
      <c r="D43" s="2058"/>
      <c r="E43" s="2058"/>
      <c r="F43" s="2059">
        <v>7.6</v>
      </c>
      <c r="G43" s="2059"/>
      <c r="H43" s="2060"/>
      <c r="I43" s="2105" t="s">
        <v>837</v>
      </c>
      <c r="J43" s="2054"/>
      <c r="K43" s="2054"/>
      <c r="L43" s="2054"/>
      <c r="M43" s="2054"/>
      <c r="N43" s="2054"/>
      <c r="O43" s="2054"/>
      <c r="P43" s="2054"/>
      <c r="Q43" s="2054"/>
      <c r="R43" s="2054"/>
      <c r="S43" s="2054"/>
      <c r="T43" s="2054"/>
      <c r="U43" s="2054"/>
      <c r="V43" s="2054"/>
      <c r="W43" s="2054"/>
      <c r="X43" s="2106"/>
      <c r="Y43" s="2072" t="s">
        <v>828</v>
      </c>
      <c r="Z43" s="2073"/>
      <c r="AA43" s="2073"/>
      <c r="AB43" s="2074">
        <v>-3.2</v>
      </c>
      <c r="AC43" s="2074"/>
      <c r="AD43" s="2075"/>
      <c r="AE43" s="2054" t="s">
        <v>838</v>
      </c>
      <c r="AF43" s="2055"/>
      <c r="AG43" s="2055"/>
      <c r="AH43" s="2055"/>
      <c r="AI43" s="2055"/>
      <c r="AJ43" s="2055"/>
      <c r="AK43" s="2055"/>
      <c r="AL43" s="2055"/>
      <c r="AM43" s="2055"/>
      <c r="AN43" s="2055"/>
      <c r="AO43" s="2055"/>
      <c r="AP43" s="2055"/>
      <c r="AQ43" s="2055"/>
      <c r="AR43" s="2055"/>
      <c r="AS43" s="2055"/>
      <c r="AT43" s="2056"/>
    </row>
    <row r="44" spans="1:49" ht="18" customHeight="1" x14ac:dyDescent="0.15">
      <c r="A44" s="2090"/>
      <c r="B44" s="2104"/>
      <c r="C44" s="2057" t="s">
        <v>815</v>
      </c>
      <c r="D44" s="2058"/>
      <c r="E44" s="2058"/>
      <c r="F44" s="2059">
        <v>10.3</v>
      </c>
      <c r="G44" s="2059"/>
      <c r="H44" s="2060"/>
      <c r="I44" s="2062" t="s">
        <v>839</v>
      </c>
      <c r="J44" s="2107"/>
      <c r="K44" s="2107"/>
      <c r="L44" s="2107"/>
      <c r="M44" s="2107"/>
      <c r="N44" s="2107"/>
      <c r="O44" s="2107"/>
      <c r="P44" s="2107"/>
      <c r="Q44" s="2107"/>
      <c r="R44" s="2107"/>
      <c r="S44" s="2107"/>
      <c r="T44" s="2107"/>
      <c r="U44" s="2107"/>
      <c r="V44" s="2107"/>
      <c r="W44" s="2107"/>
      <c r="X44" s="2088"/>
      <c r="Y44" s="2057" t="s">
        <v>823</v>
      </c>
      <c r="Z44" s="2058"/>
      <c r="AA44" s="2058"/>
      <c r="AB44" s="2108">
        <v>-2.8</v>
      </c>
      <c r="AC44" s="2108"/>
      <c r="AD44" s="2109"/>
      <c r="AE44" s="2062" t="s">
        <v>840</v>
      </c>
      <c r="AF44" s="2062"/>
      <c r="AG44" s="2062"/>
      <c r="AH44" s="2062"/>
      <c r="AI44" s="2062"/>
      <c r="AJ44" s="2062"/>
      <c r="AK44" s="2062"/>
      <c r="AL44" s="2062"/>
      <c r="AM44" s="2062"/>
      <c r="AN44" s="2062"/>
      <c r="AO44" s="2062"/>
      <c r="AP44" s="2062"/>
      <c r="AQ44" s="2062"/>
      <c r="AR44" s="2062"/>
      <c r="AS44" s="2062"/>
      <c r="AT44" s="2063"/>
    </row>
    <row r="45" spans="1:49" ht="18" customHeight="1" x14ac:dyDescent="0.15">
      <c r="A45" s="2048"/>
      <c r="B45" s="2049"/>
      <c r="C45" s="2057" t="s">
        <v>834</v>
      </c>
      <c r="D45" s="2110"/>
      <c r="E45" s="2110"/>
      <c r="F45" s="2078">
        <v>11.7</v>
      </c>
      <c r="G45" s="2078"/>
      <c r="H45" s="2079"/>
      <c r="I45" s="2081" t="s">
        <v>841</v>
      </c>
      <c r="J45" s="2081"/>
      <c r="K45" s="2081"/>
      <c r="L45" s="2081"/>
      <c r="M45" s="2081"/>
      <c r="N45" s="2081"/>
      <c r="O45" s="2081"/>
      <c r="P45" s="2081"/>
      <c r="Q45" s="2081"/>
      <c r="R45" s="2081"/>
      <c r="S45" s="2081"/>
      <c r="T45" s="2081"/>
      <c r="U45" s="2081"/>
      <c r="V45" s="2081"/>
      <c r="W45" s="2081"/>
      <c r="X45" s="2082"/>
      <c r="Y45" s="2057" t="s">
        <v>819</v>
      </c>
      <c r="Z45" s="2058"/>
      <c r="AA45" s="2058"/>
      <c r="AB45" s="2085">
        <v>-2</v>
      </c>
      <c r="AC45" s="2085"/>
      <c r="AD45" s="2086"/>
      <c r="AE45" s="2081" t="s">
        <v>832</v>
      </c>
      <c r="AF45" s="2081"/>
      <c r="AG45" s="2081"/>
      <c r="AH45" s="2081"/>
      <c r="AI45" s="2081"/>
      <c r="AJ45" s="2081"/>
      <c r="AK45" s="2081"/>
      <c r="AL45" s="2081"/>
      <c r="AM45" s="2081"/>
      <c r="AN45" s="2081"/>
      <c r="AO45" s="2081"/>
      <c r="AP45" s="2081"/>
      <c r="AQ45" s="2081"/>
      <c r="AR45" s="2081"/>
      <c r="AS45" s="2081"/>
      <c r="AT45" s="2082"/>
    </row>
    <row r="46" spans="1:49" ht="12.95" customHeight="1" x14ac:dyDescent="0.15">
      <c r="A46" s="230" t="s">
        <v>842</v>
      </c>
      <c r="B46" s="230"/>
      <c r="C46" s="230"/>
      <c r="D46" s="230"/>
      <c r="E46" s="230"/>
      <c r="F46" s="231"/>
      <c r="G46" s="231"/>
      <c r="H46" s="231"/>
      <c r="I46" s="230"/>
      <c r="J46" s="230"/>
      <c r="K46" s="230"/>
      <c r="L46" s="230"/>
      <c r="M46" s="230"/>
      <c r="N46" s="230"/>
      <c r="O46" s="230"/>
      <c r="P46" s="230"/>
      <c r="Q46" s="230"/>
      <c r="R46" s="230"/>
      <c r="S46" s="230"/>
      <c r="T46" s="230"/>
      <c r="U46" s="230"/>
      <c r="V46" s="230"/>
      <c r="W46" s="232"/>
      <c r="X46" s="233"/>
      <c r="Y46" s="233"/>
      <c r="Z46" s="233"/>
      <c r="AA46" s="234"/>
      <c r="AB46" s="234"/>
    </row>
    <row r="47" spans="1:49" ht="12.95" customHeight="1" x14ac:dyDescent="0.15">
      <c r="A47" s="2103" t="s">
        <v>843</v>
      </c>
      <c r="B47" s="2103"/>
      <c r="C47" s="2103"/>
      <c r="D47" s="2103"/>
      <c r="E47" s="2103"/>
      <c r="F47" s="2103"/>
      <c r="G47" s="2103"/>
      <c r="H47" s="2103"/>
      <c r="I47" s="2103"/>
      <c r="J47" s="2103"/>
      <c r="K47" s="2103"/>
      <c r="L47" s="2103"/>
      <c r="M47" s="2103"/>
      <c r="N47" s="2103"/>
      <c r="O47" s="2103"/>
      <c r="P47" s="2103"/>
      <c r="Q47" s="2103"/>
      <c r="R47" s="2103"/>
    </row>
    <row r="48" spans="1:49" ht="12.95" customHeight="1" x14ac:dyDescent="0.15">
      <c r="A48" s="2103" t="s">
        <v>844</v>
      </c>
      <c r="B48" s="2103"/>
      <c r="C48" s="2103"/>
      <c r="D48" s="2103"/>
      <c r="E48" s="2103"/>
      <c r="F48" s="2103"/>
      <c r="G48" s="2103"/>
      <c r="H48" s="2103"/>
      <c r="I48" s="2103"/>
      <c r="J48" s="2103"/>
      <c r="K48" s="2103"/>
      <c r="L48" s="2103"/>
      <c r="M48" s="2103"/>
      <c r="N48" s="2103"/>
      <c r="O48" s="2103"/>
      <c r="P48" s="2103"/>
      <c r="Q48" s="2103"/>
      <c r="R48" s="2103"/>
      <c r="S48" s="2103"/>
      <c r="T48" s="2103"/>
      <c r="U48" s="2103"/>
      <c r="V48" s="2103"/>
      <c r="W48" s="2103"/>
      <c r="X48" s="2103"/>
      <c r="Y48" s="2103"/>
      <c r="Z48" s="2103"/>
      <c r="AA48" s="2103"/>
      <c r="AQ48" s="77"/>
    </row>
    <row r="49" spans="3:44" x14ac:dyDescent="0.15">
      <c r="AE49" s="1256"/>
    </row>
    <row r="50" spans="3:44" x14ac:dyDescent="0.15">
      <c r="C50" s="235"/>
      <c r="D50" s="235"/>
      <c r="Y50" s="235"/>
      <c r="Z50" s="1256"/>
      <c r="AA50" s="1256"/>
      <c r="AB50" s="1256"/>
      <c r="AC50" s="1256"/>
      <c r="AD50" s="1256"/>
      <c r="AE50" s="1256"/>
      <c r="AF50" s="236"/>
      <c r="AG50" s="1256"/>
      <c r="AH50" s="1256"/>
      <c r="AI50" s="1256"/>
      <c r="AJ50" s="1256"/>
      <c r="AK50" s="1256"/>
      <c r="AL50" s="1256"/>
      <c r="AM50" s="1256"/>
      <c r="AN50" s="1256"/>
      <c r="AO50" s="1256"/>
      <c r="AP50" s="1256"/>
      <c r="AQ50" s="1256"/>
      <c r="AR50" s="1256"/>
    </row>
    <row r="51" spans="3:44" x14ac:dyDescent="0.15">
      <c r="C51" s="235"/>
      <c r="D51" s="235"/>
      <c r="Y51" s="235"/>
      <c r="AA51" s="1256"/>
      <c r="AB51" s="1256"/>
      <c r="AC51" s="1256"/>
      <c r="AD51" s="1256"/>
      <c r="AE51" s="1256"/>
    </row>
    <row r="52" spans="3:44" x14ac:dyDescent="0.15">
      <c r="C52" s="235"/>
      <c r="D52" s="235"/>
      <c r="Y52" s="235"/>
      <c r="AA52" s="1256"/>
      <c r="AB52" s="1256"/>
      <c r="AC52" s="1256"/>
      <c r="AD52" s="1256"/>
      <c r="AE52" s="1256"/>
    </row>
    <row r="53" spans="3:44" x14ac:dyDescent="0.15">
      <c r="C53" s="235"/>
      <c r="D53" s="235"/>
      <c r="AA53" s="1256"/>
      <c r="AB53" s="1256"/>
      <c r="AC53" s="1256"/>
      <c r="AD53" s="1256"/>
      <c r="AE53" s="1256"/>
    </row>
    <row r="54" spans="3:44" x14ac:dyDescent="0.15">
      <c r="C54" s="235"/>
      <c r="D54" s="235"/>
      <c r="AA54" s="1256"/>
      <c r="AB54" s="1256"/>
      <c r="AC54" s="1256"/>
      <c r="AD54" s="1256"/>
      <c r="AE54" s="1256"/>
    </row>
    <row r="55" spans="3:44" x14ac:dyDescent="0.15">
      <c r="C55" s="235"/>
      <c r="D55" s="235"/>
      <c r="AA55" s="1256"/>
      <c r="AB55" s="1256"/>
      <c r="AC55" s="1256"/>
      <c r="AD55" s="1256"/>
      <c r="AE55" s="1256"/>
    </row>
    <row r="56" spans="3:44" x14ac:dyDescent="0.15">
      <c r="C56" s="235"/>
      <c r="D56" s="235"/>
      <c r="AA56" s="1256"/>
      <c r="AB56" s="1256"/>
      <c r="AC56" s="1256"/>
      <c r="AD56" s="1256"/>
      <c r="AE56" s="1256"/>
    </row>
    <row r="57" spans="3:44" x14ac:dyDescent="0.15">
      <c r="C57" s="236"/>
      <c r="D57" s="235"/>
      <c r="AA57" s="1256"/>
      <c r="AB57" s="1256"/>
      <c r="AC57" s="1256"/>
      <c r="AD57" s="1256"/>
    </row>
    <row r="58" spans="3:44" x14ac:dyDescent="0.15">
      <c r="C58" s="235"/>
      <c r="AA58" s="1256"/>
      <c r="AB58" s="1256"/>
      <c r="AC58" s="1256"/>
      <c r="AD58" s="1256"/>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firstPageNumber="0" orientation="portrait" r:id="rId1"/>
      <headerFooter alignWithMargins="0"/>
    </customSheetView>
  </customSheetViews>
  <mergeCells count="112">
    <mergeCell ref="AL4:AP4"/>
    <mergeCell ref="B21:AL21"/>
    <mergeCell ref="A34:B34"/>
    <mergeCell ref="A47:R47"/>
    <mergeCell ref="A48:AA48"/>
    <mergeCell ref="A43:B45"/>
    <mergeCell ref="C43:E43"/>
    <mergeCell ref="F43:H43"/>
    <mergeCell ref="I43:X43"/>
    <mergeCell ref="Y43:AA43"/>
    <mergeCell ref="AB43:AD43"/>
    <mergeCell ref="AE43:AT43"/>
    <mergeCell ref="C44:E44"/>
    <mergeCell ref="F44:H44"/>
    <mergeCell ref="I44:X44"/>
    <mergeCell ref="Y44:AA44"/>
    <mergeCell ref="AB44:AD44"/>
    <mergeCell ref="AE44:AT44"/>
    <mergeCell ref="C45:E45"/>
    <mergeCell ref="F45:H45"/>
    <mergeCell ref="I45:X45"/>
    <mergeCell ref="Y45:AA45"/>
    <mergeCell ref="AB45:AD45"/>
    <mergeCell ref="AE45:AT45"/>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37:B39"/>
    <mergeCell ref="C37:E37"/>
    <mergeCell ref="F37:H37"/>
    <mergeCell ref="I37:X37"/>
    <mergeCell ref="Y37:AA37"/>
    <mergeCell ref="AB37:AD37"/>
    <mergeCell ref="C39:E39"/>
    <mergeCell ref="F39:H39"/>
    <mergeCell ref="I39:X39"/>
    <mergeCell ref="Y39:AA39"/>
    <mergeCell ref="AB39:AD39"/>
    <mergeCell ref="V28:Y28"/>
    <mergeCell ref="Z28:AB28"/>
    <mergeCell ref="AE37:AT37"/>
    <mergeCell ref="C38:E38"/>
    <mergeCell ref="F38:H38"/>
    <mergeCell ref="I38:X38"/>
    <mergeCell ref="Y38:AA38"/>
    <mergeCell ref="AB38:AD38"/>
    <mergeCell ref="AE38:AT38"/>
    <mergeCell ref="R25:U25"/>
    <mergeCell ref="V25:Y25"/>
    <mergeCell ref="Z25:AC25"/>
    <mergeCell ref="AD25:AG25"/>
    <mergeCell ref="AP29:AR29"/>
    <mergeCell ref="AH25:AK25"/>
    <mergeCell ref="AP27:AR27"/>
    <mergeCell ref="AP25:AS25"/>
    <mergeCell ref="AL26:AN26"/>
    <mergeCell ref="A24:I25"/>
    <mergeCell ref="J24:U24"/>
    <mergeCell ref="V24:AG24"/>
    <mergeCell ref="AH24:AS24"/>
    <mergeCell ref="J25:M25"/>
    <mergeCell ref="J27:M27"/>
    <mergeCell ref="R27:T27"/>
    <mergeCell ref="V27:Y27"/>
    <mergeCell ref="A35:B36"/>
    <mergeCell ref="C35:X35"/>
    <mergeCell ref="Y35:AT35"/>
    <mergeCell ref="C36:H36"/>
    <mergeCell ref="I36:X36"/>
    <mergeCell ref="Y36:AD36"/>
    <mergeCell ref="AE36:AT36"/>
    <mergeCell ref="A28:B29"/>
    <mergeCell ref="AH28:AK28"/>
    <mergeCell ref="AL28:AN28"/>
    <mergeCell ref="C29:I29"/>
    <mergeCell ref="J29:M29"/>
    <mergeCell ref="R29:T29"/>
    <mergeCell ref="V29:Y29"/>
    <mergeCell ref="AD29:AF29"/>
    <mergeCell ref="AH29:AK29"/>
    <mergeCell ref="C28:I28"/>
    <mergeCell ref="J28:M28"/>
    <mergeCell ref="N28:P28"/>
    <mergeCell ref="N25:Q25"/>
    <mergeCell ref="AL25:AO25"/>
    <mergeCell ref="AH26:AK26"/>
    <mergeCell ref="A26:B27"/>
    <mergeCell ref="C26:I26"/>
    <mergeCell ref="J26:M26"/>
    <mergeCell ref="N26:P26"/>
    <mergeCell ref="V26:Y26"/>
    <mergeCell ref="Z26:AB26"/>
    <mergeCell ref="C27:I27"/>
    <mergeCell ref="AD27:AF27"/>
    <mergeCell ref="AH27:AK27"/>
  </mergeCells>
  <phoneticPr fontId="60"/>
  <dataValidations count="1">
    <dataValidation imeMode="off" allowBlank="1" showInputMessage="1" showErrorMessage="1" sqref="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dataValidations>
  <printOptions horizontalCentered="1"/>
  <pageMargins left="0.59055118110236227" right="0.19685039370078741" top="0.78740157480314965" bottom="0.39370078740157483" header="0.19685039370078741" footer="0.19685039370078741"/>
  <pageSetup paperSize="9" scale="96" firstPageNumber="0" orientation="portrait" r:id="rId2"/>
  <headerFooter alignWithMargins="0"/>
  <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I37:I45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J42:X45 JF42:JT45 TB42:TP45 ACX42:ADL45 AMT42:ANH45 AWP42:AXD45 BGL42:BGZ45 BQH42:BQV45 CAD42:CAR45 CJZ42:CKN45 CTV42:CUJ45 DDR42:DEF45 DNN42:DOB45 DXJ42:DXX45 EHF42:EHT45 ERB42:ERP45 FAX42:FBL45 FKT42:FLH45 FUP42:FVD45 GEL42:GEZ45 GOH42:GOV45 GYD42:GYR45 HHZ42:HIN45 HRV42:HSJ45 IBR42:ICF45 ILN42:IMB45 IVJ42:IVX45 JFF42:JFT45 JPB42:JPP45 JYX42:JZL45 KIT42:KJH45 KSP42:KTD45 LCL42:LCZ45 LMH42:LMV45 LWD42:LWR45 MFZ42:MGN45 MPV42:MQJ45 MZR42:NAF45 NJN42:NKB45 NTJ42:NTX45 ODF42:ODT45 ONB42:ONP45 OWX42:OXL45 PGT42:PHH45 PQP42:PRD45 QAL42:QAZ45 QKH42:QKV45 QUD42:QUR45 RDZ42:REN45 RNV42:ROJ45 RXR42:RYF45 SHN42:SIB45 SRJ42:SRX45 TBF42:TBT45 TLB42:TLP45 TUX42:TVL45 UET42:UFH45 UOP42:UPD45 UYL42:UYZ45 VIH42:VIV45 VSD42:VSR45 WBZ42:WCN45 WLV42:WMJ45 WVR42:WWF45 J65578:X65581 JF65578:JT65581 TB65578:TP65581 ACX65578:ADL65581 AMT65578:ANH65581 AWP65578:AXD65581 BGL65578:BGZ65581 BQH65578:BQV65581 CAD65578:CAR65581 CJZ65578:CKN65581 CTV65578:CUJ65581 DDR65578:DEF65581 DNN65578:DOB65581 DXJ65578:DXX65581 EHF65578:EHT65581 ERB65578:ERP65581 FAX65578:FBL65581 FKT65578:FLH65581 FUP65578:FVD65581 GEL65578:GEZ65581 GOH65578:GOV65581 GYD65578:GYR65581 HHZ65578:HIN65581 HRV65578:HSJ65581 IBR65578:ICF65581 ILN65578:IMB65581 IVJ65578:IVX65581 JFF65578:JFT65581 JPB65578:JPP65581 JYX65578:JZL65581 KIT65578:KJH65581 KSP65578:KTD65581 LCL65578:LCZ65581 LMH65578:LMV65581 LWD65578:LWR65581 MFZ65578:MGN65581 MPV65578:MQJ65581 MZR65578:NAF65581 NJN65578:NKB65581 NTJ65578:NTX65581 ODF65578:ODT65581 ONB65578:ONP65581 OWX65578:OXL65581 PGT65578:PHH65581 PQP65578:PRD65581 QAL65578:QAZ65581 QKH65578:QKV65581 QUD65578:QUR65581 RDZ65578:REN65581 RNV65578:ROJ65581 RXR65578:RYF65581 SHN65578:SIB65581 SRJ65578:SRX65581 TBF65578:TBT65581 TLB65578:TLP65581 TUX65578:TVL65581 UET65578:UFH65581 UOP65578:UPD65581 UYL65578:UYZ65581 VIH65578:VIV65581 VSD65578:VSR65581 WBZ65578:WCN65581 WLV65578:WMJ65581 WVR65578:WWF65581 J131114:X131117 JF131114:JT131117 TB131114:TP131117 ACX131114:ADL131117 AMT131114:ANH131117 AWP131114:AXD131117 BGL131114:BGZ131117 BQH131114:BQV131117 CAD131114:CAR131117 CJZ131114:CKN131117 CTV131114:CUJ131117 DDR131114:DEF131117 DNN131114:DOB131117 DXJ131114:DXX131117 EHF131114:EHT131117 ERB131114:ERP131117 FAX131114:FBL131117 FKT131114:FLH131117 FUP131114:FVD131117 GEL131114:GEZ131117 GOH131114:GOV131117 GYD131114:GYR131117 HHZ131114:HIN131117 HRV131114:HSJ131117 IBR131114:ICF131117 ILN131114:IMB131117 IVJ131114:IVX131117 JFF131114:JFT131117 JPB131114:JPP131117 JYX131114:JZL131117 KIT131114:KJH131117 KSP131114:KTD131117 LCL131114:LCZ131117 LMH131114:LMV131117 LWD131114:LWR131117 MFZ131114:MGN131117 MPV131114:MQJ131117 MZR131114:NAF131117 NJN131114:NKB131117 NTJ131114:NTX131117 ODF131114:ODT131117 ONB131114:ONP131117 OWX131114:OXL131117 PGT131114:PHH131117 PQP131114:PRD131117 QAL131114:QAZ131117 QKH131114:QKV131117 QUD131114:QUR131117 RDZ131114:REN131117 RNV131114:ROJ131117 RXR131114:RYF131117 SHN131114:SIB131117 SRJ131114:SRX131117 TBF131114:TBT131117 TLB131114:TLP131117 TUX131114:TVL131117 UET131114:UFH131117 UOP131114:UPD131117 UYL131114:UYZ131117 VIH131114:VIV131117 VSD131114:VSR131117 WBZ131114:WCN131117 WLV131114:WMJ131117 WVR131114:WWF131117 J196650:X196653 JF196650:JT196653 TB196650:TP196653 ACX196650:ADL196653 AMT196650:ANH196653 AWP196650:AXD196653 BGL196650:BGZ196653 BQH196650:BQV196653 CAD196650:CAR196653 CJZ196650:CKN196653 CTV196650:CUJ196653 DDR196650:DEF196653 DNN196650:DOB196653 DXJ196650:DXX196653 EHF196650:EHT196653 ERB196650:ERP196653 FAX196650:FBL196653 FKT196650:FLH196653 FUP196650:FVD196653 GEL196650:GEZ196653 GOH196650:GOV196653 GYD196650:GYR196653 HHZ196650:HIN196653 HRV196650:HSJ196653 IBR196650:ICF196653 ILN196650:IMB196653 IVJ196650:IVX196653 JFF196650:JFT196653 JPB196650:JPP196653 JYX196650:JZL196653 KIT196650:KJH196653 KSP196650:KTD196653 LCL196650:LCZ196653 LMH196650:LMV196653 LWD196650:LWR196653 MFZ196650:MGN196653 MPV196650:MQJ196653 MZR196650:NAF196653 NJN196650:NKB196653 NTJ196650:NTX196653 ODF196650:ODT196653 ONB196650:ONP196653 OWX196650:OXL196653 PGT196650:PHH196653 PQP196650:PRD196653 QAL196650:QAZ196653 QKH196650:QKV196653 QUD196650:QUR196653 RDZ196650:REN196653 RNV196650:ROJ196653 RXR196650:RYF196653 SHN196650:SIB196653 SRJ196650:SRX196653 TBF196650:TBT196653 TLB196650:TLP196653 TUX196650:TVL196653 UET196650:UFH196653 UOP196650:UPD196653 UYL196650:UYZ196653 VIH196650:VIV196653 VSD196650:VSR196653 WBZ196650:WCN196653 WLV196650:WMJ196653 WVR196650:WWF196653 J262186:X262189 JF262186:JT262189 TB262186:TP262189 ACX262186:ADL262189 AMT262186:ANH262189 AWP262186:AXD262189 BGL262186:BGZ262189 BQH262186:BQV262189 CAD262186:CAR262189 CJZ262186:CKN262189 CTV262186:CUJ262189 DDR262186:DEF262189 DNN262186:DOB262189 DXJ262186:DXX262189 EHF262186:EHT262189 ERB262186:ERP262189 FAX262186:FBL262189 FKT262186:FLH262189 FUP262186:FVD262189 GEL262186:GEZ262189 GOH262186:GOV262189 GYD262186:GYR262189 HHZ262186:HIN262189 HRV262186:HSJ262189 IBR262186:ICF262189 ILN262186:IMB262189 IVJ262186:IVX262189 JFF262186:JFT262189 JPB262186:JPP262189 JYX262186:JZL262189 KIT262186:KJH262189 KSP262186:KTD262189 LCL262186:LCZ262189 LMH262186:LMV262189 LWD262186:LWR262189 MFZ262186:MGN262189 MPV262186:MQJ262189 MZR262186:NAF262189 NJN262186:NKB262189 NTJ262186:NTX262189 ODF262186:ODT262189 ONB262186:ONP262189 OWX262186:OXL262189 PGT262186:PHH262189 PQP262186:PRD262189 QAL262186:QAZ262189 QKH262186:QKV262189 QUD262186:QUR262189 RDZ262186:REN262189 RNV262186:ROJ262189 RXR262186:RYF262189 SHN262186:SIB262189 SRJ262186:SRX262189 TBF262186:TBT262189 TLB262186:TLP262189 TUX262186:TVL262189 UET262186:UFH262189 UOP262186:UPD262189 UYL262186:UYZ262189 VIH262186:VIV262189 VSD262186:VSR262189 WBZ262186:WCN262189 WLV262186:WMJ262189 WVR262186:WWF262189 J327722:X327725 JF327722:JT327725 TB327722:TP327725 ACX327722:ADL327725 AMT327722:ANH327725 AWP327722:AXD327725 BGL327722:BGZ327725 BQH327722:BQV327725 CAD327722:CAR327725 CJZ327722:CKN327725 CTV327722:CUJ327725 DDR327722:DEF327725 DNN327722:DOB327725 DXJ327722:DXX327725 EHF327722:EHT327725 ERB327722:ERP327725 FAX327722:FBL327725 FKT327722:FLH327725 FUP327722:FVD327725 GEL327722:GEZ327725 GOH327722:GOV327725 GYD327722:GYR327725 HHZ327722:HIN327725 HRV327722:HSJ327725 IBR327722:ICF327725 ILN327722:IMB327725 IVJ327722:IVX327725 JFF327722:JFT327725 JPB327722:JPP327725 JYX327722:JZL327725 KIT327722:KJH327725 KSP327722:KTD327725 LCL327722:LCZ327725 LMH327722:LMV327725 LWD327722:LWR327725 MFZ327722:MGN327725 MPV327722:MQJ327725 MZR327722:NAF327725 NJN327722:NKB327725 NTJ327722:NTX327725 ODF327722:ODT327725 ONB327722:ONP327725 OWX327722:OXL327725 PGT327722:PHH327725 PQP327722:PRD327725 QAL327722:QAZ327725 QKH327722:QKV327725 QUD327722:QUR327725 RDZ327722:REN327725 RNV327722:ROJ327725 RXR327722:RYF327725 SHN327722:SIB327725 SRJ327722:SRX327725 TBF327722:TBT327725 TLB327722:TLP327725 TUX327722:TVL327725 UET327722:UFH327725 UOP327722:UPD327725 UYL327722:UYZ327725 VIH327722:VIV327725 VSD327722:VSR327725 WBZ327722:WCN327725 WLV327722:WMJ327725 WVR327722:WWF327725 J393258:X393261 JF393258:JT393261 TB393258:TP393261 ACX393258:ADL393261 AMT393258:ANH393261 AWP393258:AXD393261 BGL393258:BGZ393261 BQH393258:BQV393261 CAD393258:CAR393261 CJZ393258:CKN393261 CTV393258:CUJ393261 DDR393258:DEF393261 DNN393258:DOB393261 DXJ393258:DXX393261 EHF393258:EHT393261 ERB393258:ERP393261 FAX393258:FBL393261 FKT393258:FLH393261 FUP393258:FVD393261 GEL393258:GEZ393261 GOH393258:GOV393261 GYD393258:GYR393261 HHZ393258:HIN393261 HRV393258:HSJ393261 IBR393258:ICF393261 ILN393258:IMB393261 IVJ393258:IVX393261 JFF393258:JFT393261 JPB393258:JPP393261 JYX393258:JZL393261 KIT393258:KJH393261 KSP393258:KTD393261 LCL393258:LCZ393261 LMH393258:LMV393261 LWD393258:LWR393261 MFZ393258:MGN393261 MPV393258:MQJ393261 MZR393258:NAF393261 NJN393258:NKB393261 NTJ393258:NTX393261 ODF393258:ODT393261 ONB393258:ONP393261 OWX393258:OXL393261 PGT393258:PHH393261 PQP393258:PRD393261 QAL393258:QAZ393261 QKH393258:QKV393261 QUD393258:QUR393261 RDZ393258:REN393261 RNV393258:ROJ393261 RXR393258:RYF393261 SHN393258:SIB393261 SRJ393258:SRX393261 TBF393258:TBT393261 TLB393258:TLP393261 TUX393258:TVL393261 UET393258:UFH393261 UOP393258:UPD393261 UYL393258:UYZ393261 VIH393258:VIV393261 VSD393258:VSR393261 WBZ393258:WCN393261 WLV393258:WMJ393261 WVR393258:WWF393261 J458794:X458797 JF458794:JT458797 TB458794:TP458797 ACX458794:ADL458797 AMT458794:ANH458797 AWP458794:AXD458797 BGL458794:BGZ458797 BQH458794:BQV458797 CAD458794:CAR458797 CJZ458794:CKN458797 CTV458794:CUJ458797 DDR458794:DEF458797 DNN458794:DOB458797 DXJ458794:DXX458797 EHF458794:EHT458797 ERB458794:ERP458797 FAX458794:FBL458797 FKT458794:FLH458797 FUP458794:FVD458797 GEL458794:GEZ458797 GOH458794:GOV458797 GYD458794:GYR458797 HHZ458794:HIN458797 HRV458794:HSJ458797 IBR458794:ICF458797 ILN458794:IMB458797 IVJ458794:IVX458797 JFF458794:JFT458797 JPB458794:JPP458797 JYX458794:JZL458797 KIT458794:KJH458797 KSP458794:KTD458797 LCL458794:LCZ458797 LMH458794:LMV458797 LWD458794:LWR458797 MFZ458794:MGN458797 MPV458794:MQJ458797 MZR458794:NAF458797 NJN458794:NKB458797 NTJ458794:NTX458797 ODF458794:ODT458797 ONB458794:ONP458797 OWX458794:OXL458797 PGT458794:PHH458797 PQP458794:PRD458797 QAL458794:QAZ458797 QKH458794:QKV458797 QUD458794:QUR458797 RDZ458794:REN458797 RNV458794:ROJ458797 RXR458794:RYF458797 SHN458794:SIB458797 SRJ458794:SRX458797 TBF458794:TBT458797 TLB458794:TLP458797 TUX458794:TVL458797 UET458794:UFH458797 UOP458794:UPD458797 UYL458794:UYZ458797 VIH458794:VIV458797 VSD458794:VSR458797 WBZ458794:WCN458797 WLV458794:WMJ458797 WVR458794:WWF458797 J524330:X524333 JF524330:JT524333 TB524330:TP524333 ACX524330:ADL524333 AMT524330:ANH524333 AWP524330:AXD524333 BGL524330:BGZ524333 BQH524330:BQV524333 CAD524330:CAR524333 CJZ524330:CKN524333 CTV524330:CUJ524333 DDR524330:DEF524333 DNN524330:DOB524333 DXJ524330:DXX524333 EHF524330:EHT524333 ERB524330:ERP524333 FAX524330:FBL524333 FKT524330:FLH524333 FUP524330:FVD524333 GEL524330:GEZ524333 GOH524330:GOV524333 GYD524330:GYR524333 HHZ524330:HIN524333 HRV524330:HSJ524333 IBR524330:ICF524333 ILN524330:IMB524333 IVJ524330:IVX524333 JFF524330:JFT524333 JPB524330:JPP524333 JYX524330:JZL524333 KIT524330:KJH524333 KSP524330:KTD524333 LCL524330:LCZ524333 LMH524330:LMV524333 LWD524330:LWR524333 MFZ524330:MGN524333 MPV524330:MQJ524333 MZR524330:NAF524333 NJN524330:NKB524333 NTJ524330:NTX524333 ODF524330:ODT524333 ONB524330:ONP524333 OWX524330:OXL524333 PGT524330:PHH524333 PQP524330:PRD524333 QAL524330:QAZ524333 QKH524330:QKV524333 QUD524330:QUR524333 RDZ524330:REN524333 RNV524330:ROJ524333 RXR524330:RYF524333 SHN524330:SIB524333 SRJ524330:SRX524333 TBF524330:TBT524333 TLB524330:TLP524333 TUX524330:TVL524333 UET524330:UFH524333 UOP524330:UPD524333 UYL524330:UYZ524333 VIH524330:VIV524333 VSD524330:VSR524333 WBZ524330:WCN524333 WLV524330:WMJ524333 WVR524330:WWF524333 J589866:X589869 JF589866:JT589869 TB589866:TP589869 ACX589866:ADL589869 AMT589866:ANH589869 AWP589866:AXD589869 BGL589866:BGZ589869 BQH589866:BQV589869 CAD589866:CAR589869 CJZ589866:CKN589869 CTV589866:CUJ589869 DDR589866:DEF589869 DNN589866:DOB589869 DXJ589866:DXX589869 EHF589866:EHT589869 ERB589866:ERP589869 FAX589866:FBL589869 FKT589866:FLH589869 FUP589866:FVD589869 GEL589866:GEZ589869 GOH589866:GOV589869 GYD589866:GYR589869 HHZ589866:HIN589869 HRV589866:HSJ589869 IBR589866:ICF589869 ILN589866:IMB589869 IVJ589866:IVX589869 JFF589866:JFT589869 JPB589866:JPP589869 JYX589866:JZL589869 KIT589866:KJH589869 KSP589866:KTD589869 LCL589866:LCZ589869 LMH589866:LMV589869 LWD589866:LWR589869 MFZ589866:MGN589869 MPV589866:MQJ589869 MZR589866:NAF589869 NJN589866:NKB589869 NTJ589866:NTX589869 ODF589866:ODT589869 ONB589866:ONP589869 OWX589866:OXL589869 PGT589866:PHH589869 PQP589866:PRD589869 QAL589866:QAZ589869 QKH589866:QKV589869 QUD589866:QUR589869 RDZ589866:REN589869 RNV589866:ROJ589869 RXR589866:RYF589869 SHN589866:SIB589869 SRJ589866:SRX589869 TBF589866:TBT589869 TLB589866:TLP589869 TUX589866:TVL589869 UET589866:UFH589869 UOP589866:UPD589869 UYL589866:UYZ589869 VIH589866:VIV589869 VSD589866:VSR589869 WBZ589866:WCN589869 WLV589866:WMJ589869 WVR589866:WWF589869 J655402:X655405 JF655402:JT655405 TB655402:TP655405 ACX655402:ADL655405 AMT655402:ANH655405 AWP655402:AXD655405 BGL655402:BGZ655405 BQH655402:BQV655405 CAD655402:CAR655405 CJZ655402:CKN655405 CTV655402:CUJ655405 DDR655402:DEF655405 DNN655402:DOB655405 DXJ655402:DXX655405 EHF655402:EHT655405 ERB655402:ERP655405 FAX655402:FBL655405 FKT655402:FLH655405 FUP655402:FVD655405 GEL655402:GEZ655405 GOH655402:GOV655405 GYD655402:GYR655405 HHZ655402:HIN655405 HRV655402:HSJ655405 IBR655402:ICF655405 ILN655402:IMB655405 IVJ655402:IVX655405 JFF655402:JFT655405 JPB655402:JPP655405 JYX655402:JZL655405 KIT655402:KJH655405 KSP655402:KTD655405 LCL655402:LCZ655405 LMH655402:LMV655405 LWD655402:LWR655405 MFZ655402:MGN655405 MPV655402:MQJ655405 MZR655402:NAF655405 NJN655402:NKB655405 NTJ655402:NTX655405 ODF655402:ODT655405 ONB655402:ONP655405 OWX655402:OXL655405 PGT655402:PHH655405 PQP655402:PRD655405 QAL655402:QAZ655405 QKH655402:QKV655405 QUD655402:QUR655405 RDZ655402:REN655405 RNV655402:ROJ655405 RXR655402:RYF655405 SHN655402:SIB655405 SRJ655402:SRX655405 TBF655402:TBT655405 TLB655402:TLP655405 TUX655402:TVL655405 UET655402:UFH655405 UOP655402:UPD655405 UYL655402:UYZ655405 VIH655402:VIV655405 VSD655402:VSR655405 WBZ655402:WCN655405 WLV655402:WMJ655405 WVR655402:WWF655405 J720938:X720941 JF720938:JT720941 TB720938:TP720941 ACX720938:ADL720941 AMT720938:ANH720941 AWP720938:AXD720941 BGL720938:BGZ720941 BQH720938:BQV720941 CAD720938:CAR720941 CJZ720938:CKN720941 CTV720938:CUJ720941 DDR720938:DEF720941 DNN720938:DOB720941 DXJ720938:DXX720941 EHF720938:EHT720941 ERB720938:ERP720941 FAX720938:FBL720941 FKT720938:FLH720941 FUP720938:FVD720941 GEL720938:GEZ720941 GOH720938:GOV720941 GYD720938:GYR720941 HHZ720938:HIN720941 HRV720938:HSJ720941 IBR720938:ICF720941 ILN720938:IMB720941 IVJ720938:IVX720941 JFF720938:JFT720941 JPB720938:JPP720941 JYX720938:JZL720941 KIT720938:KJH720941 KSP720938:KTD720941 LCL720938:LCZ720941 LMH720938:LMV720941 LWD720938:LWR720941 MFZ720938:MGN720941 MPV720938:MQJ720941 MZR720938:NAF720941 NJN720938:NKB720941 NTJ720938:NTX720941 ODF720938:ODT720941 ONB720938:ONP720941 OWX720938:OXL720941 PGT720938:PHH720941 PQP720938:PRD720941 QAL720938:QAZ720941 QKH720938:QKV720941 QUD720938:QUR720941 RDZ720938:REN720941 RNV720938:ROJ720941 RXR720938:RYF720941 SHN720938:SIB720941 SRJ720938:SRX720941 TBF720938:TBT720941 TLB720938:TLP720941 TUX720938:TVL720941 UET720938:UFH720941 UOP720938:UPD720941 UYL720938:UYZ720941 VIH720938:VIV720941 VSD720938:VSR720941 WBZ720938:WCN720941 WLV720938:WMJ720941 WVR720938:WWF720941 J786474:X786477 JF786474:JT786477 TB786474:TP786477 ACX786474:ADL786477 AMT786474:ANH786477 AWP786474:AXD786477 BGL786474:BGZ786477 BQH786474:BQV786477 CAD786474:CAR786477 CJZ786474:CKN786477 CTV786474:CUJ786477 DDR786474:DEF786477 DNN786474:DOB786477 DXJ786474:DXX786477 EHF786474:EHT786477 ERB786474:ERP786477 FAX786474:FBL786477 FKT786474:FLH786477 FUP786474:FVD786477 GEL786474:GEZ786477 GOH786474:GOV786477 GYD786474:GYR786477 HHZ786474:HIN786477 HRV786474:HSJ786477 IBR786474:ICF786477 ILN786474:IMB786477 IVJ786474:IVX786477 JFF786474:JFT786477 JPB786474:JPP786477 JYX786474:JZL786477 KIT786474:KJH786477 KSP786474:KTD786477 LCL786474:LCZ786477 LMH786474:LMV786477 LWD786474:LWR786477 MFZ786474:MGN786477 MPV786474:MQJ786477 MZR786474:NAF786477 NJN786474:NKB786477 NTJ786474:NTX786477 ODF786474:ODT786477 ONB786474:ONP786477 OWX786474:OXL786477 PGT786474:PHH786477 PQP786474:PRD786477 QAL786474:QAZ786477 QKH786474:QKV786477 QUD786474:QUR786477 RDZ786474:REN786477 RNV786474:ROJ786477 RXR786474:RYF786477 SHN786474:SIB786477 SRJ786474:SRX786477 TBF786474:TBT786477 TLB786474:TLP786477 TUX786474:TVL786477 UET786474:UFH786477 UOP786474:UPD786477 UYL786474:UYZ786477 VIH786474:VIV786477 VSD786474:VSR786477 WBZ786474:WCN786477 WLV786474:WMJ786477 WVR786474:WWF786477 J852010:X852013 JF852010:JT852013 TB852010:TP852013 ACX852010:ADL852013 AMT852010:ANH852013 AWP852010:AXD852013 BGL852010:BGZ852013 BQH852010:BQV852013 CAD852010:CAR852013 CJZ852010:CKN852013 CTV852010:CUJ852013 DDR852010:DEF852013 DNN852010:DOB852013 DXJ852010:DXX852013 EHF852010:EHT852013 ERB852010:ERP852013 FAX852010:FBL852013 FKT852010:FLH852013 FUP852010:FVD852013 GEL852010:GEZ852013 GOH852010:GOV852013 GYD852010:GYR852013 HHZ852010:HIN852013 HRV852010:HSJ852013 IBR852010:ICF852013 ILN852010:IMB852013 IVJ852010:IVX852013 JFF852010:JFT852013 JPB852010:JPP852013 JYX852010:JZL852013 KIT852010:KJH852013 KSP852010:KTD852013 LCL852010:LCZ852013 LMH852010:LMV852013 LWD852010:LWR852013 MFZ852010:MGN852013 MPV852010:MQJ852013 MZR852010:NAF852013 NJN852010:NKB852013 NTJ852010:NTX852013 ODF852010:ODT852013 ONB852010:ONP852013 OWX852010:OXL852013 PGT852010:PHH852013 PQP852010:PRD852013 QAL852010:QAZ852013 QKH852010:QKV852013 QUD852010:QUR852013 RDZ852010:REN852013 RNV852010:ROJ852013 RXR852010:RYF852013 SHN852010:SIB852013 SRJ852010:SRX852013 TBF852010:TBT852013 TLB852010:TLP852013 TUX852010:TVL852013 UET852010:UFH852013 UOP852010:UPD852013 UYL852010:UYZ852013 VIH852010:VIV852013 VSD852010:VSR852013 WBZ852010:WCN852013 WLV852010:WMJ852013 WVR852010:WWF852013 J917546:X917549 JF917546:JT917549 TB917546:TP917549 ACX917546:ADL917549 AMT917546:ANH917549 AWP917546:AXD917549 BGL917546:BGZ917549 BQH917546:BQV917549 CAD917546:CAR917549 CJZ917546:CKN917549 CTV917546:CUJ917549 DDR917546:DEF917549 DNN917546:DOB917549 DXJ917546:DXX917549 EHF917546:EHT917549 ERB917546:ERP917549 FAX917546:FBL917549 FKT917546:FLH917549 FUP917546:FVD917549 GEL917546:GEZ917549 GOH917546:GOV917549 GYD917546:GYR917549 HHZ917546:HIN917549 HRV917546:HSJ917549 IBR917546:ICF917549 ILN917546:IMB917549 IVJ917546:IVX917549 JFF917546:JFT917549 JPB917546:JPP917549 JYX917546:JZL917549 KIT917546:KJH917549 KSP917546:KTD917549 LCL917546:LCZ917549 LMH917546:LMV917549 LWD917546:LWR917549 MFZ917546:MGN917549 MPV917546:MQJ917549 MZR917546:NAF917549 NJN917546:NKB917549 NTJ917546:NTX917549 ODF917546:ODT917549 ONB917546:ONP917549 OWX917546:OXL917549 PGT917546:PHH917549 PQP917546:PRD917549 QAL917546:QAZ917549 QKH917546:QKV917549 QUD917546:QUR917549 RDZ917546:REN917549 RNV917546:ROJ917549 RXR917546:RYF917549 SHN917546:SIB917549 SRJ917546:SRX917549 TBF917546:TBT917549 TLB917546:TLP917549 TUX917546:TVL917549 UET917546:UFH917549 UOP917546:UPD917549 UYL917546:UYZ917549 VIH917546:VIV917549 VSD917546:VSR917549 WBZ917546:WCN917549 WLV917546:WMJ917549 WVR917546:WWF917549 J983082:X983085 JF983082:JT983085 TB983082:TP983085 ACX983082:ADL983085 AMT983082:ANH983085 AWP983082:AXD983085 BGL983082:BGZ983085 BQH983082:BQV983085 CAD983082:CAR983085 CJZ983082:CKN983085 CTV983082:CUJ983085 DDR983082:DEF983085 DNN983082:DOB983085 DXJ983082:DXX983085 EHF983082:EHT983085 ERB983082:ERP983085 FAX983082:FBL983085 FKT983082:FLH983085 FUP983082:FVD983085 GEL983082:GEZ983085 GOH983082:GOV983085 GYD983082:GYR983085 HHZ983082:HIN983085 HRV983082:HSJ983085 IBR983082:ICF983085 ILN983082:IMB983085 IVJ983082:IVX983085 JFF983082:JFT983085 JPB983082:JPP983085 JYX983082:JZL983085 KIT983082:KJH983085 KSP983082:KTD983085 LCL983082:LCZ983085 LMH983082:LMV983085 LWD983082:LWR983085 MFZ983082:MGN983085 MPV983082:MQJ983085 MZR983082:NAF983085 NJN983082:NKB983085 NTJ983082:NTX983085 ODF983082:ODT983085 ONB983082:ONP983085 OWX983082:OXL983085 PGT983082:PHH983085 PQP983082:PRD983085 QAL983082:QAZ983085 QKH983082:QKV983085 QUD983082:QUR983085 RDZ983082:REN983085 RNV983082:ROJ983085 RXR983082:RYF983085 SHN983082:SIB983085 SRJ983082:SRX983085 TBF983082:TBT983085 TLB983082:TLP983085 TUX983082:TVL983085 UET983082:UFH983085 UOP983082:UPD983085 UYL983082:UYZ983085 VIH983082:VIV983085 VSD983082:VSR983085 WBZ983082:WCN983085 WLV983082:WMJ983085 WVR983082:WWF983085 J38:X40 JF38:JT40 TB38:TP40 ACX38:ADL40 AMT38:ANH40 AWP38:AXD40 BGL38:BGZ40 BQH38:BQV40 CAD38:CAR40 CJZ38:CKN40 CTV38:CUJ40 DDR38:DEF40 DNN38:DOB40 DXJ38:DXX40 EHF38:EHT40 ERB38:ERP40 FAX38:FBL40 FKT38:FLH40 FUP38:FVD40 GEL38:GEZ40 GOH38:GOV40 GYD38:GYR40 HHZ38:HIN40 HRV38:HSJ40 IBR38:ICF40 ILN38:IMB40 IVJ38:IVX40 JFF38:JFT40 JPB38:JPP40 JYX38:JZL40 KIT38:KJH40 KSP38:KTD40 LCL38:LCZ40 LMH38:LMV40 LWD38:LWR40 MFZ38:MGN40 MPV38:MQJ40 MZR38:NAF40 NJN38:NKB40 NTJ38:NTX40 ODF38:ODT40 ONB38:ONP40 OWX38:OXL40 PGT38:PHH40 PQP38:PRD40 QAL38:QAZ40 QKH38:QKV40 QUD38:QUR40 RDZ38:REN40 RNV38:ROJ40 RXR38:RYF40 SHN38:SIB40 SRJ38:SRX40 TBF38:TBT40 TLB38:TLP40 TUX38:TVL40 UET38:UFH40 UOP38:UPD40 UYL38:UYZ40 VIH38:VIV40 VSD38:VSR40 WBZ38:WCN40 WLV38:WMJ40 WVR38:WWF40 J65574:X65576 JF65574:JT65576 TB65574:TP65576 ACX65574:ADL65576 AMT65574:ANH65576 AWP65574:AXD65576 BGL65574:BGZ65576 BQH65574:BQV65576 CAD65574:CAR65576 CJZ65574:CKN65576 CTV65574:CUJ65576 DDR65574:DEF65576 DNN65574:DOB65576 DXJ65574:DXX65576 EHF65574:EHT65576 ERB65574:ERP65576 FAX65574:FBL65576 FKT65574:FLH65576 FUP65574:FVD65576 GEL65574:GEZ65576 GOH65574:GOV65576 GYD65574:GYR65576 HHZ65574:HIN65576 HRV65574:HSJ65576 IBR65574:ICF65576 ILN65574:IMB65576 IVJ65574:IVX65576 JFF65574:JFT65576 JPB65574:JPP65576 JYX65574:JZL65576 KIT65574:KJH65576 KSP65574:KTD65576 LCL65574:LCZ65576 LMH65574:LMV65576 LWD65574:LWR65576 MFZ65574:MGN65576 MPV65574:MQJ65576 MZR65574:NAF65576 NJN65574:NKB65576 NTJ65574:NTX65576 ODF65574:ODT65576 ONB65574:ONP65576 OWX65574:OXL65576 PGT65574:PHH65576 PQP65574:PRD65576 QAL65574:QAZ65576 QKH65574:QKV65576 QUD65574:QUR65576 RDZ65574:REN65576 RNV65574:ROJ65576 RXR65574:RYF65576 SHN65574:SIB65576 SRJ65574:SRX65576 TBF65574:TBT65576 TLB65574:TLP65576 TUX65574:TVL65576 UET65574:UFH65576 UOP65574:UPD65576 UYL65574:UYZ65576 VIH65574:VIV65576 VSD65574:VSR65576 WBZ65574:WCN65576 WLV65574:WMJ65576 WVR65574:WWF65576 J131110:X131112 JF131110:JT131112 TB131110:TP131112 ACX131110:ADL131112 AMT131110:ANH131112 AWP131110:AXD131112 BGL131110:BGZ131112 BQH131110:BQV131112 CAD131110:CAR131112 CJZ131110:CKN131112 CTV131110:CUJ131112 DDR131110:DEF131112 DNN131110:DOB131112 DXJ131110:DXX131112 EHF131110:EHT131112 ERB131110:ERP131112 FAX131110:FBL131112 FKT131110:FLH131112 FUP131110:FVD131112 GEL131110:GEZ131112 GOH131110:GOV131112 GYD131110:GYR131112 HHZ131110:HIN131112 HRV131110:HSJ131112 IBR131110:ICF131112 ILN131110:IMB131112 IVJ131110:IVX131112 JFF131110:JFT131112 JPB131110:JPP131112 JYX131110:JZL131112 KIT131110:KJH131112 KSP131110:KTD131112 LCL131110:LCZ131112 LMH131110:LMV131112 LWD131110:LWR131112 MFZ131110:MGN131112 MPV131110:MQJ131112 MZR131110:NAF131112 NJN131110:NKB131112 NTJ131110:NTX131112 ODF131110:ODT131112 ONB131110:ONP131112 OWX131110:OXL131112 PGT131110:PHH131112 PQP131110:PRD131112 QAL131110:QAZ131112 QKH131110:QKV131112 QUD131110:QUR131112 RDZ131110:REN131112 RNV131110:ROJ131112 RXR131110:RYF131112 SHN131110:SIB131112 SRJ131110:SRX131112 TBF131110:TBT131112 TLB131110:TLP131112 TUX131110:TVL131112 UET131110:UFH131112 UOP131110:UPD131112 UYL131110:UYZ131112 VIH131110:VIV131112 VSD131110:VSR131112 WBZ131110:WCN131112 WLV131110:WMJ131112 WVR131110:WWF131112 J196646:X196648 JF196646:JT196648 TB196646:TP196648 ACX196646:ADL196648 AMT196646:ANH196648 AWP196646:AXD196648 BGL196646:BGZ196648 BQH196646:BQV196648 CAD196646:CAR196648 CJZ196646:CKN196648 CTV196646:CUJ196648 DDR196646:DEF196648 DNN196646:DOB196648 DXJ196646:DXX196648 EHF196646:EHT196648 ERB196646:ERP196648 FAX196646:FBL196648 FKT196646:FLH196648 FUP196646:FVD196648 GEL196646:GEZ196648 GOH196646:GOV196648 GYD196646:GYR196648 HHZ196646:HIN196648 HRV196646:HSJ196648 IBR196646:ICF196648 ILN196646:IMB196648 IVJ196646:IVX196648 JFF196646:JFT196648 JPB196646:JPP196648 JYX196646:JZL196648 KIT196646:KJH196648 KSP196646:KTD196648 LCL196646:LCZ196648 LMH196646:LMV196648 LWD196646:LWR196648 MFZ196646:MGN196648 MPV196646:MQJ196648 MZR196646:NAF196648 NJN196646:NKB196648 NTJ196646:NTX196648 ODF196646:ODT196648 ONB196646:ONP196648 OWX196646:OXL196648 PGT196646:PHH196648 PQP196646:PRD196648 QAL196646:QAZ196648 QKH196646:QKV196648 QUD196646:QUR196648 RDZ196646:REN196648 RNV196646:ROJ196648 RXR196646:RYF196648 SHN196646:SIB196648 SRJ196646:SRX196648 TBF196646:TBT196648 TLB196646:TLP196648 TUX196646:TVL196648 UET196646:UFH196648 UOP196646:UPD196648 UYL196646:UYZ196648 VIH196646:VIV196648 VSD196646:VSR196648 WBZ196646:WCN196648 WLV196646:WMJ196648 WVR196646:WWF196648 J262182:X262184 JF262182:JT262184 TB262182:TP262184 ACX262182:ADL262184 AMT262182:ANH262184 AWP262182:AXD262184 BGL262182:BGZ262184 BQH262182:BQV262184 CAD262182:CAR262184 CJZ262182:CKN262184 CTV262182:CUJ262184 DDR262182:DEF262184 DNN262182:DOB262184 DXJ262182:DXX262184 EHF262182:EHT262184 ERB262182:ERP262184 FAX262182:FBL262184 FKT262182:FLH262184 FUP262182:FVD262184 GEL262182:GEZ262184 GOH262182:GOV262184 GYD262182:GYR262184 HHZ262182:HIN262184 HRV262182:HSJ262184 IBR262182:ICF262184 ILN262182:IMB262184 IVJ262182:IVX262184 JFF262182:JFT262184 JPB262182:JPP262184 JYX262182:JZL262184 KIT262182:KJH262184 KSP262182:KTD262184 LCL262182:LCZ262184 LMH262182:LMV262184 LWD262182:LWR262184 MFZ262182:MGN262184 MPV262182:MQJ262184 MZR262182:NAF262184 NJN262182:NKB262184 NTJ262182:NTX262184 ODF262182:ODT262184 ONB262182:ONP262184 OWX262182:OXL262184 PGT262182:PHH262184 PQP262182:PRD262184 QAL262182:QAZ262184 QKH262182:QKV262184 QUD262182:QUR262184 RDZ262182:REN262184 RNV262182:ROJ262184 RXR262182:RYF262184 SHN262182:SIB262184 SRJ262182:SRX262184 TBF262182:TBT262184 TLB262182:TLP262184 TUX262182:TVL262184 UET262182:UFH262184 UOP262182:UPD262184 UYL262182:UYZ262184 VIH262182:VIV262184 VSD262182:VSR262184 WBZ262182:WCN262184 WLV262182:WMJ262184 WVR262182:WWF262184 J327718:X327720 JF327718:JT327720 TB327718:TP327720 ACX327718:ADL327720 AMT327718:ANH327720 AWP327718:AXD327720 BGL327718:BGZ327720 BQH327718:BQV327720 CAD327718:CAR327720 CJZ327718:CKN327720 CTV327718:CUJ327720 DDR327718:DEF327720 DNN327718:DOB327720 DXJ327718:DXX327720 EHF327718:EHT327720 ERB327718:ERP327720 FAX327718:FBL327720 FKT327718:FLH327720 FUP327718:FVD327720 GEL327718:GEZ327720 GOH327718:GOV327720 GYD327718:GYR327720 HHZ327718:HIN327720 HRV327718:HSJ327720 IBR327718:ICF327720 ILN327718:IMB327720 IVJ327718:IVX327720 JFF327718:JFT327720 JPB327718:JPP327720 JYX327718:JZL327720 KIT327718:KJH327720 KSP327718:KTD327720 LCL327718:LCZ327720 LMH327718:LMV327720 LWD327718:LWR327720 MFZ327718:MGN327720 MPV327718:MQJ327720 MZR327718:NAF327720 NJN327718:NKB327720 NTJ327718:NTX327720 ODF327718:ODT327720 ONB327718:ONP327720 OWX327718:OXL327720 PGT327718:PHH327720 PQP327718:PRD327720 QAL327718:QAZ327720 QKH327718:QKV327720 QUD327718:QUR327720 RDZ327718:REN327720 RNV327718:ROJ327720 RXR327718:RYF327720 SHN327718:SIB327720 SRJ327718:SRX327720 TBF327718:TBT327720 TLB327718:TLP327720 TUX327718:TVL327720 UET327718:UFH327720 UOP327718:UPD327720 UYL327718:UYZ327720 VIH327718:VIV327720 VSD327718:VSR327720 WBZ327718:WCN327720 WLV327718:WMJ327720 WVR327718:WWF327720 J393254:X393256 JF393254:JT393256 TB393254:TP393256 ACX393254:ADL393256 AMT393254:ANH393256 AWP393254:AXD393256 BGL393254:BGZ393256 BQH393254:BQV393256 CAD393254:CAR393256 CJZ393254:CKN393256 CTV393254:CUJ393256 DDR393254:DEF393256 DNN393254:DOB393256 DXJ393254:DXX393256 EHF393254:EHT393256 ERB393254:ERP393256 FAX393254:FBL393256 FKT393254:FLH393256 FUP393254:FVD393256 GEL393254:GEZ393256 GOH393254:GOV393256 GYD393254:GYR393256 HHZ393254:HIN393256 HRV393254:HSJ393256 IBR393254:ICF393256 ILN393254:IMB393256 IVJ393254:IVX393256 JFF393254:JFT393256 JPB393254:JPP393256 JYX393254:JZL393256 KIT393254:KJH393256 KSP393254:KTD393256 LCL393254:LCZ393256 LMH393254:LMV393256 LWD393254:LWR393256 MFZ393254:MGN393256 MPV393254:MQJ393256 MZR393254:NAF393256 NJN393254:NKB393256 NTJ393254:NTX393256 ODF393254:ODT393256 ONB393254:ONP393256 OWX393254:OXL393256 PGT393254:PHH393256 PQP393254:PRD393256 QAL393254:QAZ393256 QKH393254:QKV393256 QUD393254:QUR393256 RDZ393254:REN393256 RNV393254:ROJ393256 RXR393254:RYF393256 SHN393254:SIB393256 SRJ393254:SRX393256 TBF393254:TBT393256 TLB393254:TLP393256 TUX393254:TVL393256 UET393254:UFH393256 UOP393254:UPD393256 UYL393254:UYZ393256 VIH393254:VIV393256 VSD393254:VSR393256 WBZ393254:WCN393256 WLV393254:WMJ393256 WVR393254:WWF393256 J458790:X458792 JF458790:JT458792 TB458790:TP458792 ACX458790:ADL458792 AMT458790:ANH458792 AWP458790:AXD458792 BGL458790:BGZ458792 BQH458790:BQV458792 CAD458790:CAR458792 CJZ458790:CKN458792 CTV458790:CUJ458792 DDR458790:DEF458792 DNN458790:DOB458792 DXJ458790:DXX458792 EHF458790:EHT458792 ERB458790:ERP458792 FAX458790:FBL458792 FKT458790:FLH458792 FUP458790:FVD458792 GEL458790:GEZ458792 GOH458790:GOV458792 GYD458790:GYR458792 HHZ458790:HIN458792 HRV458790:HSJ458792 IBR458790:ICF458792 ILN458790:IMB458792 IVJ458790:IVX458792 JFF458790:JFT458792 JPB458790:JPP458792 JYX458790:JZL458792 KIT458790:KJH458792 KSP458790:KTD458792 LCL458790:LCZ458792 LMH458790:LMV458792 LWD458790:LWR458792 MFZ458790:MGN458792 MPV458790:MQJ458792 MZR458790:NAF458792 NJN458790:NKB458792 NTJ458790:NTX458792 ODF458790:ODT458792 ONB458790:ONP458792 OWX458790:OXL458792 PGT458790:PHH458792 PQP458790:PRD458792 QAL458790:QAZ458792 QKH458790:QKV458792 QUD458790:QUR458792 RDZ458790:REN458792 RNV458790:ROJ458792 RXR458790:RYF458792 SHN458790:SIB458792 SRJ458790:SRX458792 TBF458790:TBT458792 TLB458790:TLP458792 TUX458790:TVL458792 UET458790:UFH458792 UOP458790:UPD458792 UYL458790:UYZ458792 VIH458790:VIV458792 VSD458790:VSR458792 WBZ458790:WCN458792 WLV458790:WMJ458792 WVR458790:WWF458792 J524326:X524328 JF524326:JT524328 TB524326:TP524328 ACX524326:ADL524328 AMT524326:ANH524328 AWP524326:AXD524328 BGL524326:BGZ524328 BQH524326:BQV524328 CAD524326:CAR524328 CJZ524326:CKN524328 CTV524326:CUJ524328 DDR524326:DEF524328 DNN524326:DOB524328 DXJ524326:DXX524328 EHF524326:EHT524328 ERB524326:ERP524328 FAX524326:FBL524328 FKT524326:FLH524328 FUP524326:FVD524328 GEL524326:GEZ524328 GOH524326:GOV524328 GYD524326:GYR524328 HHZ524326:HIN524328 HRV524326:HSJ524328 IBR524326:ICF524328 ILN524326:IMB524328 IVJ524326:IVX524328 JFF524326:JFT524328 JPB524326:JPP524328 JYX524326:JZL524328 KIT524326:KJH524328 KSP524326:KTD524328 LCL524326:LCZ524328 LMH524326:LMV524328 LWD524326:LWR524328 MFZ524326:MGN524328 MPV524326:MQJ524328 MZR524326:NAF524328 NJN524326:NKB524328 NTJ524326:NTX524328 ODF524326:ODT524328 ONB524326:ONP524328 OWX524326:OXL524328 PGT524326:PHH524328 PQP524326:PRD524328 QAL524326:QAZ524328 QKH524326:QKV524328 QUD524326:QUR524328 RDZ524326:REN524328 RNV524326:ROJ524328 RXR524326:RYF524328 SHN524326:SIB524328 SRJ524326:SRX524328 TBF524326:TBT524328 TLB524326:TLP524328 TUX524326:TVL524328 UET524326:UFH524328 UOP524326:UPD524328 UYL524326:UYZ524328 VIH524326:VIV524328 VSD524326:VSR524328 WBZ524326:WCN524328 WLV524326:WMJ524328 WVR524326:WWF524328 J589862:X589864 JF589862:JT589864 TB589862:TP589864 ACX589862:ADL589864 AMT589862:ANH589864 AWP589862:AXD589864 BGL589862:BGZ589864 BQH589862:BQV589864 CAD589862:CAR589864 CJZ589862:CKN589864 CTV589862:CUJ589864 DDR589862:DEF589864 DNN589862:DOB589864 DXJ589862:DXX589864 EHF589862:EHT589864 ERB589862:ERP589864 FAX589862:FBL589864 FKT589862:FLH589864 FUP589862:FVD589864 GEL589862:GEZ589864 GOH589862:GOV589864 GYD589862:GYR589864 HHZ589862:HIN589864 HRV589862:HSJ589864 IBR589862:ICF589864 ILN589862:IMB589864 IVJ589862:IVX589864 JFF589862:JFT589864 JPB589862:JPP589864 JYX589862:JZL589864 KIT589862:KJH589864 KSP589862:KTD589864 LCL589862:LCZ589864 LMH589862:LMV589864 LWD589862:LWR589864 MFZ589862:MGN589864 MPV589862:MQJ589864 MZR589862:NAF589864 NJN589862:NKB589864 NTJ589862:NTX589864 ODF589862:ODT589864 ONB589862:ONP589864 OWX589862:OXL589864 PGT589862:PHH589864 PQP589862:PRD589864 QAL589862:QAZ589864 QKH589862:QKV589864 QUD589862:QUR589864 RDZ589862:REN589864 RNV589862:ROJ589864 RXR589862:RYF589864 SHN589862:SIB589864 SRJ589862:SRX589864 TBF589862:TBT589864 TLB589862:TLP589864 TUX589862:TVL589864 UET589862:UFH589864 UOP589862:UPD589864 UYL589862:UYZ589864 VIH589862:VIV589864 VSD589862:VSR589864 WBZ589862:WCN589864 WLV589862:WMJ589864 WVR589862:WWF589864 J655398:X655400 JF655398:JT655400 TB655398:TP655400 ACX655398:ADL655400 AMT655398:ANH655400 AWP655398:AXD655400 BGL655398:BGZ655400 BQH655398:BQV655400 CAD655398:CAR655400 CJZ655398:CKN655400 CTV655398:CUJ655400 DDR655398:DEF655400 DNN655398:DOB655400 DXJ655398:DXX655400 EHF655398:EHT655400 ERB655398:ERP655400 FAX655398:FBL655400 FKT655398:FLH655400 FUP655398:FVD655400 GEL655398:GEZ655400 GOH655398:GOV655400 GYD655398:GYR655400 HHZ655398:HIN655400 HRV655398:HSJ655400 IBR655398:ICF655400 ILN655398:IMB655400 IVJ655398:IVX655400 JFF655398:JFT655400 JPB655398:JPP655400 JYX655398:JZL655400 KIT655398:KJH655400 KSP655398:KTD655400 LCL655398:LCZ655400 LMH655398:LMV655400 LWD655398:LWR655400 MFZ655398:MGN655400 MPV655398:MQJ655400 MZR655398:NAF655400 NJN655398:NKB655400 NTJ655398:NTX655400 ODF655398:ODT655400 ONB655398:ONP655400 OWX655398:OXL655400 PGT655398:PHH655400 PQP655398:PRD655400 QAL655398:QAZ655400 QKH655398:QKV655400 QUD655398:QUR655400 RDZ655398:REN655400 RNV655398:ROJ655400 RXR655398:RYF655400 SHN655398:SIB655400 SRJ655398:SRX655400 TBF655398:TBT655400 TLB655398:TLP655400 TUX655398:TVL655400 UET655398:UFH655400 UOP655398:UPD655400 UYL655398:UYZ655400 VIH655398:VIV655400 VSD655398:VSR655400 WBZ655398:WCN655400 WLV655398:WMJ655400 WVR655398:WWF655400 J720934:X720936 JF720934:JT720936 TB720934:TP720936 ACX720934:ADL720936 AMT720934:ANH720936 AWP720934:AXD720936 BGL720934:BGZ720936 BQH720934:BQV720936 CAD720934:CAR720936 CJZ720934:CKN720936 CTV720934:CUJ720936 DDR720934:DEF720936 DNN720934:DOB720936 DXJ720934:DXX720936 EHF720934:EHT720936 ERB720934:ERP720936 FAX720934:FBL720936 FKT720934:FLH720936 FUP720934:FVD720936 GEL720934:GEZ720936 GOH720934:GOV720936 GYD720934:GYR720936 HHZ720934:HIN720936 HRV720934:HSJ720936 IBR720934:ICF720936 ILN720934:IMB720936 IVJ720934:IVX720936 JFF720934:JFT720936 JPB720934:JPP720936 JYX720934:JZL720936 KIT720934:KJH720936 KSP720934:KTD720936 LCL720934:LCZ720936 LMH720934:LMV720936 LWD720934:LWR720936 MFZ720934:MGN720936 MPV720934:MQJ720936 MZR720934:NAF720936 NJN720934:NKB720936 NTJ720934:NTX720936 ODF720934:ODT720936 ONB720934:ONP720936 OWX720934:OXL720936 PGT720934:PHH720936 PQP720934:PRD720936 QAL720934:QAZ720936 QKH720934:QKV720936 QUD720934:QUR720936 RDZ720934:REN720936 RNV720934:ROJ720936 RXR720934:RYF720936 SHN720934:SIB720936 SRJ720934:SRX720936 TBF720934:TBT720936 TLB720934:TLP720936 TUX720934:TVL720936 UET720934:UFH720936 UOP720934:UPD720936 UYL720934:UYZ720936 VIH720934:VIV720936 VSD720934:VSR720936 WBZ720934:WCN720936 WLV720934:WMJ720936 WVR720934:WWF720936 J786470:X786472 JF786470:JT786472 TB786470:TP786472 ACX786470:ADL786472 AMT786470:ANH786472 AWP786470:AXD786472 BGL786470:BGZ786472 BQH786470:BQV786472 CAD786470:CAR786472 CJZ786470:CKN786472 CTV786470:CUJ786472 DDR786470:DEF786472 DNN786470:DOB786472 DXJ786470:DXX786472 EHF786470:EHT786472 ERB786470:ERP786472 FAX786470:FBL786472 FKT786470:FLH786472 FUP786470:FVD786472 GEL786470:GEZ786472 GOH786470:GOV786472 GYD786470:GYR786472 HHZ786470:HIN786472 HRV786470:HSJ786472 IBR786470:ICF786472 ILN786470:IMB786472 IVJ786470:IVX786472 JFF786470:JFT786472 JPB786470:JPP786472 JYX786470:JZL786472 KIT786470:KJH786472 KSP786470:KTD786472 LCL786470:LCZ786472 LMH786470:LMV786472 LWD786470:LWR786472 MFZ786470:MGN786472 MPV786470:MQJ786472 MZR786470:NAF786472 NJN786470:NKB786472 NTJ786470:NTX786472 ODF786470:ODT786472 ONB786470:ONP786472 OWX786470:OXL786472 PGT786470:PHH786472 PQP786470:PRD786472 QAL786470:QAZ786472 QKH786470:QKV786472 QUD786470:QUR786472 RDZ786470:REN786472 RNV786470:ROJ786472 RXR786470:RYF786472 SHN786470:SIB786472 SRJ786470:SRX786472 TBF786470:TBT786472 TLB786470:TLP786472 TUX786470:TVL786472 UET786470:UFH786472 UOP786470:UPD786472 UYL786470:UYZ786472 VIH786470:VIV786472 VSD786470:VSR786472 WBZ786470:WCN786472 WLV786470:WMJ786472 WVR786470:WWF786472 J852006:X852008 JF852006:JT852008 TB852006:TP852008 ACX852006:ADL852008 AMT852006:ANH852008 AWP852006:AXD852008 BGL852006:BGZ852008 BQH852006:BQV852008 CAD852006:CAR852008 CJZ852006:CKN852008 CTV852006:CUJ852008 DDR852006:DEF852008 DNN852006:DOB852008 DXJ852006:DXX852008 EHF852006:EHT852008 ERB852006:ERP852008 FAX852006:FBL852008 FKT852006:FLH852008 FUP852006:FVD852008 GEL852006:GEZ852008 GOH852006:GOV852008 GYD852006:GYR852008 HHZ852006:HIN852008 HRV852006:HSJ852008 IBR852006:ICF852008 ILN852006:IMB852008 IVJ852006:IVX852008 JFF852006:JFT852008 JPB852006:JPP852008 JYX852006:JZL852008 KIT852006:KJH852008 KSP852006:KTD852008 LCL852006:LCZ852008 LMH852006:LMV852008 LWD852006:LWR852008 MFZ852006:MGN852008 MPV852006:MQJ852008 MZR852006:NAF852008 NJN852006:NKB852008 NTJ852006:NTX852008 ODF852006:ODT852008 ONB852006:ONP852008 OWX852006:OXL852008 PGT852006:PHH852008 PQP852006:PRD852008 QAL852006:QAZ852008 QKH852006:QKV852008 QUD852006:QUR852008 RDZ852006:REN852008 RNV852006:ROJ852008 RXR852006:RYF852008 SHN852006:SIB852008 SRJ852006:SRX852008 TBF852006:TBT852008 TLB852006:TLP852008 TUX852006:TVL852008 UET852006:UFH852008 UOP852006:UPD852008 UYL852006:UYZ852008 VIH852006:VIV852008 VSD852006:VSR852008 WBZ852006:WCN852008 WLV852006:WMJ852008 WVR852006:WWF852008 J917542:X917544 JF917542:JT917544 TB917542:TP917544 ACX917542:ADL917544 AMT917542:ANH917544 AWP917542:AXD917544 BGL917542:BGZ917544 BQH917542:BQV917544 CAD917542:CAR917544 CJZ917542:CKN917544 CTV917542:CUJ917544 DDR917542:DEF917544 DNN917542:DOB917544 DXJ917542:DXX917544 EHF917542:EHT917544 ERB917542:ERP917544 FAX917542:FBL917544 FKT917542:FLH917544 FUP917542:FVD917544 GEL917542:GEZ917544 GOH917542:GOV917544 GYD917542:GYR917544 HHZ917542:HIN917544 HRV917542:HSJ917544 IBR917542:ICF917544 ILN917542:IMB917544 IVJ917542:IVX917544 JFF917542:JFT917544 JPB917542:JPP917544 JYX917542:JZL917544 KIT917542:KJH917544 KSP917542:KTD917544 LCL917542:LCZ917544 LMH917542:LMV917544 LWD917542:LWR917544 MFZ917542:MGN917544 MPV917542:MQJ917544 MZR917542:NAF917544 NJN917542:NKB917544 NTJ917542:NTX917544 ODF917542:ODT917544 ONB917542:ONP917544 OWX917542:OXL917544 PGT917542:PHH917544 PQP917542:PRD917544 QAL917542:QAZ917544 QKH917542:QKV917544 QUD917542:QUR917544 RDZ917542:REN917544 RNV917542:ROJ917544 RXR917542:RYF917544 SHN917542:SIB917544 SRJ917542:SRX917544 TBF917542:TBT917544 TLB917542:TLP917544 TUX917542:TVL917544 UET917542:UFH917544 UOP917542:UPD917544 UYL917542:UYZ917544 VIH917542:VIV917544 VSD917542:VSR917544 WBZ917542:WCN917544 WLV917542:WMJ917544 WVR917542:WWF917544 J983078:X983080 JF983078:JT983080 TB983078:TP983080 ACX983078:ADL983080 AMT983078:ANH983080 AWP983078:AXD983080 BGL983078:BGZ983080 BQH983078:BQV983080 CAD983078:CAR983080 CJZ983078:CKN983080 CTV983078:CUJ983080 DDR983078:DEF983080 DNN983078:DOB983080 DXJ983078:DXX983080 EHF983078:EHT983080 ERB983078:ERP983080 FAX983078:FBL983080 FKT983078:FLH983080 FUP983078:FVD983080 GEL983078:GEZ983080 GOH983078:GOV983080 GYD983078:GYR983080 HHZ983078:HIN983080 HRV983078:HSJ983080 IBR983078:ICF983080 ILN983078:IMB983080 IVJ983078:IVX983080 JFF983078:JFT983080 JPB983078:JPP983080 JYX983078:JZL983080 KIT983078:KJH983080 KSP983078:KTD983080 LCL983078:LCZ983080 LMH983078:LMV983080 LWD983078:LWR983080 MFZ983078:MGN983080 MPV983078:MQJ983080 MZR983078:NAF983080 NJN983078:NKB983080 NTJ983078:NTX983080 ODF983078:ODT983080 ONB983078:ONP983080 OWX983078:OXL983080 PGT983078:PHH983080 PQP983078:PRD983080 QAL983078:QAZ983080 QKH983078:QKV983080 QUD983078:QUR983080 RDZ983078:REN983080 RNV983078:ROJ983080 RXR983078:RYF983080 SHN983078:SIB983080 SRJ983078:SRX983080 TBF983078:TBT983080 TLB983078:TLP983080 TUX983078:TVL983080 UET983078:UFH983080 UOP983078:UPD983080 UYL983078:UYZ983080 VIH983078:VIV983080 VSD983078:VSR983080 WBZ983078:WCN983080 WLV983078:WMJ983080 WVR983078:WWF983080 C38:E44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UEM983078:UEO983084 UOI983078:UOK983084 UYE983078:UYG983084 VIA983078:VIC983084 VRW983078:VRY983084 WBS983078:WBU983084 WLO983078:WLQ983084 WVK983078:WVM983084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47</vt:i4>
      </vt:variant>
    </vt:vector>
  </HeadingPairs>
  <TitlesOfParts>
    <vt:vector size="100" baseType="lpstr">
      <vt:lpstr>説明</vt: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目次_印</vt:lpstr>
      <vt:lpstr>主な動き_印</vt:lpstr>
      <vt:lpstr>1-2_印</vt:lpstr>
      <vt:lpstr>3-4_印</vt:lpstr>
      <vt:lpstr>5-7_印</vt:lpstr>
      <vt:lpstr>8_印</vt:lpstr>
      <vt:lpstr>9_印</vt:lpstr>
      <vt:lpstr>10 (1)_印</vt:lpstr>
      <vt:lpstr>10 (2)_印</vt:lpstr>
      <vt:lpstr>11_印</vt:lpstr>
      <vt:lpstr>12 (1)アイ_印</vt:lpstr>
      <vt:lpstr>12 (1)ウエ_印</vt:lpstr>
      <vt:lpstr>12 (2)アイ_印</vt:lpstr>
      <vt:lpstr>12 (2)ウ-14_印</vt:lpstr>
      <vt:lpstr>15-17(1)_印</vt:lpstr>
      <vt:lpstr>17(2)_印</vt:lpstr>
      <vt:lpstr>18-21_印</vt:lpstr>
      <vt:lpstr>22-24_印</vt:lpstr>
      <vt:lpstr>25_印</vt:lpstr>
      <vt:lpstr>26-28_印</vt:lpstr>
      <vt:lpstr>'10 (1)'!Print_Area</vt:lpstr>
      <vt:lpstr>'10 (1)_印'!Print_Area</vt:lpstr>
      <vt:lpstr>'10 (2)'!Print_Area</vt:lpstr>
      <vt:lpstr>'10 (2)_印'!Print_Area</vt:lpstr>
      <vt:lpstr>'11'!Print_Area</vt:lpstr>
      <vt:lpstr>'11_印'!Print_Area</vt:lpstr>
      <vt:lpstr>'1-2'!Print_Area</vt:lpstr>
      <vt:lpstr>'12 (1)アイ'!Print_Area</vt:lpstr>
      <vt:lpstr>'12 (1)アイ_印'!Print_Area</vt:lpstr>
      <vt:lpstr>'12 (1)ウ'!Print_Area</vt:lpstr>
      <vt:lpstr>'12 (1)ウエ_印'!Print_Area</vt:lpstr>
      <vt:lpstr>'12 (1)エ'!Print_Area</vt:lpstr>
      <vt:lpstr>'12 (2)アイ'!Print_Area</vt:lpstr>
      <vt:lpstr>'12 (2)アイ_印'!Print_Area</vt:lpstr>
      <vt:lpstr>'12 (2)ウ'!Print_Area</vt:lpstr>
      <vt:lpstr>'12 (2)ウ-14_印'!Print_Area</vt:lpstr>
      <vt:lpstr>'1-2_印'!Print_Area</vt:lpstr>
      <vt:lpstr>'13'!Print_Area</vt:lpstr>
      <vt:lpstr>'14'!Print_Area</vt:lpstr>
      <vt:lpstr>'15'!Print_Area</vt:lpstr>
      <vt:lpstr>'15-17(1)_印'!Print_Area</vt:lpstr>
      <vt:lpstr>'16'!Print_Area</vt:lpstr>
      <vt:lpstr>'17(1)'!Print_Area</vt:lpstr>
      <vt:lpstr>'17(2)'!Print_Area</vt:lpstr>
      <vt:lpstr>'17(2)_印'!Print_Area</vt:lpstr>
      <vt:lpstr>'18-19'!Print_Area</vt:lpstr>
      <vt:lpstr>'18-21_印'!Print_Area</vt:lpstr>
      <vt:lpstr>'20-21'!Print_Area</vt:lpstr>
      <vt:lpstr>'22-23'!Print_Area</vt:lpstr>
      <vt:lpstr>'22-24_印'!Print_Area</vt:lpstr>
      <vt:lpstr>'24'!Print_Area</vt:lpstr>
      <vt:lpstr>'25(1)'!Print_Area</vt:lpstr>
      <vt:lpstr>'25(2)'!Print_Area</vt:lpstr>
      <vt:lpstr>'25_印'!Print_Area</vt:lpstr>
      <vt:lpstr>'26'!Print_Area</vt:lpstr>
      <vt:lpstr>'26-28_印'!Print_Area</vt:lpstr>
      <vt:lpstr>'27'!Print_Area</vt:lpstr>
      <vt:lpstr>'28'!Print_Area</vt:lpstr>
      <vt:lpstr>'3-4'!Print_Area</vt:lpstr>
      <vt:lpstr>'3-4_印'!Print_Area</vt:lpstr>
      <vt:lpstr>'5-7_印'!Print_Area</vt:lpstr>
      <vt:lpstr>'8'!Print_Area</vt:lpstr>
      <vt:lpstr>'8_印'!Print_Area</vt:lpstr>
      <vt:lpstr>'9'!Print_Area</vt:lpstr>
      <vt:lpstr>'9_印'!Print_Area</vt:lpstr>
      <vt:lpstr>目次!Print_Area</vt:lpstr>
      <vt:lpstr>目次_印!Print_Area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村木　恵</cp:lastModifiedBy>
  <cp:lastPrinted>2024-02-28T02:42:47Z</cp:lastPrinted>
  <dcterms:created xsi:type="dcterms:W3CDTF">1997-01-08T22:48:59Z</dcterms:created>
  <dcterms:modified xsi:type="dcterms:W3CDTF">2024-02-28T02:57:48Z</dcterms:modified>
</cp:coreProperties>
</file>