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af-sv-v001\spvolume\データ活用推進課\記録用\2023年度（令和５年度）\20_デ活課\120_統計刊行物の発行\030_静岡県の統計_廃202903\統計センターしずおか（マクロ作成）\"/>
    </mc:Choice>
  </mc:AlternateContent>
  <bookViews>
    <workbookView xWindow="0" yWindow="0" windowWidth="28800" windowHeight="12240"/>
  </bookViews>
  <sheets>
    <sheet name="目次" sheetId="4" r:id="rId1"/>
    <sheet name="主な動き" sheetId="5" r:id="rId2"/>
    <sheet name="1-2" sheetId="6" r:id="rId3"/>
    <sheet name="3-4" sheetId="7" r:id="rId4"/>
    <sheet name="5" sheetId="14" r:id="rId5"/>
    <sheet name="6" sheetId="15" r:id="rId6"/>
    <sheet name="7" sheetId="16" r:id="rId7"/>
    <sheet name="8" sheetId="8" r:id="rId8"/>
    <sheet name="9" sheetId="9" r:id="rId9"/>
    <sheet name="10 (1)" sheetId="2" r:id="rId10"/>
    <sheet name="10 (2)" sheetId="3" r:id="rId11"/>
    <sheet name="11" sheetId="10" r:id="rId12"/>
    <sheet name="12 (1)アイ" sheetId="11" r:id="rId13"/>
    <sheet name="12(1)ウ" sheetId="17" r:id="rId14"/>
    <sheet name="12(1)エ" sheetId="18" r:id="rId15"/>
    <sheet name="12 (2)アイ" sheetId="12" r:id="rId16"/>
    <sheet name="12(2)ウ" sheetId="19" r:id="rId17"/>
    <sheet name="13" sheetId="20" r:id="rId18"/>
    <sheet name="14" sheetId="21" r:id="rId19"/>
    <sheet name="15" sheetId="22" r:id="rId20"/>
    <sheet name="16-17(1)" sheetId="23" r:id="rId21"/>
    <sheet name="17(2)" sheetId="13" r:id="rId22"/>
    <sheet name="18-19" sheetId="24" r:id="rId23"/>
    <sheet name="20" sheetId="25" r:id="rId24"/>
    <sheet name="21" sheetId="26" r:id="rId25"/>
    <sheet name="22" sheetId="27" r:id="rId26"/>
    <sheet name="23" sheetId="28" r:id="rId27"/>
    <sheet name="24" sheetId="29" r:id="rId28"/>
    <sheet name="25(1)" sheetId="30" r:id="rId29"/>
    <sheet name="25(2)" sheetId="31" r:id="rId30"/>
    <sheet name="26" sheetId="32" r:id="rId31"/>
    <sheet name="27-28" sheetId="33" r:id="rId32"/>
  </sheets>
  <externalReferences>
    <externalReference r:id="rId33"/>
  </externalReferences>
  <definedNames>
    <definedName name="_xlnm.Print_Area" localSheetId="9">'10 (1)'!$A$1:$M$63</definedName>
    <definedName name="_xlnm.Print_Area" localSheetId="10">'10 (2)'!$A$1:$K$49</definedName>
    <definedName name="_xlnm.Print_Area" localSheetId="11">'11'!$A$1:$AD$50</definedName>
    <definedName name="_xlnm.Print_Area" localSheetId="12">'12 (1)アイ'!$A$1:$L$63</definedName>
    <definedName name="_xlnm.Print_Area" localSheetId="21">'17(2)'!$A$1:$N$75</definedName>
    <definedName name="_xlnm.Print_Area" localSheetId="27">'24'!$A$1:$M$34</definedName>
    <definedName name="_xlnm.Print_Area" localSheetId="3">'3-4'!$A$1:$W$70</definedName>
    <definedName name="_xlnm.Print_Area" localSheetId="4">'5'!$A$1:$I$22</definedName>
    <definedName name="_xlnm.Print_Area" localSheetId="1">主な動き!$A$1:$O$53</definedName>
    <definedName name="_xlnm.Print_Area" localSheetId="0">目次!$A$1:$P$51</definedName>
    <definedName name="_xlnm.Print_Are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 i="19" l="1"/>
  <c r="O31" i="33" l="1"/>
  <c r="M31" i="33"/>
  <c r="K31" i="33"/>
  <c r="I31" i="33"/>
  <c r="G31" i="33"/>
  <c r="E31" i="33"/>
  <c r="C29" i="11"/>
  <c r="R5" i="7"/>
  <c r="N5" i="7"/>
  <c r="L5" i="6"/>
  <c r="I34" i="5"/>
  <c r="B34" i="5"/>
  <c r="I13" i="5"/>
  <c r="I11" i="5"/>
  <c r="B11" i="5"/>
</calcChain>
</file>

<file path=xl/sharedStrings.xml><?xml version="1.0" encoding="utf-8"?>
<sst xmlns="http://schemas.openxmlformats.org/spreadsheetml/2006/main" count="2447" uniqueCount="1121">
  <si>
    <t>（１）輸送機械工業</t>
    <rPh sb="3" eb="5">
      <t>ユソウ</t>
    </rPh>
    <rPh sb="5" eb="7">
      <t>キカイ</t>
    </rPh>
    <rPh sb="7" eb="9">
      <t>コウギョウ</t>
    </rPh>
    <phoneticPr fontId="40"/>
  </si>
  <si>
    <t>統計調査課</t>
    <rPh sb="0" eb="2">
      <t>トウケイ</t>
    </rPh>
    <rPh sb="2" eb="4">
      <t>チョウサ</t>
    </rPh>
    <rPh sb="4" eb="5">
      <t>カ</t>
    </rPh>
    <phoneticPr fontId="40"/>
  </si>
  <si>
    <t>（２）食料品・たばこ工業</t>
    <rPh sb="3" eb="6">
      <t>ショクリョウヒン</t>
    </rPh>
    <rPh sb="10" eb="12">
      <t>コウギョウ</t>
    </rPh>
    <phoneticPr fontId="40"/>
  </si>
  <si>
    <t>（３）化学工業</t>
    <rPh sb="3" eb="5">
      <t>カガク</t>
    </rPh>
    <rPh sb="5" eb="7">
      <t>コウギョウ</t>
    </rPh>
    <phoneticPr fontId="40"/>
  </si>
  <si>
    <t>（４）汎用・生産用・業務用機械工業</t>
    <rPh sb="3" eb="4">
      <t>ハン</t>
    </rPh>
    <rPh sb="4" eb="5">
      <t>ヨウ</t>
    </rPh>
    <rPh sb="6" eb="9">
      <t>セイサンヨウ</t>
    </rPh>
    <rPh sb="10" eb="13">
      <t>ギョウムヨウ</t>
    </rPh>
    <rPh sb="13" eb="15">
      <t>キカイ</t>
    </rPh>
    <rPh sb="15" eb="17">
      <t>コウギョウ</t>
    </rPh>
    <phoneticPr fontId="40"/>
  </si>
  <si>
    <t>（５）電気機械工業</t>
    <rPh sb="3" eb="5">
      <t>デンキ</t>
    </rPh>
    <rPh sb="5" eb="7">
      <t>キカイ</t>
    </rPh>
    <rPh sb="7" eb="9">
      <t>コウギョウ</t>
    </rPh>
    <phoneticPr fontId="40"/>
  </si>
  <si>
    <t>（６）パルプ・紙・紙加工品工業</t>
    <rPh sb="7" eb="8">
      <t>カミ</t>
    </rPh>
    <rPh sb="9" eb="10">
      <t>カミ</t>
    </rPh>
    <rPh sb="10" eb="13">
      <t>カコウヒン</t>
    </rPh>
    <rPh sb="13" eb="15">
      <t>コウギョウ</t>
    </rPh>
    <phoneticPr fontId="40"/>
  </si>
  <si>
    <t>　</t>
    <phoneticPr fontId="40"/>
  </si>
  <si>
    <t>静岡県の統計４月号</t>
    <rPh sb="5" eb="6">
      <t>ケイ</t>
    </rPh>
    <rPh sb="7" eb="9">
      <t>ガツゴウ</t>
    </rPh>
    <phoneticPr fontId="40"/>
  </si>
  <si>
    <t>No．871</t>
    <phoneticPr fontId="40"/>
  </si>
  <si>
    <t>表紙写真</t>
  </si>
  <si>
    <t>　「新東名高速道路」</t>
    <rPh sb="2" eb="3">
      <t>シン</t>
    </rPh>
    <rPh sb="3" eb="5">
      <t>トウメイ</t>
    </rPh>
    <rPh sb="5" eb="7">
      <t>コウソク</t>
    </rPh>
    <rPh sb="7" eb="9">
      <t>ドウロ</t>
    </rPh>
    <phoneticPr fontId="40"/>
  </si>
  <si>
    <t>写真提供： NEXCO中日本</t>
    <rPh sb="0" eb="2">
      <t>シャシン</t>
    </rPh>
    <rPh sb="2" eb="4">
      <t>テイキョウ</t>
    </rPh>
    <phoneticPr fontId="40"/>
  </si>
  <si>
    <t xml:space="preserve"> 　目          　次</t>
    <phoneticPr fontId="40"/>
  </si>
  <si>
    <t>主な動き</t>
    <rPh sb="0" eb="1">
      <t>オモ</t>
    </rPh>
    <phoneticPr fontId="40"/>
  </si>
  <si>
    <t>1</t>
  </si>
  <si>
    <t>特集</t>
  </si>
  <si>
    <t>　令和４年静岡県推計人口年報</t>
    <rPh sb="1" eb="3">
      <t>レイワ</t>
    </rPh>
    <rPh sb="4" eb="5">
      <t>ネン</t>
    </rPh>
    <rPh sb="5" eb="8">
      <t>シズオカケン</t>
    </rPh>
    <rPh sb="8" eb="10">
      <t>スイケイ</t>
    </rPh>
    <rPh sb="10" eb="12">
      <t>ジンコウ</t>
    </rPh>
    <rPh sb="12" eb="14">
      <t>ネンポウ</t>
    </rPh>
    <phoneticPr fontId="40"/>
  </si>
  <si>
    <t>2</t>
  </si>
  <si>
    <t>指標</t>
  </si>
  <si>
    <t>貿易</t>
    <rPh sb="0" eb="2">
      <t>ボウエキ</t>
    </rPh>
    <phoneticPr fontId="40"/>
  </si>
  <si>
    <t>静岡県主要指標</t>
  </si>
  <si>
    <t>8</t>
    <phoneticPr fontId="40"/>
  </si>
  <si>
    <t>17</t>
    <phoneticPr fontId="40"/>
  </si>
  <si>
    <t>輸出入通関実績</t>
    <phoneticPr fontId="40"/>
  </si>
  <si>
    <t>（２月分）</t>
    <phoneticPr fontId="40"/>
  </si>
  <si>
    <t>24</t>
    <phoneticPr fontId="40"/>
  </si>
  <si>
    <t>全国主要指標</t>
  </si>
  <si>
    <t>運輸</t>
  </si>
  <si>
    <t>人口</t>
  </si>
  <si>
    <t>18</t>
    <phoneticPr fontId="40"/>
  </si>
  <si>
    <t>清水港入港船舶</t>
    <phoneticPr fontId="40"/>
  </si>
  <si>
    <t>（１月分）</t>
    <rPh sb="2" eb="3">
      <t>ツキ</t>
    </rPh>
    <phoneticPr fontId="40"/>
  </si>
  <si>
    <t>26</t>
  </si>
  <si>
    <t>3</t>
  </si>
  <si>
    <t>静岡県人口の推移（令和５年３月１日現在）</t>
    <rPh sb="6" eb="8">
      <t>スイイ</t>
    </rPh>
    <rPh sb="9" eb="11">
      <t>レイワ</t>
    </rPh>
    <rPh sb="12" eb="13">
      <t>ネン</t>
    </rPh>
    <rPh sb="16" eb="17">
      <t>ニチ</t>
    </rPh>
    <phoneticPr fontId="40"/>
  </si>
  <si>
    <t>10</t>
    <phoneticPr fontId="40"/>
  </si>
  <si>
    <t>19</t>
    <phoneticPr fontId="40"/>
  </si>
  <si>
    <t>田子の浦港入港船舶</t>
  </si>
  <si>
    <t>（１月分）</t>
    <rPh sb="2" eb="4">
      <t>ガツブン</t>
    </rPh>
    <phoneticPr fontId="40"/>
  </si>
  <si>
    <t>4</t>
  </si>
  <si>
    <t>市区町別推計人口（令和５年３月１日現在）</t>
    <rPh sb="1" eb="2">
      <t>ク</t>
    </rPh>
    <rPh sb="9" eb="11">
      <t>レイワ</t>
    </rPh>
    <rPh sb="12" eb="13">
      <t>ネン</t>
    </rPh>
    <rPh sb="14" eb="15">
      <t>ガツ</t>
    </rPh>
    <rPh sb="16" eb="17">
      <t>ニチ</t>
    </rPh>
    <rPh sb="17" eb="19">
      <t>ゲンザイ</t>
    </rPh>
    <phoneticPr fontId="40"/>
  </si>
  <si>
    <t>11</t>
    <phoneticPr fontId="40"/>
  </si>
  <si>
    <t>20</t>
    <phoneticPr fontId="40"/>
  </si>
  <si>
    <t>海 上 出 入 貨 物 （１月分）</t>
    <rPh sb="14" eb="16">
      <t>ガツブン</t>
    </rPh>
    <phoneticPr fontId="40"/>
  </si>
  <si>
    <t>21</t>
    <phoneticPr fontId="40"/>
  </si>
  <si>
    <t>品種別海上出入貨物（１月分）</t>
    <phoneticPr fontId="40"/>
  </si>
  <si>
    <t>26</t>
    <phoneticPr fontId="40"/>
  </si>
  <si>
    <t>22</t>
    <phoneticPr fontId="40"/>
  </si>
  <si>
    <t>自動車新規登録台数</t>
    <rPh sb="0" eb="1">
      <t>ジ</t>
    </rPh>
    <rPh sb="1" eb="2">
      <t>ドウ</t>
    </rPh>
    <rPh sb="2" eb="3">
      <t>クルマ</t>
    </rPh>
    <rPh sb="3" eb="4">
      <t>シン</t>
    </rPh>
    <rPh sb="4" eb="5">
      <t>キ</t>
    </rPh>
    <rPh sb="5" eb="6">
      <t>ノボル</t>
    </rPh>
    <rPh sb="6" eb="7">
      <t>ロク</t>
    </rPh>
    <rPh sb="7" eb="8">
      <t>ダイ</t>
    </rPh>
    <rPh sb="8" eb="9">
      <t>カズ</t>
    </rPh>
    <phoneticPr fontId="40"/>
  </si>
  <si>
    <t>（２月分）</t>
    <rPh sb="2" eb="4">
      <t>ガツブン</t>
    </rPh>
    <phoneticPr fontId="40"/>
  </si>
  <si>
    <t>27</t>
  </si>
  <si>
    <t>金融</t>
  </si>
  <si>
    <t>23</t>
    <phoneticPr fontId="40"/>
  </si>
  <si>
    <t>自動車課税台数</t>
    <rPh sb="0" eb="3">
      <t>ジドウシャ</t>
    </rPh>
    <rPh sb="3" eb="5">
      <t>カゼイ</t>
    </rPh>
    <rPh sb="5" eb="7">
      <t>ダイスウ</t>
    </rPh>
    <phoneticPr fontId="40"/>
  </si>
  <si>
    <t>5</t>
  </si>
  <si>
    <t>金融機関別預金・貸出残高（２月分）</t>
    <phoneticPr fontId="40"/>
  </si>
  <si>
    <t>12</t>
    <phoneticPr fontId="40"/>
  </si>
  <si>
    <t>富士山静岡空港搭乗者数 （２月分）</t>
    <rPh sb="0" eb="3">
      <t>フジサン</t>
    </rPh>
    <rPh sb="3" eb="5">
      <t>シズオカ</t>
    </rPh>
    <rPh sb="5" eb="7">
      <t>クウコウ</t>
    </rPh>
    <rPh sb="7" eb="10">
      <t>トウジョウシャ</t>
    </rPh>
    <rPh sb="10" eb="11">
      <t>スウ</t>
    </rPh>
    <phoneticPr fontId="40"/>
  </si>
  <si>
    <t>6</t>
  </si>
  <si>
    <t>企業倒産状況、貸出約定平均金利（２月分）</t>
    <rPh sb="0" eb="2">
      <t>キギョウ</t>
    </rPh>
    <rPh sb="2" eb="4">
      <t>トウサン</t>
    </rPh>
    <rPh sb="4" eb="6">
      <t>ジョウキョウ</t>
    </rPh>
    <rPh sb="17" eb="19">
      <t>ガツブン</t>
    </rPh>
    <phoneticPr fontId="40"/>
  </si>
  <si>
    <t>7</t>
  </si>
  <si>
    <t>信用保証協会保証状況（２月）</t>
    <rPh sb="12" eb="13">
      <t>ガツ</t>
    </rPh>
    <phoneticPr fontId="40"/>
  </si>
  <si>
    <t>住宅</t>
    <rPh sb="0" eb="2">
      <t>ジュウタク</t>
    </rPh>
    <phoneticPr fontId="40"/>
  </si>
  <si>
    <t>25</t>
    <phoneticPr fontId="40"/>
  </si>
  <si>
    <t>新設住宅着工戸数</t>
    <rPh sb="0" eb="2">
      <t>シンセツ</t>
    </rPh>
    <rPh sb="2" eb="4">
      <t>ジュウタク</t>
    </rPh>
    <rPh sb="4" eb="6">
      <t>チャッコウ</t>
    </rPh>
    <rPh sb="6" eb="8">
      <t>コスウ</t>
    </rPh>
    <phoneticPr fontId="40"/>
  </si>
  <si>
    <t>28</t>
    <phoneticPr fontId="40"/>
  </si>
  <si>
    <t>生産</t>
  </si>
  <si>
    <t>8</t>
  </si>
  <si>
    <t>鉱工業指数概況</t>
    <phoneticPr fontId="40"/>
  </si>
  <si>
    <t>（１月分速報）</t>
    <rPh sb="4" eb="6">
      <t>ソクホウ</t>
    </rPh>
    <phoneticPr fontId="40"/>
  </si>
  <si>
    <t>13</t>
    <phoneticPr fontId="40"/>
  </si>
  <si>
    <t>9</t>
  </si>
  <si>
    <t>業種分類別生産・出荷・在庫指数（１月分速報）</t>
    <rPh sb="4" eb="5">
      <t>ベツ</t>
    </rPh>
    <rPh sb="17" eb="19">
      <t>ガツブン</t>
    </rPh>
    <rPh sb="19" eb="21">
      <t>ソクホウ</t>
    </rPh>
    <phoneticPr fontId="40"/>
  </si>
  <si>
    <t>14</t>
    <phoneticPr fontId="40"/>
  </si>
  <si>
    <t>消防・警察</t>
    <rPh sb="0" eb="2">
      <t>ショウボウ</t>
    </rPh>
    <rPh sb="3" eb="5">
      <t>ケイサツ</t>
    </rPh>
    <phoneticPr fontId="40"/>
  </si>
  <si>
    <t>10</t>
  </si>
  <si>
    <t>主要業種分類別指数の推移</t>
    <rPh sb="0" eb="2">
      <t>シュヨウ</t>
    </rPh>
    <rPh sb="2" eb="4">
      <t>ギョウシュ</t>
    </rPh>
    <rPh sb="4" eb="6">
      <t>ブンルイ</t>
    </rPh>
    <rPh sb="6" eb="7">
      <t>ベツ</t>
    </rPh>
    <rPh sb="7" eb="9">
      <t>シスウ</t>
    </rPh>
    <rPh sb="10" eb="12">
      <t>スイイ</t>
    </rPh>
    <phoneticPr fontId="40"/>
  </si>
  <si>
    <t>16</t>
    <phoneticPr fontId="40"/>
  </si>
  <si>
    <t>火災の発生状況　（１月分）</t>
    <rPh sb="0" eb="2">
      <t>カサイ</t>
    </rPh>
    <rPh sb="3" eb="5">
      <t>ハッセイ</t>
    </rPh>
    <rPh sb="5" eb="7">
      <t>ジョウキョウ</t>
    </rPh>
    <rPh sb="10" eb="12">
      <t>ガツブン</t>
    </rPh>
    <phoneticPr fontId="40"/>
  </si>
  <si>
    <t>29</t>
    <phoneticPr fontId="40"/>
  </si>
  <si>
    <t>27</t>
    <phoneticPr fontId="40"/>
  </si>
  <si>
    <t>道路別交通事故発生状況（２月分）</t>
    <rPh sb="0" eb="2">
      <t>ドウロ</t>
    </rPh>
    <rPh sb="2" eb="3">
      <t>ベツ</t>
    </rPh>
    <rPh sb="3" eb="5">
      <t>コウツウ</t>
    </rPh>
    <rPh sb="5" eb="7">
      <t>ジコ</t>
    </rPh>
    <rPh sb="7" eb="9">
      <t>ハッセイ</t>
    </rPh>
    <rPh sb="9" eb="11">
      <t>ジョウキョウ</t>
    </rPh>
    <rPh sb="13" eb="15">
      <t>ガツブン</t>
    </rPh>
    <phoneticPr fontId="40"/>
  </si>
  <si>
    <t>物価</t>
    <rPh sb="0" eb="2">
      <t>ブッカ</t>
    </rPh>
    <phoneticPr fontId="40"/>
  </si>
  <si>
    <t>消費者物価指数－静岡市・浜松市－（２月分）</t>
    <rPh sb="0" eb="3">
      <t>ショウヒシャ</t>
    </rPh>
    <rPh sb="8" eb="11">
      <t>シズオカシ</t>
    </rPh>
    <rPh sb="12" eb="15">
      <t>ハママツシ</t>
    </rPh>
    <phoneticPr fontId="40"/>
  </si>
  <si>
    <t>景気動向</t>
    <rPh sb="0" eb="2">
      <t>ケイキ</t>
    </rPh>
    <rPh sb="2" eb="4">
      <t>ドウコウ</t>
    </rPh>
    <phoneticPr fontId="40"/>
  </si>
  <si>
    <t>28</t>
    <phoneticPr fontId="40"/>
  </si>
  <si>
    <t>景気動向指数(CI)</t>
    <rPh sb="0" eb="2">
      <t>ケイキ</t>
    </rPh>
    <rPh sb="2" eb="4">
      <t>ドウコウ</t>
    </rPh>
    <rPh sb="4" eb="6">
      <t>シスウ</t>
    </rPh>
    <phoneticPr fontId="40"/>
  </si>
  <si>
    <t>（１月分）</t>
    <phoneticPr fontId="40"/>
  </si>
  <si>
    <t>29</t>
  </si>
  <si>
    <t>民生・労働</t>
    <rPh sb="0" eb="2">
      <t>ミンセイ</t>
    </rPh>
    <rPh sb="3" eb="5">
      <t>ロウドウ</t>
    </rPh>
    <phoneticPr fontId="40"/>
  </si>
  <si>
    <r>
      <t>新着統計図書（令和５年３</t>
    </r>
    <r>
      <rPr>
        <sz val="11"/>
        <rFont val="ＭＳ Ｐゴシック"/>
        <family val="3"/>
        <charset val="128"/>
      </rPr>
      <t>月）</t>
    </r>
    <rPh sb="7" eb="9">
      <t>レイワ</t>
    </rPh>
    <rPh sb="10" eb="11">
      <t>ネン</t>
    </rPh>
    <phoneticPr fontId="40"/>
  </si>
  <si>
    <t>31</t>
    <phoneticPr fontId="40"/>
  </si>
  <si>
    <t>毎月勤労統計調査地方調査結果（１月分）</t>
    <rPh sb="0" eb="2">
      <t>マイツキ</t>
    </rPh>
    <rPh sb="2" eb="4">
      <t>キンロウ</t>
    </rPh>
    <rPh sb="4" eb="6">
      <t>トウケイ</t>
    </rPh>
    <rPh sb="6" eb="8">
      <t>チョウサ</t>
    </rPh>
    <rPh sb="8" eb="10">
      <t>チホウ</t>
    </rPh>
    <rPh sb="10" eb="12">
      <t>チョウサ</t>
    </rPh>
    <rPh sb="12" eb="14">
      <t>ケッカ</t>
    </rPh>
    <rPh sb="16" eb="18">
      <t>ガツブン</t>
    </rPh>
    <phoneticPr fontId="40"/>
  </si>
  <si>
    <t>20</t>
    <phoneticPr fontId="40"/>
  </si>
  <si>
    <t>生活保護法による扶助人員及び金額（１月分）</t>
    <rPh sb="0" eb="4">
      <t>セイカツホゴ</t>
    </rPh>
    <rPh sb="4" eb="5">
      <t>ホウ</t>
    </rPh>
    <rPh sb="8" eb="10">
      <t>フジョ</t>
    </rPh>
    <rPh sb="10" eb="12">
      <t>ジンイン</t>
    </rPh>
    <rPh sb="12" eb="13">
      <t>オヨ</t>
    </rPh>
    <rPh sb="14" eb="16">
      <t>キンガク</t>
    </rPh>
    <rPh sb="18" eb="20">
      <t>ガツブン</t>
    </rPh>
    <phoneticPr fontId="40"/>
  </si>
  <si>
    <t>職業紹介状況</t>
    <rPh sb="2" eb="4">
      <t>ショウカイ</t>
    </rPh>
    <rPh sb="4" eb="6">
      <t>ジョウキョウ</t>
    </rPh>
    <phoneticPr fontId="40"/>
  </si>
  <si>
    <t>（２月分）</t>
    <rPh sb="2" eb="3">
      <t>ガツ</t>
    </rPh>
    <rPh sb="3" eb="4">
      <t>ブン</t>
    </rPh>
    <phoneticPr fontId="40"/>
  </si>
  <si>
    <t>統計表中の符合の意味</t>
  </si>
  <si>
    <t>「－」</t>
    <phoneticPr fontId="40"/>
  </si>
  <si>
    <r>
      <t>該当</t>
    </r>
    <r>
      <rPr>
        <sz val="3"/>
        <rFont val="ＭＳ Ｐ明朝"/>
        <family val="1"/>
        <charset val="128"/>
      </rPr>
      <t xml:space="preserve"> </t>
    </r>
    <r>
      <rPr>
        <sz val="10"/>
        <rFont val="ＭＳ Ｐ明朝"/>
        <family val="1"/>
        <charset val="128"/>
      </rPr>
      <t>な</t>
    </r>
    <r>
      <rPr>
        <sz val="3"/>
        <rFont val="ＭＳ Ｐ明朝"/>
        <family val="1"/>
        <charset val="128"/>
      </rPr>
      <t xml:space="preserve"> </t>
    </r>
    <r>
      <rPr>
        <sz val="10"/>
        <rFont val="ＭＳ Ｐ明朝"/>
        <family val="1"/>
        <charset val="128"/>
      </rPr>
      <t>し</t>
    </r>
    <rPh sb="0" eb="2">
      <t>ガイトウ</t>
    </rPh>
    <phoneticPr fontId="40"/>
  </si>
  <si>
    <t>農林・水産</t>
    <rPh sb="0" eb="2">
      <t>ノウリン</t>
    </rPh>
    <rPh sb="3" eb="5">
      <t>スイサン</t>
    </rPh>
    <phoneticPr fontId="40"/>
  </si>
  <si>
    <t>「…」</t>
  </si>
  <si>
    <t>不　　　詳</t>
    <phoneticPr fontId="40"/>
  </si>
  <si>
    <t>15</t>
    <phoneticPr fontId="40"/>
  </si>
  <si>
    <t>製材工場の素材・製材製品需給（２月分）</t>
    <rPh sb="13" eb="14">
      <t>キュウ</t>
    </rPh>
    <rPh sb="16" eb="17">
      <t>ガツ</t>
    </rPh>
    <rPh sb="17" eb="18">
      <t>ブン</t>
    </rPh>
    <phoneticPr fontId="40"/>
  </si>
  <si>
    <t>「 0 」</t>
  </si>
  <si>
    <t>単位未満</t>
  </si>
  <si>
    <t>漁港別品目別上場水揚量・価格（２月分）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40"/>
  </si>
  <si>
    <t>24</t>
    <phoneticPr fontId="40"/>
  </si>
  <si>
    <t>｢ p ｣</t>
  </si>
  <si>
    <t>概　　　数</t>
    <phoneticPr fontId="40"/>
  </si>
  <si>
    <t>｢ r ｣</t>
  </si>
  <si>
    <t>訂正数字</t>
  </si>
  <si>
    <r>
      <t>｢</t>
    </r>
    <r>
      <rPr>
        <sz val="9"/>
        <rFont val="ＭＳ Ｐ明朝"/>
        <family val="1"/>
        <charset val="128"/>
      </rPr>
      <t>△</t>
    </r>
    <r>
      <rPr>
        <sz val="10"/>
        <rFont val="ＭＳ Ｐ明朝"/>
        <family val="1"/>
        <charset val="128"/>
      </rPr>
      <t>｣</t>
    </r>
    <phoneticPr fontId="40"/>
  </si>
  <si>
    <t>負数または減少</t>
  </si>
  <si>
    <t>｢ x ｣</t>
    <phoneticPr fontId="40"/>
  </si>
  <si>
    <t>数字が秘匿されているもの</t>
    <rPh sb="0" eb="2">
      <t>スウジ</t>
    </rPh>
    <rPh sb="3" eb="5">
      <t>ヒトク</t>
    </rPh>
    <phoneticPr fontId="40"/>
  </si>
  <si>
    <t>主  な  動  き</t>
    <rPh sb="0" eb="1">
      <t>オモ</t>
    </rPh>
    <rPh sb="6" eb="7">
      <t>ウゴ</t>
    </rPh>
    <phoneticPr fontId="40"/>
  </si>
  <si>
    <t>３</t>
    <phoneticPr fontId="40"/>
  </si>
  <si>
    <t>２</t>
    <phoneticPr fontId="40"/>
  </si>
  <si>
    <t>静岡県人口 3,568,563 人</t>
    <rPh sb="0" eb="3">
      <t>シズオカケン</t>
    </rPh>
    <rPh sb="3" eb="5">
      <t>ジンコウ</t>
    </rPh>
    <rPh sb="16" eb="17">
      <t>ニン</t>
    </rPh>
    <phoneticPr fontId="40"/>
  </si>
  <si>
    <t>有効求人倍率1.27倍</t>
    <rPh sb="0" eb="2">
      <t>ユウコウ</t>
    </rPh>
    <rPh sb="2" eb="4">
      <t>キュウジン</t>
    </rPh>
    <rPh sb="4" eb="6">
      <t>バイリツ</t>
    </rPh>
    <rPh sb="10" eb="11">
      <t>バイ</t>
    </rPh>
    <phoneticPr fontId="40"/>
  </si>
  <si>
    <t>前月比 2,882人の減少</t>
    <rPh sb="0" eb="2">
      <t>ゼンゲツ</t>
    </rPh>
    <rPh sb="2" eb="3">
      <t>クラ</t>
    </rPh>
    <rPh sb="9" eb="10">
      <t>ニン</t>
    </rPh>
    <rPh sb="11" eb="13">
      <t>ゲンショウ</t>
    </rPh>
    <phoneticPr fontId="40"/>
  </si>
  <si>
    <t>前月を0.02ポイント下回った　　</t>
    <rPh sb="0" eb="2">
      <t>ゼンゲツ</t>
    </rPh>
    <rPh sb="11" eb="13">
      <t>シタマワ</t>
    </rPh>
    <phoneticPr fontId="40"/>
  </si>
  <si>
    <t>3,568,563人で、前月と比べ2,882人減少した。</t>
    <rPh sb="9" eb="10">
      <t>，７７８，５６５ニン</t>
    </rPh>
    <rPh sb="12" eb="14">
      <t>ゼンゲツ</t>
    </rPh>
    <rPh sb="15" eb="16">
      <t>クラ</t>
    </rPh>
    <rPh sb="22" eb="23">
      <t>ニン</t>
    </rPh>
    <rPh sb="23" eb="25">
      <t>ゲンショウ</t>
    </rPh>
    <phoneticPr fontId="40"/>
  </si>
  <si>
    <t>前月を0.02ポイント下回った。</t>
    <rPh sb="0" eb="2">
      <t>ゼンゲツ</t>
    </rPh>
    <rPh sb="11" eb="13">
      <t>シタマワ</t>
    </rPh>
    <phoneticPr fontId="40"/>
  </si>
  <si>
    <t xml:space="preserve">  世帯数は1,503,764世帯である。                   </t>
    <rPh sb="2" eb="5">
      <t>セタイスウ</t>
    </rPh>
    <rPh sb="15" eb="17">
      <t>セタイ</t>
    </rPh>
    <phoneticPr fontId="40"/>
  </si>
  <si>
    <t>0.05ポイント下回った。</t>
    <rPh sb="8" eb="10">
      <t>シタマワ</t>
    </rPh>
    <phoneticPr fontId="40"/>
  </si>
  <si>
    <t>静岡県（P9、P23参照）</t>
    <rPh sb="0" eb="3">
      <t>シズオカケン</t>
    </rPh>
    <rPh sb="10" eb="12">
      <t>サンショウ</t>
    </rPh>
    <phoneticPr fontId="40"/>
  </si>
  <si>
    <t>全　国（P9参照）</t>
    <rPh sb="0" eb="1">
      <t>ゼン</t>
    </rPh>
    <rPh sb="2" eb="3">
      <t>クニ</t>
    </rPh>
    <rPh sb="6" eb="8">
      <t>サンショウ</t>
    </rPh>
    <phoneticPr fontId="40"/>
  </si>
  <si>
    <t>１</t>
    <phoneticPr fontId="40"/>
  </si>
  <si>
    <t>静岡市の消費者物価指数 103.5</t>
    <rPh sb="0" eb="2">
      <t>シズオカ</t>
    </rPh>
    <rPh sb="2" eb="3">
      <t>シ</t>
    </rPh>
    <rPh sb="4" eb="7">
      <t>ショウヒシャ</t>
    </rPh>
    <rPh sb="7" eb="11">
      <t>ブッカシスウ</t>
    </rPh>
    <phoneticPr fontId="40"/>
  </si>
  <si>
    <t>景気動向指数(CI一致指数）</t>
    <phoneticPr fontId="40"/>
  </si>
  <si>
    <t>前月比は0.9％の下落となった</t>
    <rPh sb="0" eb="2">
      <t>ゼンゲツ</t>
    </rPh>
    <rPh sb="2" eb="3">
      <t>ヒ</t>
    </rPh>
    <rPh sb="9" eb="11">
      <t>ゲラク</t>
    </rPh>
    <phoneticPr fontId="40"/>
  </si>
  <si>
    <t>改善を示している</t>
    <rPh sb="0" eb="2">
      <t>カイゼン</t>
    </rPh>
    <rPh sb="3" eb="4">
      <t>シメ</t>
    </rPh>
    <phoneticPr fontId="40"/>
  </si>
  <si>
    <t>103.5となり、前月比は0.9％の下落となった。</t>
    <rPh sb="9" eb="12">
      <t>ゼンゲツヒ</t>
    </rPh>
    <rPh sb="18" eb="20">
      <t>ゲラク</t>
    </rPh>
    <phoneticPr fontId="40"/>
  </si>
  <si>
    <t>単月は0.7ポイント下降し、３か月後方移動平均は0.4ポイント</t>
    <rPh sb="10" eb="12">
      <t>カコウ</t>
    </rPh>
    <rPh sb="16" eb="17">
      <t>ゲツ</t>
    </rPh>
    <rPh sb="17" eb="19">
      <t>コウホウ</t>
    </rPh>
    <rPh sb="19" eb="21">
      <t>イドウ</t>
    </rPh>
    <rPh sb="21" eb="23">
      <t>ヘイキン</t>
    </rPh>
    <phoneticPr fontId="40"/>
  </si>
  <si>
    <t>　また、前年同月比は3.6％の上昇となった。</t>
    <rPh sb="8" eb="9">
      <t>ヒ</t>
    </rPh>
    <rPh sb="15" eb="17">
      <t>ジョウショウ</t>
    </rPh>
    <phoneticPr fontId="40"/>
  </si>
  <si>
    <t>の下降となった。</t>
    <rPh sb="1" eb="3">
      <t>カコウ</t>
    </rPh>
    <phoneticPr fontId="40"/>
  </si>
  <si>
    <t xml:space="preserve"> ７か月後方移動平均は0.2ポイントの上昇となった。</t>
    <rPh sb="19" eb="21">
      <t>ジョウショウ</t>
    </rPh>
    <phoneticPr fontId="40"/>
  </si>
  <si>
    <t>　（Ｐ18参照）</t>
    <rPh sb="5" eb="7">
      <t>サンショウ</t>
    </rPh>
    <phoneticPr fontId="40"/>
  </si>
  <si>
    <t>　（Ｐ29参照）</t>
    <rPh sb="5" eb="7">
      <t>サンショウ</t>
    </rPh>
    <phoneticPr fontId="40"/>
  </si>
  <si>
    <t>１　　　静　　　岡　　　県</t>
    <rPh sb="4" eb="13">
      <t>シズオカケン</t>
    </rPh>
    <phoneticPr fontId="40"/>
  </si>
  <si>
    <t>主　　　要　　　指　　　標</t>
    <phoneticPr fontId="40"/>
  </si>
  <si>
    <t>年　　月</t>
    <rPh sb="0" eb="4">
      <t>ネンゲツ</t>
    </rPh>
    <phoneticPr fontId="40"/>
  </si>
  <si>
    <t>人　　口</t>
    <rPh sb="0" eb="4">
      <t>ジンコウ</t>
    </rPh>
    <phoneticPr fontId="40"/>
  </si>
  <si>
    <t>銀 行 勘 定</t>
    <rPh sb="0" eb="3">
      <t>ギンコウ</t>
    </rPh>
    <rPh sb="4" eb="7">
      <t>カンジョウ</t>
    </rPh>
    <phoneticPr fontId="40"/>
  </si>
  <si>
    <t>企業倒産状況</t>
    <rPh sb="0" eb="2">
      <t>キギョウ</t>
    </rPh>
    <rPh sb="2" eb="4">
      <t>トウサン</t>
    </rPh>
    <rPh sb="4" eb="6">
      <t>ジョウキョウ</t>
    </rPh>
    <phoneticPr fontId="40"/>
  </si>
  <si>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40"/>
  </si>
  <si>
    <t>消 費 者
物価指数
（静岡市）</t>
    <rPh sb="0" eb="5">
      <t>ショウヒシャ</t>
    </rPh>
    <rPh sb="12" eb="15">
      <t>シズオカシ</t>
    </rPh>
    <phoneticPr fontId="40"/>
  </si>
  <si>
    <t>実質賃金
指数
（製造業）</t>
    <rPh sb="0" eb="2">
      <t>ジッシツ</t>
    </rPh>
    <rPh sb="2" eb="4">
      <t>チンギン</t>
    </rPh>
    <rPh sb="5" eb="7">
      <t>シスウ</t>
    </rPh>
    <rPh sb="8" eb="12">
      <t>（セイゾウギョウ</t>
    </rPh>
    <phoneticPr fontId="40"/>
  </si>
  <si>
    <t>常用雇用
指数
（製造業）</t>
    <rPh sb="0" eb="2">
      <t>ジョウヨウ</t>
    </rPh>
    <rPh sb="2" eb="4">
      <t>コヨウ</t>
    </rPh>
    <rPh sb="5" eb="7">
      <t>シスウ</t>
    </rPh>
    <rPh sb="8" eb="12">
      <t>（セイゾウギョウ</t>
    </rPh>
    <phoneticPr fontId="40"/>
  </si>
  <si>
    <t>有 効 求 人
倍         率</t>
    <rPh sb="0" eb="1">
      <t>ユウ</t>
    </rPh>
    <rPh sb="2" eb="3">
      <t>コウ</t>
    </rPh>
    <rPh sb="4" eb="5">
      <t>モトム</t>
    </rPh>
    <rPh sb="6" eb="7">
      <t>ジン</t>
    </rPh>
    <rPh sb="8" eb="9">
      <t>バイ</t>
    </rPh>
    <rPh sb="18" eb="19">
      <t>リツ</t>
    </rPh>
    <phoneticPr fontId="40"/>
  </si>
  <si>
    <t>新 規 求 人
倍         率</t>
    <rPh sb="0" eb="1">
      <t>シン</t>
    </rPh>
    <rPh sb="2" eb="3">
      <t>キ</t>
    </rPh>
    <rPh sb="4" eb="5">
      <t>モトム</t>
    </rPh>
    <rPh sb="6" eb="7">
      <t>ジン</t>
    </rPh>
    <rPh sb="8" eb="9">
      <t>バイ</t>
    </rPh>
    <rPh sb="18" eb="19">
      <t>リツ</t>
    </rPh>
    <phoneticPr fontId="40"/>
  </si>
  <si>
    <t>貿易額（清水港）</t>
    <rPh sb="0" eb="2">
      <t>ボウエキ</t>
    </rPh>
    <rPh sb="2" eb="3">
      <t>ガク</t>
    </rPh>
    <rPh sb="4" eb="6">
      <t>シミズ</t>
    </rPh>
    <rPh sb="6" eb="7">
      <t>コウ</t>
    </rPh>
    <phoneticPr fontId="40"/>
  </si>
  <si>
    <t>自動車新規　　　　　登録数</t>
    <rPh sb="0" eb="3">
      <t>ジドウシャ</t>
    </rPh>
    <rPh sb="3" eb="5">
      <t>シンキ</t>
    </rPh>
    <rPh sb="10" eb="13">
      <t>トウロクスウ</t>
    </rPh>
    <phoneticPr fontId="40"/>
  </si>
  <si>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40"/>
  </si>
  <si>
    <t>新設住宅
着工戸数</t>
    <rPh sb="0" eb="2">
      <t>シンセツ</t>
    </rPh>
    <rPh sb="2" eb="4">
      <t>ジュウタク</t>
    </rPh>
    <rPh sb="5" eb="7">
      <t>チャッコウ</t>
    </rPh>
    <rPh sb="7" eb="9">
      <t>コスウ</t>
    </rPh>
    <phoneticPr fontId="40"/>
  </si>
  <si>
    <t>景気動向
指　　　数</t>
    <rPh sb="0" eb="2">
      <t>ケイキ</t>
    </rPh>
    <rPh sb="2" eb="4">
      <t>ドウコウ</t>
    </rPh>
    <rPh sb="5" eb="6">
      <t>ユビ</t>
    </rPh>
    <rPh sb="9" eb="10">
      <t>カズ</t>
    </rPh>
    <phoneticPr fontId="40"/>
  </si>
  <si>
    <t>輸     出</t>
    <rPh sb="0" eb="1">
      <t>ユ</t>
    </rPh>
    <rPh sb="6" eb="7">
      <t>デ</t>
    </rPh>
    <phoneticPr fontId="40"/>
  </si>
  <si>
    <t>輸     入</t>
    <rPh sb="0" eb="1">
      <t>ユ</t>
    </rPh>
    <rPh sb="6" eb="7">
      <t>イリ</t>
    </rPh>
    <phoneticPr fontId="40"/>
  </si>
  <si>
    <t>各年､10月1日
各月､月初</t>
    <rPh sb="0" eb="2">
      <t>カクネン</t>
    </rPh>
    <rPh sb="5" eb="6">
      <t>ガツ</t>
    </rPh>
    <rPh sb="7" eb="8">
      <t>ニチ</t>
    </rPh>
    <phoneticPr fontId="40"/>
  </si>
  <si>
    <t>預金残高</t>
    <rPh sb="0" eb="2">
      <t>ヨキン</t>
    </rPh>
    <rPh sb="2" eb="4">
      <t>ザンダカ</t>
    </rPh>
    <phoneticPr fontId="40"/>
  </si>
  <si>
    <t>貸出残高</t>
    <rPh sb="0" eb="2">
      <t>カシダシ</t>
    </rPh>
    <rPh sb="2" eb="4">
      <t>ザンダカ</t>
    </rPh>
    <phoneticPr fontId="40"/>
  </si>
  <si>
    <t>件数</t>
    <rPh sb="0" eb="2">
      <t>ケンスウ</t>
    </rPh>
    <phoneticPr fontId="40"/>
  </si>
  <si>
    <t>負債総額</t>
    <rPh sb="0" eb="2">
      <t>フサイ</t>
    </rPh>
    <rPh sb="2" eb="4">
      <t>ソウガク</t>
    </rPh>
    <phoneticPr fontId="40"/>
  </si>
  <si>
    <r>
      <t xml:space="preserve">鉱  工  業
</t>
    </r>
    <r>
      <rPr>
        <sz val="6"/>
        <rFont val="ＭＳ Ｐ明朝"/>
        <family val="1"/>
        <charset val="128"/>
      </rPr>
      <t>平成27年＝100</t>
    </r>
    <rPh sb="0" eb="7">
      <t>コウコウギョウ</t>
    </rPh>
    <rPh sb="8" eb="10">
      <t>ヘイセイ</t>
    </rPh>
    <rPh sb="12" eb="13">
      <t>ネン</t>
    </rPh>
    <phoneticPr fontId="40"/>
  </si>
  <si>
    <t>令和2年＝100</t>
    <rPh sb="0" eb="2">
      <t>レイワ</t>
    </rPh>
    <rPh sb="3" eb="4">
      <t>ネン</t>
    </rPh>
    <phoneticPr fontId="40"/>
  </si>
  <si>
    <t>倍</t>
    <rPh sb="0" eb="1">
      <t>バイ</t>
    </rPh>
    <phoneticPr fontId="40"/>
  </si>
  <si>
    <t>百万円</t>
    <rPh sb="0" eb="3">
      <t>ヒャクマンエン</t>
    </rPh>
    <phoneticPr fontId="40"/>
  </si>
  <si>
    <t>台</t>
    <rPh sb="0" eb="1">
      <t>ダイ</t>
    </rPh>
    <phoneticPr fontId="40"/>
  </si>
  <si>
    <t>件   数</t>
    <rPh sb="0" eb="5">
      <t>ケンスウ</t>
    </rPh>
    <phoneticPr fontId="40"/>
  </si>
  <si>
    <t>戸　　数</t>
    <rPh sb="0" eb="1">
      <t>ト</t>
    </rPh>
    <rPh sb="3" eb="4">
      <t>カズ</t>
    </rPh>
    <phoneticPr fontId="40"/>
  </si>
  <si>
    <t>CI一致指数</t>
    <rPh sb="2" eb="4">
      <t>イッチ</t>
    </rPh>
    <rPh sb="4" eb="6">
      <t>シスウ</t>
    </rPh>
    <phoneticPr fontId="40"/>
  </si>
  <si>
    <t>億　　　　円</t>
    <rPh sb="0" eb="6">
      <t>オクエン</t>
    </rPh>
    <phoneticPr fontId="40"/>
  </si>
  <si>
    <t>百万円</t>
    <rPh sb="0" eb="2">
      <t>ヒャクマン</t>
    </rPh>
    <rPh sb="2" eb="3">
      <t>エン</t>
    </rPh>
    <phoneticPr fontId="40"/>
  </si>
  <si>
    <t>平　　　成</t>
  </si>
  <si>
    <t>年</t>
    <rPh sb="0" eb="1">
      <t>ネン</t>
    </rPh>
    <phoneticPr fontId="40"/>
  </si>
  <si>
    <t>-</t>
  </si>
  <si>
    <t>令　　　和</t>
    <rPh sb="0" eb="1">
      <t>レイ</t>
    </rPh>
    <rPh sb="4" eb="5">
      <t>ワ</t>
    </rPh>
    <phoneticPr fontId="40"/>
  </si>
  <si>
    <t>元</t>
    <rPh sb="0" eb="1">
      <t>ガン</t>
    </rPh>
    <phoneticPr fontId="40"/>
  </si>
  <si>
    <t>3</t>
    <phoneticPr fontId="40"/>
  </si>
  <si>
    <t>-</t>
    <phoneticPr fontId="40"/>
  </si>
  <si>
    <t>令和4年</t>
  </si>
  <si>
    <t>3</t>
    <phoneticPr fontId="40"/>
  </si>
  <si>
    <t>月</t>
  </si>
  <si>
    <t/>
  </si>
  <si>
    <t>11</t>
  </si>
  <si>
    <t>12</t>
  </si>
  <si>
    <t>令和5年</t>
    <phoneticPr fontId="40"/>
  </si>
  <si>
    <t>１</t>
    <phoneticPr fontId="40"/>
  </si>
  <si>
    <t>2</t>
    <phoneticPr fontId="40"/>
  </si>
  <si>
    <t>…</t>
  </si>
  <si>
    <t>資　　料</t>
    <rPh sb="0" eb="4">
      <t>シリョウ</t>
    </rPh>
    <phoneticPr fontId="40"/>
  </si>
  <si>
    <t>日　銀　静　岡　支　店</t>
    <rPh sb="0" eb="3">
      <t>ニチギン</t>
    </rPh>
    <rPh sb="4" eb="7">
      <t>シズオカ</t>
    </rPh>
    <rPh sb="8" eb="11">
      <t>シテン</t>
    </rPh>
    <phoneticPr fontId="40"/>
  </si>
  <si>
    <t>（一社）東京商工リサーチ</t>
    <phoneticPr fontId="40"/>
  </si>
  <si>
    <t>統　計　調　査　課</t>
    <rPh sb="0" eb="1">
      <t>オサム</t>
    </rPh>
    <rPh sb="2" eb="3">
      <t>ケイ</t>
    </rPh>
    <rPh sb="4" eb="5">
      <t>チョウ</t>
    </rPh>
    <rPh sb="6" eb="7">
      <t>サ</t>
    </rPh>
    <rPh sb="8" eb="9">
      <t>カ</t>
    </rPh>
    <phoneticPr fontId="40"/>
  </si>
  <si>
    <t>静 岡 労 働 局</t>
    <rPh sb="0" eb="1">
      <t>セイ</t>
    </rPh>
    <rPh sb="2" eb="3">
      <t>オカ</t>
    </rPh>
    <rPh sb="4" eb="5">
      <t>ロウ</t>
    </rPh>
    <rPh sb="6" eb="7">
      <t>ハタラキ</t>
    </rPh>
    <rPh sb="8" eb="9">
      <t>キョク</t>
    </rPh>
    <phoneticPr fontId="40"/>
  </si>
  <si>
    <t>清 水 税 関 支 署</t>
    <rPh sb="0" eb="1">
      <t>キヨシ</t>
    </rPh>
    <rPh sb="2" eb="3">
      <t>ミズ</t>
    </rPh>
    <rPh sb="4" eb="5">
      <t>ゼイ</t>
    </rPh>
    <rPh sb="6" eb="7">
      <t>セキ</t>
    </rPh>
    <rPh sb="8" eb="9">
      <t>ササ</t>
    </rPh>
    <rPh sb="10" eb="11">
      <t>ショ</t>
    </rPh>
    <phoneticPr fontId="40"/>
  </si>
  <si>
    <t>税務課</t>
    <rPh sb="0" eb="3">
      <t>ゼイムカ</t>
    </rPh>
    <phoneticPr fontId="40"/>
  </si>
  <si>
    <t>県  　   警　     察
本            　　 部</t>
    <rPh sb="0" eb="1">
      <t>ケン</t>
    </rPh>
    <rPh sb="7" eb="8">
      <t>ケイ</t>
    </rPh>
    <rPh sb="14" eb="15">
      <t>サツ</t>
    </rPh>
    <rPh sb="16" eb="17">
      <t>ホン</t>
    </rPh>
    <rPh sb="32" eb="33">
      <t>ブ</t>
    </rPh>
    <phoneticPr fontId="40"/>
  </si>
  <si>
    <t>住まいづくり課</t>
    <rPh sb="0" eb="1">
      <t>ス</t>
    </rPh>
    <rPh sb="6" eb="7">
      <t>カ</t>
    </rPh>
    <phoneticPr fontId="40"/>
  </si>
  <si>
    <t>データ活用推進課</t>
    <rPh sb="3" eb="5">
      <t>カツヨウ</t>
    </rPh>
    <rPh sb="5" eb="8">
      <t>スイシンカ</t>
    </rPh>
    <phoneticPr fontId="40"/>
  </si>
  <si>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40"/>
  </si>
  <si>
    <t xml:space="preserve">（注6） 有効求人倍率、新規求人倍率については、季節調整値です。また、年に１度、季節調整値替えを行っており、 </t>
    <phoneticPr fontId="40"/>
  </si>
  <si>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40"/>
  </si>
  <si>
    <t xml:space="preserve">          令和３年12月以前の数値は遡って改訂されています。</t>
    <rPh sb="10" eb="12">
      <t>レイワ</t>
    </rPh>
    <rPh sb="27" eb="28">
      <t>テイ</t>
    </rPh>
    <phoneticPr fontId="40"/>
  </si>
  <si>
    <t>（注3） 静岡市消費者物価指数については、基準年が令和３年７月分から令和2年に改定されました。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37" eb="38">
      <t>ネン</t>
    </rPh>
    <rPh sb="39" eb="41">
      <t>カイテイ</t>
    </rPh>
    <phoneticPr fontId="40"/>
  </si>
  <si>
    <t>（注7） 新設住宅着工戸数の年単位の値は、年度計です。</t>
    <rPh sb="1" eb="2">
      <t>チュウ</t>
    </rPh>
    <phoneticPr fontId="40"/>
  </si>
  <si>
    <t>（注4） 実質賃金指数、常用雇用指数については、事業所規模５人以上です。また、令和４年１月分より基準年が、平成27年から</t>
    <rPh sb="24" eb="27">
      <t>ジギョウショ</t>
    </rPh>
    <rPh sb="39" eb="41">
      <t>レイワ</t>
    </rPh>
    <phoneticPr fontId="40"/>
  </si>
  <si>
    <t>（注8）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40"/>
  </si>
  <si>
    <t>　　　　令和２（2020）年に改定されました。</t>
    <rPh sb="4" eb="6">
      <t>レイワ</t>
    </rPh>
    <phoneticPr fontId="40"/>
  </si>
  <si>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40"/>
  </si>
  <si>
    <t>（注5） 有効求人倍率、新規求人倍率の年単位の値は年度の月平均です。</t>
    <rPh sb="1" eb="2">
      <t>チュウ</t>
    </rPh>
    <phoneticPr fontId="40"/>
  </si>
  <si>
    <t>２　　　 全　　　　　　　国</t>
    <rPh sb="5" eb="6">
      <t>ゼン</t>
    </rPh>
    <rPh sb="13" eb="14">
      <t>コク</t>
    </rPh>
    <phoneticPr fontId="40"/>
  </si>
  <si>
    <t>主　　　要　　　指　　　標</t>
    <phoneticPr fontId="40"/>
  </si>
  <si>
    <t>年　　月</t>
  </si>
  <si>
    <t>人　　口
（万人）</t>
    <rPh sb="6" eb="7">
      <t>マン</t>
    </rPh>
    <rPh sb="7" eb="8">
      <t>ニン</t>
    </rPh>
    <phoneticPr fontId="40"/>
  </si>
  <si>
    <t>日本銀行主要勘定</t>
    <rPh sb="0" eb="4">
      <t>ニホンギンコウ</t>
    </rPh>
    <rPh sb="4" eb="6">
      <t>シュヨウ</t>
    </rPh>
    <rPh sb="6" eb="8">
      <t>カンジョウ</t>
    </rPh>
    <phoneticPr fontId="40"/>
  </si>
  <si>
    <t>全国銀行主要勘定</t>
    <rPh sb="0" eb="2">
      <t>ゼンコク</t>
    </rPh>
    <rPh sb="2" eb="4">
      <t>ギンコウ</t>
    </rPh>
    <rPh sb="4" eb="6">
      <t>シュヨウ</t>
    </rPh>
    <rPh sb="6" eb="8">
      <t>カンジョウ</t>
    </rPh>
    <phoneticPr fontId="40"/>
  </si>
  <si>
    <t>生産指数
季節調整
済 指 数</t>
    <rPh sb="0" eb="2">
      <t>セイサン</t>
    </rPh>
    <rPh sb="2" eb="4">
      <t>シスウ</t>
    </rPh>
    <rPh sb="5" eb="7">
      <t>キセツ</t>
    </rPh>
    <rPh sb="7" eb="9">
      <t>チョウセイ</t>
    </rPh>
    <rPh sb="10" eb="11">
      <t>ズ</t>
    </rPh>
    <rPh sb="12" eb="13">
      <t>ユビ</t>
    </rPh>
    <rPh sb="14" eb="15">
      <t>カズ</t>
    </rPh>
    <phoneticPr fontId="40"/>
  </si>
  <si>
    <t>消費者
物価指数</t>
    <rPh sb="0" eb="3">
      <t>ショウヒシャ</t>
    </rPh>
    <rPh sb="4" eb="6">
      <t>ブッカ</t>
    </rPh>
    <rPh sb="6" eb="8">
      <t>シスウ</t>
    </rPh>
    <phoneticPr fontId="40"/>
  </si>
  <si>
    <t>実質賃金
指　　　数
（製造業）</t>
    <rPh sb="0" eb="2">
      <t>ジッシツ</t>
    </rPh>
    <rPh sb="2" eb="4">
      <t>チンギン</t>
    </rPh>
    <rPh sb="5" eb="6">
      <t>ユビ</t>
    </rPh>
    <rPh sb="9" eb="10">
      <t>カズ</t>
    </rPh>
    <rPh sb="12" eb="15">
      <t>セイゾウギョウ</t>
    </rPh>
    <phoneticPr fontId="40"/>
  </si>
  <si>
    <t>常用雇用
指　　　数
（製造業）</t>
    <rPh sb="0" eb="2">
      <t>ジョウヨウ</t>
    </rPh>
    <rPh sb="2" eb="4">
      <t>コヨウ</t>
    </rPh>
    <rPh sb="5" eb="6">
      <t>ユビ</t>
    </rPh>
    <rPh sb="9" eb="10">
      <t>カズ</t>
    </rPh>
    <rPh sb="12" eb="15">
      <t>セイゾウギョウ</t>
    </rPh>
    <phoneticPr fontId="40"/>
  </si>
  <si>
    <t>貿　　　易</t>
    <rPh sb="0" eb="1">
      <t>ボウ</t>
    </rPh>
    <rPh sb="4" eb="5">
      <t>エキ</t>
    </rPh>
    <phoneticPr fontId="40"/>
  </si>
  <si>
    <t>世帯消費　　　　　　　動向指数</t>
    <rPh sb="0" eb="2">
      <t>セタイ</t>
    </rPh>
    <rPh sb="2" eb="4">
      <t>ショウヒ</t>
    </rPh>
    <rPh sb="11" eb="13">
      <t>ドウコウ</t>
    </rPh>
    <rPh sb="13" eb="15">
      <t>シスウ</t>
    </rPh>
    <phoneticPr fontId="40"/>
  </si>
  <si>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40"/>
  </si>
  <si>
    <t>新　設　住　宅
着　工　戸　数</t>
    <rPh sb="0" eb="1">
      <t>シン</t>
    </rPh>
    <rPh sb="2" eb="3">
      <t>セツ</t>
    </rPh>
    <rPh sb="4" eb="5">
      <t>ジュウ</t>
    </rPh>
    <rPh sb="6" eb="7">
      <t>タク</t>
    </rPh>
    <rPh sb="8" eb="9">
      <t>キ</t>
    </rPh>
    <rPh sb="10" eb="11">
      <t>コウ</t>
    </rPh>
    <rPh sb="12" eb="13">
      <t>ト</t>
    </rPh>
    <rPh sb="14" eb="15">
      <t>カズ</t>
    </rPh>
    <phoneticPr fontId="40"/>
  </si>
  <si>
    <t>景　気　動　向
指　　　　　　数</t>
    <rPh sb="0" eb="1">
      <t>カゲル</t>
    </rPh>
    <rPh sb="2" eb="3">
      <t>キ</t>
    </rPh>
    <rPh sb="4" eb="5">
      <t>ドウ</t>
    </rPh>
    <rPh sb="6" eb="7">
      <t>ムカイ</t>
    </rPh>
    <rPh sb="8" eb="9">
      <t>ユビ</t>
    </rPh>
    <rPh sb="15" eb="16">
      <t>カズ</t>
    </rPh>
    <phoneticPr fontId="40"/>
  </si>
  <si>
    <t>銀 行 券
発 行 高</t>
    <rPh sb="0" eb="5">
      <t>ギンコウケン</t>
    </rPh>
    <rPh sb="6" eb="11">
      <t>ハッコウダカ</t>
    </rPh>
    <phoneticPr fontId="40"/>
  </si>
  <si>
    <t>貸 出 金</t>
    <rPh sb="0" eb="5">
      <t>カシダシキン</t>
    </rPh>
    <phoneticPr fontId="40"/>
  </si>
  <si>
    <t>預　　金</t>
    <rPh sb="0" eb="4">
      <t>ヨキン</t>
    </rPh>
    <phoneticPr fontId="40"/>
  </si>
  <si>
    <r>
      <t>鉱工業　　　</t>
    </r>
    <r>
      <rPr>
        <sz val="6"/>
        <rFont val="ＭＳ Ｐ明朝"/>
        <family val="1"/>
        <charset val="128"/>
      </rPr>
      <t>平成27年＝100</t>
    </r>
    <rPh sb="0" eb="3">
      <t>コウコウギョウ</t>
    </rPh>
    <rPh sb="6" eb="8">
      <t>ヘイセイ</t>
    </rPh>
    <rPh sb="10" eb="11">
      <t>ネン</t>
    </rPh>
    <phoneticPr fontId="40"/>
  </si>
  <si>
    <t>輸    出</t>
    <rPh sb="0" eb="1">
      <t>ユ</t>
    </rPh>
    <rPh sb="5" eb="6">
      <t>デ</t>
    </rPh>
    <phoneticPr fontId="40"/>
  </si>
  <si>
    <t>輸    入</t>
    <rPh sb="0" eb="1">
      <t>ユ</t>
    </rPh>
    <rPh sb="5" eb="6">
      <t>イリ</t>
    </rPh>
    <phoneticPr fontId="40"/>
  </si>
  <si>
    <t>二人以上の世帯</t>
    <rPh sb="0" eb="2">
      <t>フタリ</t>
    </rPh>
    <rPh sb="2" eb="4">
      <t>イジョウ</t>
    </rPh>
    <rPh sb="5" eb="7">
      <t>セタイ</t>
    </rPh>
    <phoneticPr fontId="40"/>
  </si>
  <si>
    <t>各年､10月1日
各月､月初</t>
    <phoneticPr fontId="40"/>
  </si>
  <si>
    <t>年月末（億円）</t>
    <rPh sb="0" eb="2">
      <t>ネンゲツ</t>
    </rPh>
    <rPh sb="2" eb="3">
      <t>マツ</t>
    </rPh>
    <rPh sb="3" eb="6">
      <t>（オクエン</t>
    </rPh>
    <phoneticPr fontId="40"/>
  </si>
  <si>
    <t>億        円</t>
    <rPh sb="0" eb="1">
      <t>オク</t>
    </rPh>
    <rPh sb="9" eb="10">
      <t>エン</t>
    </rPh>
    <phoneticPr fontId="40"/>
  </si>
  <si>
    <t>億円</t>
    <rPh sb="0" eb="2">
      <t>オクエン</t>
    </rPh>
    <phoneticPr fontId="40"/>
  </si>
  <si>
    <t>-</t>
    <phoneticPr fontId="40"/>
  </si>
  <si>
    <t>2.24</t>
  </si>
  <si>
    <t>2.33</t>
  </si>
  <si>
    <t>2.38</t>
  </si>
  <si>
    <t>2</t>
    <phoneticPr fontId="40"/>
  </si>
  <si>
    <t>2.32</t>
    <phoneticPr fontId="40"/>
  </si>
  <si>
    <t>資　　料</t>
  </si>
  <si>
    <t>総務省統計局</t>
    <rPh sb="0" eb="3">
      <t>ソウムショウ</t>
    </rPh>
    <rPh sb="3" eb="5">
      <t>トウケイ</t>
    </rPh>
    <rPh sb="5" eb="6">
      <t>キョク</t>
    </rPh>
    <phoneticPr fontId="40"/>
  </si>
  <si>
    <t>日　　本　　銀　　行</t>
    <rPh sb="0" eb="10">
      <t>ニホンギンコウ</t>
    </rPh>
    <phoneticPr fontId="40"/>
  </si>
  <si>
    <t>経 　  済
産 業 省</t>
    <rPh sb="0" eb="1">
      <t>キョウ</t>
    </rPh>
    <rPh sb="5" eb="6">
      <t>スミ</t>
    </rPh>
    <rPh sb="7" eb="8">
      <t>サン</t>
    </rPh>
    <rPh sb="9" eb="10">
      <t>ギョウ</t>
    </rPh>
    <rPh sb="11" eb="12">
      <t>ショウ</t>
    </rPh>
    <phoneticPr fontId="40"/>
  </si>
  <si>
    <t>総 務 省
統 計 局</t>
    <rPh sb="0" eb="1">
      <t>フサ</t>
    </rPh>
    <rPh sb="2" eb="3">
      <t>ツトム</t>
    </rPh>
    <rPh sb="4" eb="5">
      <t>ショウ</t>
    </rPh>
    <rPh sb="6" eb="7">
      <t>オサム</t>
    </rPh>
    <rPh sb="8" eb="9">
      <t>ケイ</t>
    </rPh>
    <rPh sb="10" eb="11">
      <t>キョク</t>
    </rPh>
    <phoneticPr fontId="40"/>
  </si>
  <si>
    <t>厚　生　労　働　省</t>
    <rPh sb="0" eb="1">
      <t>アツシ</t>
    </rPh>
    <rPh sb="2" eb="3">
      <t>ショウ</t>
    </rPh>
    <rPh sb="4" eb="5">
      <t>ロウ</t>
    </rPh>
    <rPh sb="6" eb="7">
      <t>ハタラキ</t>
    </rPh>
    <rPh sb="8" eb="9">
      <t>ショウ</t>
    </rPh>
    <phoneticPr fontId="40"/>
  </si>
  <si>
    <t>財　　　務　　　省</t>
    <rPh sb="0" eb="1">
      <t>ザイ</t>
    </rPh>
    <rPh sb="4" eb="5">
      <t>ツトム</t>
    </rPh>
    <rPh sb="8" eb="9">
      <t>ショウ</t>
    </rPh>
    <phoneticPr fontId="40"/>
  </si>
  <si>
    <t>総務省統計局</t>
    <phoneticPr fontId="40"/>
  </si>
  <si>
    <t>経     済
産 業 省</t>
    <rPh sb="0" eb="1">
      <t>キョウ</t>
    </rPh>
    <rPh sb="6" eb="7">
      <t>スミ</t>
    </rPh>
    <rPh sb="8" eb="9">
      <t>サン</t>
    </rPh>
    <rPh sb="10" eb="11">
      <t>ギョウ</t>
    </rPh>
    <rPh sb="12" eb="13">
      <t>ショウ</t>
    </rPh>
    <phoneticPr fontId="40"/>
  </si>
  <si>
    <t>国土交通省</t>
    <rPh sb="0" eb="2">
      <t>コクド</t>
    </rPh>
    <rPh sb="2" eb="5">
      <t>コウツウショウ</t>
    </rPh>
    <phoneticPr fontId="40"/>
  </si>
  <si>
    <t>内閣府</t>
    <rPh sb="0" eb="2">
      <t>ナイカク</t>
    </rPh>
    <rPh sb="2" eb="3">
      <t>フ</t>
    </rPh>
    <phoneticPr fontId="40"/>
  </si>
  <si>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40"/>
  </si>
  <si>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40"/>
  </si>
  <si>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40"/>
  </si>
  <si>
    <t>（注6） 有効求人倍率、新規求人倍率は、令和３年12月以前の数値は、令和４年１月分公表時に新季節指数により改訂されています。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40"/>
  </si>
  <si>
    <t>（注3） 全国鉱工業指数における、 生産年平均指数は原指数です。</t>
    <phoneticPr fontId="40"/>
  </si>
  <si>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40"/>
  </si>
  <si>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40"/>
  </si>
  <si>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40"/>
  </si>
  <si>
    <t>統計調査課</t>
    <rPh sb="0" eb="2">
      <t>トウケイ</t>
    </rPh>
    <rPh sb="2" eb="4">
      <t>チョウサ</t>
    </rPh>
    <rPh sb="4" eb="5">
      <t>カ</t>
    </rPh>
    <phoneticPr fontId="77"/>
  </si>
  <si>
    <t>年  月  別</t>
  </si>
  <si>
    <t>人　　　　　口</t>
  </si>
  <si>
    <t>世 帯 数</t>
  </si>
  <si>
    <t>自　然　動　態</t>
  </si>
  <si>
    <t>社会動態</t>
    <rPh sb="0" eb="2">
      <t>シャカイ</t>
    </rPh>
    <rPh sb="2" eb="4">
      <t>ドウタイ</t>
    </rPh>
    <phoneticPr fontId="77"/>
  </si>
  <si>
    <t>市　区　町　別</t>
    <rPh sb="0" eb="1">
      <t>シ</t>
    </rPh>
    <rPh sb="2" eb="3">
      <t>ク</t>
    </rPh>
    <rPh sb="4" eb="5">
      <t>マチ</t>
    </rPh>
    <rPh sb="6" eb="7">
      <t>ベツ</t>
    </rPh>
    <phoneticPr fontId="40"/>
  </si>
  <si>
    <t>総   数</t>
  </si>
  <si>
    <t>男</t>
  </si>
  <si>
    <t>女</t>
  </si>
  <si>
    <t>出生数</t>
  </si>
  <si>
    <t>死亡数</t>
  </si>
  <si>
    <t>増   減</t>
  </si>
  <si>
    <t>日 本 人 及 び 外 国 人 人 口</t>
  </si>
  <si>
    <t>社　会　動　態</t>
  </si>
  <si>
    <t>人</t>
  </si>
  <si>
    <t>人</t>
    <rPh sb="0" eb="1">
      <t>ニン</t>
    </rPh>
    <phoneticPr fontId="77"/>
  </si>
  <si>
    <t>世帯</t>
  </si>
  <si>
    <t>総数</t>
    <rPh sb="0" eb="2">
      <t>ソウスウ</t>
    </rPh>
    <phoneticPr fontId="77"/>
  </si>
  <si>
    <t>出生数</t>
    <rPh sb="0" eb="3">
      <t>シュッショウスウ</t>
    </rPh>
    <phoneticPr fontId="77"/>
  </si>
  <si>
    <t>転入数</t>
  </si>
  <si>
    <t>転出数</t>
  </si>
  <si>
    <t>令和元年</t>
  </si>
  <si>
    <t>月</t>
    <rPh sb="0" eb="1">
      <t>ツキ</t>
    </rPh>
    <phoneticPr fontId="78"/>
  </si>
  <si>
    <t>令和2年</t>
  </si>
  <si>
    <t>県計</t>
  </si>
  <si>
    <t>令和3年</t>
    <phoneticPr fontId="40"/>
  </si>
  <si>
    <t>月</t>
    <rPh sb="0" eb="1">
      <t>ツキ</t>
    </rPh>
    <phoneticPr fontId="80"/>
  </si>
  <si>
    <t>伊豆半島地域計</t>
    <rPh sb="0" eb="2">
      <t>イズ</t>
    </rPh>
    <rPh sb="2" eb="4">
      <t>ハントウ</t>
    </rPh>
    <rPh sb="4" eb="6">
      <t>チイキ</t>
    </rPh>
    <rPh sb="6" eb="7">
      <t>ケイ</t>
    </rPh>
    <phoneticPr fontId="35"/>
  </si>
  <si>
    <t>月</t>
    <rPh sb="0" eb="1">
      <t>ガツ</t>
    </rPh>
    <phoneticPr fontId="40"/>
  </si>
  <si>
    <t>沼津市（注３）</t>
    <rPh sb="0" eb="3">
      <t>ヌマヅシ</t>
    </rPh>
    <rPh sb="4" eb="5">
      <t>チュウ</t>
    </rPh>
    <phoneticPr fontId="40"/>
  </si>
  <si>
    <t>熱　海　市</t>
    <phoneticPr fontId="77"/>
  </si>
  <si>
    <t>三島市（注３）</t>
    <rPh sb="0" eb="3">
      <t>ミシマシ</t>
    </rPh>
    <rPh sb="4" eb="5">
      <t>チュウ</t>
    </rPh>
    <phoneticPr fontId="40"/>
  </si>
  <si>
    <t>伊　東　市</t>
    <phoneticPr fontId="77"/>
  </si>
  <si>
    <t>下　田　市</t>
    <phoneticPr fontId="77"/>
  </si>
  <si>
    <t>伊　豆　市</t>
    <phoneticPr fontId="77"/>
  </si>
  <si>
    <t>伊豆の国市</t>
    <rPh sb="0" eb="2">
      <t>イズ</t>
    </rPh>
    <rPh sb="3" eb="4">
      <t>クニ</t>
    </rPh>
    <rPh sb="4" eb="5">
      <t>シ</t>
    </rPh>
    <phoneticPr fontId="81"/>
  </si>
  <si>
    <t>東 伊 豆 町</t>
    <phoneticPr fontId="77"/>
  </si>
  <si>
    <t>河　津　町</t>
    <phoneticPr fontId="77"/>
  </si>
  <si>
    <t>南 伊 豆 町</t>
    <phoneticPr fontId="77"/>
  </si>
  <si>
    <t>松　崎　町</t>
    <phoneticPr fontId="77"/>
  </si>
  <si>
    <t>西 伊 豆 町</t>
    <phoneticPr fontId="77"/>
  </si>
  <si>
    <t>…</t>
    <phoneticPr fontId="40"/>
  </si>
  <si>
    <t>…</t>
    <phoneticPr fontId="40"/>
  </si>
  <si>
    <t>函南町（注３）</t>
    <rPh sb="0" eb="2">
      <t>カンナミ</t>
    </rPh>
    <rPh sb="2" eb="3">
      <t>チョウ</t>
    </rPh>
    <rPh sb="4" eb="5">
      <t>チュウ</t>
    </rPh>
    <phoneticPr fontId="40"/>
  </si>
  <si>
    <t>（注１）　令和４年３月１日以降の人口は、令和２年国勢調査の人口等基本集計（確定値）をもとに住民基本台帳に基づく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78"/>
  </si>
  <si>
    <t>東部地域計</t>
    <rPh sb="0" eb="2">
      <t>トウブ</t>
    </rPh>
    <rPh sb="2" eb="4">
      <t>チイキ</t>
    </rPh>
    <rPh sb="4" eb="5">
      <t>ケイ</t>
    </rPh>
    <phoneticPr fontId="35"/>
  </si>
  <si>
    <t>　　　　  移動数を加減して算出したものです。</t>
    <rPh sb="6" eb="8">
      <t>イドウ</t>
    </rPh>
    <rPh sb="8" eb="9">
      <t>スウ</t>
    </rPh>
    <rPh sb="14" eb="16">
      <t>サンシュツ</t>
    </rPh>
    <phoneticPr fontId="78"/>
  </si>
  <si>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78"/>
  </si>
  <si>
    <t>富 士 宮 市</t>
    <phoneticPr fontId="77"/>
  </si>
  <si>
    <t>富　士　市</t>
    <phoneticPr fontId="77"/>
  </si>
  <si>
    <t>御 殿 場 市</t>
    <phoneticPr fontId="77"/>
  </si>
  <si>
    <t>裾　野　市</t>
  </si>
  <si>
    <t>清　水　町</t>
  </si>
  <si>
    <t>長　泉　町</t>
  </si>
  <si>
    <t>小　山　町</t>
  </si>
  <si>
    <t>中部地域計</t>
    <rPh sb="0" eb="2">
      <t>チュウブ</t>
    </rPh>
    <rPh sb="2" eb="4">
      <t>チイキ</t>
    </rPh>
    <rPh sb="4" eb="5">
      <t>ケイ</t>
    </rPh>
    <phoneticPr fontId="40"/>
  </si>
  <si>
    <t>静　岡　市</t>
    <phoneticPr fontId="77"/>
  </si>
  <si>
    <t xml:space="preserve">  葵    　 　区</t>
    <rPh sb="2" eb="3">
      <t>アオイ</t>
    </rPh>
    <rPh sb="10" eb="11">
      <t>ク</t>
    </rPh>
    <phoneticPr fontId="81"/>
  </si>
  <si>
    <t xml:space="preserve">  駿 　河 　区</t>
    <rPh sb="2" eb="3">
      <t>シュン</t>
    </rPh>
    <rPh sb="5" eb="6">
      <t>カワ</t>
    </rPh>
    <rPh sb="8" eb="9">
      <t>ク</t>
    </rPh>
    <phoneticPr fontId="81"/>
  </si>
  <si>
    <t xml:space="preserve">  清 　水　 区</t>
    <rPh sb="2" eb="3">
      <t>キヨシ</t>
    </rPh>
    <rPh sb="5" eb="6">
      <t>ミズ</t>
    </rPh>
    <rPh sb="8" eb="9">
      <t>ク</t>
    </rPh>
    <phoneticPr fontId="81"/>
  </si>
  <si>
    <t>島　田　市</t>
  </si>
  <si>
    <t>焼　津　市</t>
  </si>
  <si>
    <t>藤　枝　市</t>
  </si>
  <si>
    <t>牧 之 原 市</t>
  </si>
  <si>
    <t>吉　田　町</t>
  </si>
  <si>
    <t>川 根 本 町</t>
  </si>
  <si>
    <t>西部地域計</t>
    <rPh sb="0" eb="2">
      <t>セイブ</t>
    </rPh>
    <rPh sb="2" eb="4">
      <t>チイキ</t>
    </rPh>
    <rPh sb="4" eb="5">
      <t>ケイ</t>
    </rPh>
    <phoneticPr fontId="40"/>
  </si>
  <si>
    <t>浜　松　市</t>
  </si>
  <si>
    <t xml:space="preserve">  中    　 　区</t>
    <rPh sb="2" eb="3">
      <t>ナカ</t>
    </rPh>
    <rPh sb="10" eb="11">
      <t>ク</t>
    </rPh>
    <phoneticPr fontId="81"/>
  </si>
  <si>
    <t xml:space="preserve">  東    　 　区</t>
    <rPh sb="2" eb="3">
      <t>ヒガシ</t>
    </rPh>
    <rPh sb="10" eb="11">
      <t>ク</t>
    </rPh>
    <phoneticPr fontId="81"/>
  </si>
  <si>
    <t xml:space="preserve">  西    　 　区</t>
    <rPh sb="2" eb="3">
      <t>ニシ</t>
    </rPh>
    <rPh sb="10" eb="11">
      <t>ク</t>
    </rPh>
    <phoneticPr fontId="81"/>
  </si>
  <si>
    <t xml:space="preserve">  南    　 　区</t>
    <rPh sb="2" eb="3">
      <t>ミナミ</t>
    </rPh>
    <rPh sb="10" eb="11">
      <t>ク</t>
    </rPh>
    <phoneticPr fontId="81"/>
  </si>
  <si>
    <t xml:space="preserve">  北    　 　区</t>
    <rPh sb="2" eb="3">
      <t>キタ</t>
    </rPh>
    <rPh sb="10" eb="11">
      <t>ク</t>
    </rPh>
    <phoneticPr fontId="81"/>
  </si>
  <si>
    <t xml:space="preserve">  浜 　北　 区</t>
    <phoneticPr fontId="77"/>
  </si>
  <si>
    <t xml:space="preserve">  天 　竜 　区</t>
    <phoneticPr fontId="77"/>
  </si>
  <si>
    <t>磐　田　市</t>
  </si>
  <si>
    <t>掛　川　市</t>
  </si>
  <si>
    <t>袋井市</t>
    <rPh sb="0" eb="3">
      <t>フクロイシ</t>
    </rPh>
    <phoneticPr fontId="40"/>
  </si>
  <si>
    <t>湖　西　市</t>
  </si>
  <si>
    <t>御 前 崎 市</t>
  </si>
  <si>
    <t xml:space="preserve">菊　川　市 </t>
  </si>
  <si>
    <t>森　　　町</t>
  </si>
  <si>
    <t>（注1）令和2年国勢調査確定値による令和2年10月１日現在の人口及び世帯数に、毎月の住民基本台帳に基づく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40"/>
  </si>
  <si>
    <t>　　　　移動数を加減して推計したものです。</t>
    <phoneticPr fontId="40"/>
  </si>
  <si>
    <t xml:space="preserve">（注2）「日本人及び外国人」の欄には、令和2年国勢調査において国籍が不明の者23,339人を含みます。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77"/>
  </si>
  <si>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3"/>
  </si>
  <si>
    <t>８　　鉱 工 業 指 数 概 況</t>
    <rPh sb="3" eb="8">
      <t>コウコウギョウ</t>
    </rPh>
    <rPh sb="9" eb="12">
      <t>シスウ</t>
    </rPh>
    <rPh sb="13" eb="16">
      <t>ガイキョウ</t>
    </rPh>
    <phoneticPr fontId="40"/>
  </si>
  <si>
    <t>（令和５年１月分速報)</t>
    <rPh sb="6" eb="7">
      <t>ツキ</t>
    </rPh>
    <rPh sb="7" eb="8">
      <t>フン</t>
    </rPh>
    <rPh sb="8" eb="10">
      <t>ソクホウ</t>
    </rPh>
    <phoneticPr fontId="40"/>
  </si>
  <si>
    <t>鉱工業指数の推移</t>
    <rPh sb="0" eb="3">
      <t>コウコウギョウ</t>
    </rPh>
    <rPh sb="3" eb="5">
      <t>シスウ</t>
    </rPh>
    <rPh sb="6" eb="8">
      <t>スイイ</t>
    </rPh>
    <phoneticPr fontId="40"/>
  </si>
  <si>
    <t>（季節調整済指数：平成27年＝100）</t>
    <rPh sb="0" eb="3">
      <t>（キセツ</t>
    </rPh>
    <rPh sb="3" eb="5">
      <t>チョウセイ</t>
    </rPh>
    <rPh sb="5" eb="6">
      <t>ズミ</t>
    </rPh>
    <rPh sb="6" eb="8">
      <t>シスウ</t>
    </rPh>
    <rPh sb="9" eb="11">
      <t>ヘイセイ</t>
    </rPh>
    <rPh sb="13" eb="14">
      <t>ネン</t>
    </rPh>
    <phoneticPr fontId="40"/>
  </si>
  <si>
    <t>生産は89.9で、前月比2.8％減と、２か月ぶりに低下した。</t>
    <rPh sb="16" eb="17">
      <t>ゲン</t>
    </rPh>
    <rPh sb="25" eb="27">
      <t>テイカ</t>
    </rPh>
    <phoneticPr fontId="40"/>
  </si>
  <si>
    <t>出荷は89.2で、前月比0.8％減と、２か月ぶりに低下した。</t>
    <rPh sb="0" eb="2">
      <t>シュッカ</t>
    </rPh>
    <rPh sb="16" eb="17">
      <t>ゲン</t>
    </rPh>
    <rPh sb="25" eb="27">
      <t>テイカ</t>
    </rPh>
    <phoneticPr fontId="40"/>
  </si>
  <si>
    <t>在庫は106.0で、前月比1.1％増と、３か月ぶりに上昇した。</t>
    <rPh sb="17" eb="18">
      <t>ゾウ</t>
    </rPh>
    <rPh sb="26" eb="28">
      <t>ジョウショウ</t>
    </rPh>
    <phoneticPr fontId="40"/>
  </si>
  <si>
    <t>(1)</t>
    <phoneticPr fontId="40"/>
  </si>
  <si>
    <t>令和５年１月の鉱工業総合  生産、出荷、在庫の動き（平成27年＝100）</t>
    <rPh sb="0" eb="2">
      <t>レイワ</t>
    </rPh>
    <rPh sb="3" eb="4">
      <t>ネン</t>
    </rPh>
    <phoneticPr fontId="40"/>
  </si>
  <si>
    <t>区　　　　　分</t>
    <rPh sb="0" eb="7">
      <t>クブン</t>
    </rPh>
    <phoneticPr fontId="40"/>
  </si>
  <si>
    <t>生       産</t>
    <rPh sb="0" eb="9">
      <t>セイサン</t>
    </rPh>
    <phoneticPr fontId="40"/>
  </si>
  <si>
    <t>出       荷</t>
    <rPh sb="0" eb="1">
      <t>シュッカ</t>
    </rPh>
    <rPh sb="8" eb="9">
      <t>セイサン</t>
    </rPh>
    <phoneticPr fontId="40"/>
  </si>
  <si>
    <t>在       庫</t>
    <rPh sb="0" eb="1">
      <t>ザイコ</t>
    </rPh>
    <rPh sb="8" eb="9">
      <t>セイサン</t>
    </rPh>
    <phoneticPr fontId="40"/>
  </si>
  <si>
    <t>指   数</t>
    <rPh sb="0" eb="5">
      <t>シスウ</t>
    </rPh>
    <phoneticPr fontId="40"/>
  </si>
  <si>
    <t>前月比</t>
    <rPh sb="0" eb="3">
      <t>ゼンゲツヒ</t>
    </rPh>
    <phoneticPr fontId="40"/>
  </si>
  <si>
    <t>前年同月比</t>
    <rPh sb="0" eb="2">
      <t>ゼンネン</t>
    </rPh>
    <rPh sb="2" eb="5">
      <t>ドウゲツヒ</t>
    </rPh>
    <phoneticPr fontId="40"/>
  </si>
  <si>
    <t>静岡県</t>
    <rPh sb="0" eb="3">
      <t>シズオカケン</t>
    </rPh>
    <phoneticPr fontId="40"/>
  </si>
  <si>
    <t>季節調整済指数</t>
    <rPh sb="0" eb="2">
      <t>キセツ</t>
    </rPh>
    <rPh sb="2" eb="4">
      <t>チョウセイ</t>
    </rPh>
    <rPh sb="4" eb="5">
      <t>ズミ</t>
    </rPh>
    <rPh sb="5" eb="7">
      <t>シスウ</t>
    </rPh>
    <phoneticPr fontId="40"/>
  </si>
  <si>
    <t>％</t>
  </si>
  <si>
    <t>原　　　指　　　数</t>
    <rPh sb="0" eb="1">
      <t>ゲン</t>
    </rPh>
    <rPh sb="4" eb="9">
      <t>シスウ</t>
    </rPh>
    <phoneticPr fontId="40"/>
  </si>
  <si>
    <t>全　国</t>
    <rPh sb="0" eb="3">
      <t>ゼンコク</t>
    </rPh>
    <phoneticPr fontId="40"/>
  </si>
  <si>
    <t>（注１）全国の数値は、経済産業省がR5.3.16に公表した確報値です。</t>
    <rPh sb="4" eb="6">
      <t>ゼンコク</t>
    </rPh>
    <rPh sb="7" eb="9">
      <t>スウチ</t>
    </rPh>
    <rPh sb="11" eb="13">
      <t>ケイザイ</t>
    </rPh>
    <rPh sb="13" eb="16">
      <t>サンギョウショウ</t>
    </rPh>
    <rPh sb="25" eb="27">
      <t>コウヒョウ</t>
    </rPh>
    <rPh sb="29" eb="31">
      <t>カクホウ</t>
    </rPh>
    <rPh sb="31" eb="32">
      <t>チ</t>
    </rPh>
    <phoneticPr fontId="40"/>
  </si>
  <si>
    <t>（注２）季節調整法は、静岡県、全国ともにセンサス局法のX-12-ARIMAを採用しています。</t>
    <phoneticPr fontId="40"/>
  </si>
  <si>
    <t>(2)</t>
    <phoneticPr fontId="40"/>
  </si>
  <si>
    <t>本県における影響が大きい主な業種</t>
    <rPh sb="0" eb="2">
      <t>ホンケン</t>
    </rPh>
    <rPh sb="6" eb="8">
      <t>エイキョウ</t>
    </rPh>
    <rPh sb="9" eb="10">
      <t>オオ</t>
    </rPh>
    <rPh sb="12" eb="13">
      <t>オモ</t>
    </rPh>
    <rPh sb="14" eb="16">
      <t>ギョウシュ</t>
    </rPh>
    <phoneticPr fontId="40"/>
  </si>
  <si>
    <t>（季節調整済指数）</t>
    <rPh sb="0" eb="3">
      <t>（キセツ</t>
    </rPh>
    <rPh sb="3" eb="5">
      <t>チョウセイ</t>
    </rPh>
    <rPh sb="5" eb="6">
      <t>ズミ</t>
    </rPh>
    <rPh sb="6" eb="8">
      <t>シスウ</t>
    </rPh>
    <phoneticPr fontId="40"/>
  </si>
  <si>
    <t>区分</t>
    <rPh sb="0" eb="2">
      <t>クブン</t>
    </rPh>
    <phoneticPr fontId="40"/>
  </si>
  <si>
    <t>上　　　　　　　昇</t>
    <rPh sb="0" eb="9">
      <t>ジョウショウ</t>
    </rPh>
    <phoneticPr fontId="40"/>
  </si>
  <si>
    <t>低　　　　　　　下</t>
    <rPh sb="0" eb="1">
      <t>テイカジョウショウ</t>
    </rPh>
    <rPh sb="8" eb="9">
      <t>シタ</t>
    </rPh>
    <phoneticPr fontId="40"/>
  </si>
  <si>
    <t>業　　　種</t>
    <rPh sb="0" eb="5">
      <t>ギョウシュ</t>
    </rPh>
    <phoneticPr fontId="40"/>
  </si>
  <si>
    <t>主　　　要　　　品　　　目　　　群</t>
    <rPh sb="0" eb="5">
      <t>シュヨウ</t>
    </rPh>
    <rPh sb="8" eb="13">
      <t>ヒンモク</t>
    </rPh>
    <rPh sb="16" eb="17">
      <t>グン</t>
    </rPh>
    <phoneticPr fontId="40"/>
  </si>
  <si>
    <t>生　産</t>
    <rPh sb="0" eb="3">
      <t>セイサン</t>
    </rPh>
    <phoneticPr fontId="40"/>
  </si>
  <si>
    <t>輸送</t>
    <rPh sb="0" eb="2">
      <t>ユソウ</t>
    </rPh>
    <phoneticPr fontId="40"/>
  </si>
  <si>
    <t>特殊自動車、自動車部品、二輪自動車部品</t>
    <rPh sb="0" eb="2">
      <t>トクシュ</t>
    </rPh>
    <rPh sb="2" eb="5">
      <t>ジドウシャ</t>
    </rPh>
    <rPh sb="6" eb="9">
      <t>ジドウシャ</t>
    </rPh>
    <rPh sb="9" eb="11">
      <t>ブヒン</t>
    </rPh>
    <rPh sb="12" eb="14">
      <t>ニリン</t>
    </rPh>
    <rPh sb="14" eb="17">
      <t>ジドウシャ</t>
    </rPh>
    <rPh sb="17" eb="19">
      <t>ブヒン</t>
    </rPh>
    <phoneticPr fontId="40"/>
  </si>
  <si>
    <t>汎用等</t>
    <rPh sb="0" eb="2">
      <t>ハンヨウ</t>
    </rPh>
    <rPh sb="2" eb="3">
      <t>ナド</t>
    </rPh>
    <phoneticPr fontId="40"/>
  </si>
  <si>
    <t>その他の生産用機械､汎用機械器具部品､冷凍機･同応用製品</t>
    <rPh sb="2" eb="3">
      <t>タ</t>
    </rPh>
    <rPh sb="4" eb="7">
      <t>セイサンヨウ</t>
    </rPh>
    <rPh sb="7" eb="9">
      <t>キカイ</t>
    </rPh>
    <rPh sb="10" eb="12">
      <t>ハンヨウ</t>
    </rPh>
    <rPh sb="12" eb="14">
      <t>キカイ</t>
    </rPh>
    <rPh sb="14" eb="16">
      <t>キグ</t>
    </rPh>
    <rPh sb="16" eb="18">
      <t>ブヒン</t>
    </rPh>
    <rPh sb="19" eb="22">
      <t>レイトウキ</t>
    </rPh>
    <rPh sb="23" eb="28">
      <t>ドウオウヨウセイヒン</t>
    </rPh>
    <phoneticPr fontId="40"/>
  </si>
  <si>
    <t>印刷</t>
    <rPh sb="0" eb="2">
      <t>インサツ</t>
    </rPh>
    <phoneticPr fontId="40"/>
  </si>
  <si>
    <t>化学</t>
    <rPh sb="0" eb="2">
      <t>カガク</t>
    </rPh>
    <phoneticPr fontId="40"/>
  </si>
  <si>
    <t>その他の化学製品、プラスチック</t>
    <rPh sb="2" eb="3">
      <t>タ</t>
    </rPh>
    <rPh sb="4" eb="6">
      <t>カガク</t>
    </rPh>
    <rPh sb="6" eb="8">
      <t>セイヒン</t>
    </rPh>
    <phoneticPr fontId="40"/>
  </si>
  <si>
    <t>繊維</t>
    <rPh sb="0" eb="2">
      <t>センイ</t>
    </rPh>
    <phoneticPr fontId="40"/>
  </si>
  <si>
    <t>その他の繊維製品、染色整理､化学繊維</t>
    <rPh sb="2" eb="3">
      <t>タ</t>
    </rPh>
    <rPh sb="4" eb="6">
      <t>センイ</t>
    </rPh>
    <rPh sb="6" eb="8">
      <t>セイヒン</t>
    </rPh>
    <rPh sb="9" eb="11">
      <t>センショク</t>
    </rPh>
    <rPh sb="11" eb="13">
      <t>セイリ</t>
    </rPh>
    <rPh sb="14" eb="16">
      <t>カガク</t>
    </rPh>
    <rPh sb="16" eb="18">
      <t>センイ</t>
    </rPh>
    <phoneticPr fontId="40"/>
  </si>
  <si>
    <t>プラスチック</t>
    <phoneticPr fontId="40"/>
  </si>
  <si>
    <t>工業用プラスチック製品､プラスチック製フィルム等､その他のプラスチック製品</t>
    <rPh sb="0" eb="3">
      <t>コウギョウヨウ</t>
    </rPh>
    <rPh sb="9" eb="11">
      <t>セイヒン</t>
    </rPh>
    <rPh sb="18" eb="19">
      <t>セイ</t>
    </rPh>
    <rPh sb="23" eb="24">
      <t>ナド</t>
    </rPh>
    <rPh sb="27" eb="28">
      <t>タ</t>
    </rPh>
    <rPh sb="35" eb="37">
      <t>セイヒン</t>
    </rPh>
    <phoneticPr fontId="40"/>
  </si>
  <si>
    <t>出　荷</t>
    <rPh sb="0" eb="3">
      <t>シュッカ</t>
    </rPh>
    <phoneticPr fontId="40"/>
  </si>
  <si>
    <t>その他の生産用機械､金属工作機械､冷凍機･同応用製品</t>
    <rPh sb="2" eb="3">
      <t>タ</t>
    </rPh>
    <rPh sb="4" eb="7">
      <t>セイサンヨウ</t>
    </rPh>
    <rPh sb="7" eb="9">
      <t>キカイ</t>
    </rPh>
    <rPh sb="10" eb="12">
      <t>キンゾク</t>
    </rPh>
    <rPh sb="12" eb="14">
      <t>コウサク</t>
    </rPh>
    <rPh sb="14" eb="16">
      <t>キカイ</t>
    </rPh>
    <rPh sb="17" eb="20">
      <t>レイトウキ</t>
    </rPh>
    <rPh sb="21" eb="26">
      <t>ドウオウヨウセイヒン</t>
    </rPh>
    <phoneticPr fontId="40"/>
  </si>
  <si>
    <t>食料品</t>
    <rPh sb="0" eb="3">
      <t>ショクリョウヒン</t>
    </rPh>
    <phoneticPr fontId="40"/>
  </si>
  <si>
    <t>茶･コーヒー､調味料､加工食品</t>
    <rPh sb="0" eb="1">
      <t>チャ</t>
    </rPh>
    <rPh sb="7" eb="10">
      <t>チョウミリョウ</t>
    </rPh>
    <rPh sb="11" eb="13">
      <t>カコウ</t>
    </rPh>
    <rPh sb="13" eb="15">
      <t>ショクヒン</t>
    </rPh>
    <phoneticPr fontId="40"/>
  </si>
  <si>
    <t>窯業</t>
    <rPh sb="0" eb="2">
      <t>カマギョウ</t>
    </rPh>
    <phoneticPr fontId="40"/>
  </si>
  <si>
    <t>セメント･同製品、その他の窯業･土石製品</t>
    <rPh sb="5" eb="8">
      <t>ドウセイヒン</t>
    </rPh>
    <rPh sb="11" eb="12">
      <t>タ</t>
    </rPh>
    <rPh sb="13" eb="15">
      <t>ヨウギョウ</t>
    </rPh>
    <rPh sb="16" eb="18">
      <t>ドセキ</t>
    </rPh>
    <rPh sb="18" eb="20">
      <t>セイヒン</t>
    </rPh>
    <phoneticPr fontId="40"/>
  </si>
  <si>
    <t>プラスチック</t>
    <phoneticPr fontId="40"/>
  </si>
  <si>
    <t>在　庫</t>
    <rPh sb="0" eb="3">
      <t>ザイコ</t>
    </rPh>
    <phoneticPr fontId="40"/>
  </si>
  <si>
    <t>茶･コーヒー､糖･油脂･でんぷん､肉製品</t>
    <rPh sb="0" eb="1">
      <t>チャ</t>
    </rPh>
    <rPh sb="7" eb="8">
      <t>トウ</t>
    </rPh>
    <rPh sb="9" eb="11">
      <t>ユシ</t>
    </rPh>
    <rPh sb="17" eb="20">
      <t>ニクセイヒン</t>
    </rPh>
    <phoneticPr fontId="40"/>
  </si>
  <si>
    <t>特殊自動車</t>
    <rPh sb="0" eb="2">
      <t>トクシュ</t>
    </rPh>
    <rPh sb="2" eb="5">
      <t>ジドウシャ</t>
    </rPh>
    <phoneticPr fontId="40"/>
  </si>
  <si>
    <t>医療用機械器具･計測機器､金属工作機械､冷凍機･同応用製品</t>
    <rPh sb="0" eb="3">
      <t>イリョウヨウ</t>
    </rPh>
    <rPh sb="3" eb="5">
      <t>キカイ</t>
    </rPh>
    <rPh sb="5" eb="7">
      <t>キグ</t>
    </rPh>
    <rPh sb="8" eb="10">
      <t>ケイソク</t>
    </rPh>
    <rPh sb="10" eb="12">
      <t>キキ</t>
    </rPh>
    <rPh sb="13" eb="15">
      <t>キンゾク</t>
    </rPh>
    <rPh sb="15" eb="17">
      <t>コウサク</t>
    </rPh>
    <rPh sb="17" eb="19">
      <t>キカイ</t>
    </rPh>
    <rPh sb="20" eb="23">
      <t>レイトウキ</t>
    </rPh>
    <rPh sb="24" eb="29">
      <t>ドウオウヨウセイヒン</t>
    </rPh>
    <phoneticPr fontId="40"/>
  </si>
  <si>
    <t>非鉄</t>
    <rPh sb="0" eb="2">
      <t>ヒテツ</t>
    </rPh>
    <phoneticPr fontId="40"/>
  </si>
  <si>
    <t>電線･ケーブル､伸銅･アルミニウム圧延製品</t>
    <rPh sb="0" eb="2">
      <t>デンセン</t>
    </rPh>
    <rPh sb="8" eb="10">
      <t>シンドウ</t>
    </rPh>
    <rPh sb="17" eb="19">
      <t>アツエン</t>
    </rPh>
    <rPh sb="19" eb="21">
      <t>セイヒン</t>
    </rPh>
    <phoneticPr fontId="40"/>
  </si>
  <si>
    <t>金属</t>
    <rPh sb="0" eb="2">
      <t>キンゾク</t>
    </rPh>
    <phoneticPr fontId="40"/>
  </si>
  <si>
    <t>その他の金属製品、建築用金属製品</t>
    <rPh sb="2" eb="3">
      <t>タ</t>
    </rPh>
    <rPh sb="4" eb="6">
      <t>キンゾク</t>
    </rPh>
    <rPh sb="6" eb="8">
      <t>セイヒン</t>
    </rPh>
    <rPh sb="9" eb="11">
      <t>ケンチク</t>
    </rPh>
    <rPh sb="11" eb="12">
      <t>ヨウ</t>
    </rPh>
    <rPh sb="12" eb="14">
      <t>キンゾク</t>
    </rPh>
    <rPh sb="14" eb="16">
      <t>セイヒン</t>
    </rPh>
    <phoneticPr fontId="40"/>
  </si>
  <si>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40"/>
  </si>
  <si>
    <t>（注２）業種欄の（ ）内は、前月比（％）です。</t>
    <rPh sb="1" eb="2">
      <t>チュウ</t>
    </rPh>
    <rPh sb="4" eb="6">
      <t>ギョウシュ</t>
    </rPh>
    <rPh sb="6" eb="7">
      <t>ラン</t>
    </rPh>
    <rPh sb="11" eb="12">
      <t>ナイ</t>
    </rPh>
    <rPh sb="14" eb="17">
      <t>ゼンゲツヒ</t>
    </rPh>
    <phoneticPr fontId="40"/>
  </si>
  <si>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40"/>
  </si>
  <si>
    <t>９　　業 種 分 類 別 生 産 ・ 出 荷</t>
    <rPh sb="3" eb="6">
      <t>ギョウシュ</t>
    </rPh>
    <rPh sb="7" eb="10">
      <t>ブンルイ</t>
    </rPh>
    <rPh sb="11" eb="12">
      <t>ベツ</t>
    </rPh>
    <rPh sb="13" eb="16">
      <t>セイサン</t>
    </rPh>
    <rPh sb="19" eb="22">
      <t>シュッカ</t>
    </rPh>
    <phoneticPr fontId="40"/>
  </si>
  <si>
    <t xml:space="preserve"> ・ 在 庫 指 数 （ 季 節 調 整 済 指 数 ）</t>
    <rPh sb="3" eb="6">
      <t>ザイコ</t>
    </rPh>
    <rPh sb="7" eb="10">
      <t>シスウ</t>
    </rPh>
    <rPh sb="11" eb="16">
      <t>（キセツ</t>
    </rPh>
    <rPh sb="17" eb="20">
      <t>チョウセイ</t>
    </rPh>
    <rPh sb="21" eb="22">
      <t>ズミ</t>
    </rPh>
    <rPh sb="23" eb="26">
      <t>シスウ</t>
    </rPh>
    <phoneticPr fontId="40"/>
  </si>
  <si>
    <t>平成27年＝100</t>
    <rPh sb="0" eb="2">
      <t>ヘイセイ</t>
    </rPh>
    <rPh sb="4" eb="5">
      <t>ネン</t>
    </rPh>
    <phoneticPr fontId="40"/>
  </si>
  <si>
    <t>鉱 工 業</t>
    <rPh sb="0" eb="5">
      <t>コウコウギョウ</t>
    </rPh>
    <phoneticPr fontId="40"/>
  </si>
  <si>
    <t>分類</t>
    <rPh sb="0" eb="2">
      <t>ブンルイ</t>
    </rPh>
    <phoneticPr fontId="40"/>
  </si>
  <si>
    <t>鉄 鋼 業</t>
    <rPh sb="0" eb="5">
      <t>テッコウギョウ</t>
    </rPh>
    <phoneticPr fontId="40"/>
  </si>
  <si>
    <t>非　　鉄
金　　属
工　　業</t>
    <rPh sb="0" eb="1">
      <t>ヒ</t>
    </rPh>
    <rPh sb="3" eb="4">
      <t>テツ</t>
    </rPh>
    <rPh sb="5" eb="9">
      <t>キンゾク</t>
    </rPh>
    <rPh sb="10" eb="14">
      <t>コウギョウ</t>
    </rPh>
    <phoneticPr fontId="40"/>
  </si>
  <si>
    <t>金　　属
製　　品
工　　業</t>
    <rPh sb="0" eb="4">
      <t>キンゾク</t>
    </rPh>
    <rPh sb="5" eb="9">
      <t>セイヒン</t>
    </rPh>
    <rPh sb="10" eb="14">
      <t>コウギョウ</t>
    </rPh>
    <phoneticPr fontId="40"/>
  </si>
  <si>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40"/>
  </si>
  <si>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40"/>
  </si>
  <si>
    <t>電　　気　　
機　　械
工　　業</t>
    <rPh sb="0" eb="1">
      <t>デン</t>
    </rPh>
    <rPh sb="3" eb="4">
      <t>キ</t>
    </rPh>
    <rPh sb="7" eb="11">
      <t>キカイ</t>
    </rPh>
    <rPh sb="12" eb="16">
      <t>コウギョウ</t>
    </rPh>
    <phoneticPr fontId="40"/>
  </si>
  <si>
    <t>情報通信
機　　械
工　　業</t>
    <rPh sb="0" eb="2">
      <t>ジョウホウ</t>
    </rPh>
    <rPh sb="2" eb="4">
      <t>ツウシン</t>
    </rPh>
    <rPh sb="5" eb="9">
      <t>キカイ</t>
    </rPh>
    <rPh sb="10" eb="14">
      <t>コウギョウ</t>
    </rPh>
    <phoneticPr fontId="40"/>
  </si>
  <si>
    <t>輸　　送
機　　械
工　　業</t>
    <rPh sb="0" eb="1">
      <t>ユ</t>
    </rPh>
    <rPh sb="3" eb="4">
      <t>ソウ</t>
    </rPh>
    <rPh sb="5" eb="6">
      <t>キ</t>
    </rPh>
    <rPh sb="8" eb="9">
      <t>カイ</t>
    </rPh>
    <rPh sb="10" eb="11">
      <t>コウ</t>
    </rPh>
    <rPh sb="13" eb="14">
      <t>ギョウ</t>
    </rPh>
    <phoneticPr fontId="40"/>
  </si>
  <si>
    <t>窯 業 ・
土石製品
工　　業</t>
    <rPh sb="0" eb="1">
      <t>カマ</t>
    </rPh>
    <rPh sb="2" eb="3">
      <t>ギョウ</t>
    </rPh>
    <rPh sb="6" eb="8">
      <t>ドセキ</t>
    </rPh>
    <rPh sb="8" eb="10">
      <t>セイヒン</t>
    </rPh>
    <rPh sb="11" eb="12">
      <t>コウ</t>
    </rPh>
    <rPh sb="14" eb="15">
      <t>ギョウ</t>
    </rPh>
    <phoneticPr fontId="40"/>
  </si>
  <si>
    <t>化　　学
工　　業</t>
    <rPh sb="0" eb="1">
      <t>カ</t>
    </rPh>
    <rPh sb="3" eb="4">
      <t>ガク</t>
    </rPh>
    <rPh sb="6" eb="7">
      <t>コウ</t>
    </rPh>
    <rPh sb="9" eb="10">
      <t>ギョウ</t>
    </rPh>
    <phoneticPr fontId="40"/>
  </si>
  <si>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40"/>
  </si>
  <si>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40"/>
  </si>
  <si>
    <t>繊　　維
工　　業</t>
    <rPh sb="0" eb="1">
      <t>セン</t>
    </rPh>
    <rPh sb="3" eb="4">
      <t>ユイ</t>
    </rPh>
    <rPh sb="6" eb="7">
      <t>コウ</t>
    </rPh>
    <rPh sb="9" eb="10">
      <t>ギョウ</t>
    </rPh>
    <phoneticPr fontId="40"/>
  </si>
  <si>
    <t>食料品・
た ば こ
工　　業</t>
    <rPh sb="0" eb="3">
      <t>ショクリョウヒン</t>
    </rPh>
    <rPh sb="11" eb="12">
      <t>コウ</t>
    </rPh>
    <rPh sb="14" eb="15">
      <t>ギョウ</t>
    </rPh>
    <phoneticPr fontId="40"/>
  </si>
  <si>
    <t>そ の 他
工     業</t>
    <rPh sb="4" eb="5">
      <t>タ</t>
    </rPh>
    <rPh sb="7" eb="14">
      <t>コウギョウ</t>
    </rPh>
    <phoneticPr fontId="40"/>
  </si>
  <si>
    <t>ゴム製品
工　　業</t>
    <rPh sb="2" eb="4">
      <t>セイヒン</t>
    </rPh>
    <rPh sb="6" eb="7">
      <t>コウ</t>
    </rPh>
    <rPh sb="9" eb="10">
      <t>ギョウ</t>
    </rPh>
    <phoneticPr fontId="40"/>
  </si>
  <si>
    <t>家　　具
工　　業</t>
    <rPh sb="0" eb="1">
      <t>イエ</t>
    </rPh>
    <rPh sb="3" eb="4">
      <t>グ</t>
    </rPh>
    <rPh sb="6" eb="7">
      <t>コウ</t>
    </rPh>
    <rPh sb="9" eb="10">
      <t>ギョウ</t>
    </rPh>
    <phoneticPr fontId="40"/>
  </si>
  <si>
    <t>印 刷 業</t>
    <rPh sb="0" eb="1">
      <t>イン</t>
    </rPh>
    <rPh sb="2" eb="3">
      <t>サツ</t>
    </rPh>
    <rPh sb="4" eb="5">
      <t>ギョウ</t>
    </rPh>
    <phoneticPr fontId="40"/>
  </si>
  <si>
    <t>木材・木
製品工業</t>
    <rPh sb="0" eb="2">
      <t>モクザイ</t>
    </rPh>
    <rPh sb="3" eb="4">
      <t>キ</t>
    </rPh>
    <rPh sb="6" eb="8">
      <t>セイヒン</t>
    </rPh>
    <rPh sb="8" eb="10">
      <t>コウギョウ</t>
    </rPh>
    <phoneticPr fontId="40"/>
  </si>
  <si>
    <t>その他
製品工業</t>
    <rPh sb="2" eb="3">
      <t>タ</t>
    </rPh>
    <rPh sb="5" eb="7">
      <t>セイヒン</t>
    </rPh>
    <rPh sb="7" eb="9">
      <t>コウギョウ</t>
    </rPh>
    <phoneticPr fontId="40"/>
  </si>
  <si>
    <t>生　　　　　　　　　産</t>
    <rPh sb="0" eb="1">
      <t>セイ</t>
    </rPh>
    <rPh sb="10" eb="11">
      <t>サン</t>
    </rPh>
    <phoneticPr fontId="40"/>
  </si>
  <si>
    <t>ウェイト</t>
    <phoneticPr fontId="40"/>
  </si>
  <si>
    <t>令和</t>
    <rPh sb="0" eb="2">
      <t>レイワ</t>
    </rPh>
    <phoneticPr fontId="43"/>
  </si>
  <si>
    <t>2</t>
    <phoneticPr fontId="40"/>
  </si>
  <si>
    <t>3</t>
    <phoneticPr fontId="40"/>
  </si>
  <si>
    <t>令和４年</t>
  </si>
  <si>
    <t xml:space="preserve"> </t>
  </si>
  <si>
    <t>令和５年</t>
    <phoneticPr fontId="40"/>
  </si>
  <si>
    <t>前月比(％)</t>
    <rPh sb="0" eb="3">
      <t>ゼンネンヒ</t>
    </rPh>
    <phoneticPr fontId="40"/>
  </si>
  <si>
    <t>出　　　　　　　　　荷</t>
    <rPh sb="0" eb="1">
      <t>シュッカ</t>
    </rPh>
    <rPh sb="10" eb="11">
      <t>セイサン</t>
    </rPh>
    <phoneticPr fontId="40"/>
  </si>
  <si>
    <t>ウェイト</t>
    <phoneticPr fontId="40"/>
  </si>
  <si>
    <t>令和５年</t>
    <phoneticPr fontId="40"/>
  </si>
  <si>
    <t>在　　　　　　　　　庫</t>
    <rPh sb="0" eb="1">
      <t>ザイコ</t>
    </rPh>
    <rPh sb="10" eb="11">
      <t>セイサン</t>
    </rPh>
    <phoneticPr fontId="40"/>
  </si>
  <si>
    <t>令和５年</t>
    <phoneticPr fontId="40"/>
  </si>
  <si>
    <t>１</t>
    <phoneticPr fontId="40"/>
  </si>
  <si>
    <t>(注１) 年平均は原指数</t>
    <rPh sb="1" eb="2">
      <t>チュウ</t>
    </rPh>
    <rPh sb="5" eb="8">
      <t>ネンヘイキン</t>
    </rPh>
    <rPh sb="9" eb="10">
      <t>ハラ</t>
    </rPh>
    <rPh sb="10" eb="12">
      <t>シスウ</t>
    </rPh>
    <phoneticPr fontId="40"/>
  </si>
  <si>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40"/>
  </si>
  <si>
    <t>11 　　 消費者物価指数</t>
    <rPh sb="6" eb="7">
      <t>ケ</t>
    </rPh>
    <rPh sb="7" eb="8">
      <t>ヒ</t>
    </rPh>
    <rPh sb="8" eb="9">
      <t>シャ</t>
    </rPh>
    <rPh sb="9" eb="10">
      <t>ブツ</t>
    </rPh>
    <rPh sb="10" eb="11">
      <t>アタイ</t>
    </rPh>
    <rPh sb="11" eb="12">
      <t>ユビ</t>
    </rPh>
    <rPh sb="12" eb="13">
      <t>カズ</t>
    </rPh>
    <phoneticPr fontId="40"/>
  </si>
  <si>
    <t>(１０大費目)－静岡市・浜松市－</t>
  </si>
  <si>
    <t>（令和５年２月分）</t>
    <rPh sb="1" eb="3">
      <t>レイワ</t>
    </rPh>
    <rPh sb="4" eb="5">
      <t>ネン</t>
    </rPh>
    <rPh sb="6" eb="8">
      <t>ガツブン</t>
    </rPh>
    <phoneticPr fontId="40"/>
  </si>
  <si>
    <t>（令和2(2020)年＝100）</t>
    <rPh sb="1" eb="3">
      <t>レイワ</t>
    </rPh>
    <rPh sb="10" eb="11">
      <t>ネン</t>
    </rPh>
    <phoneticPr fontId="40"/>
  </si>
  <si>
    <t>（１）静岡市</t>
    <rPh sb="3" eb="6">
      <t>シズオカシ</t>
    </rPh>
    <phoneticPr fontId="40"/>
  </si>
  <si>
    <t>統計調査課</t>
    <rPh sb="0" eb="2">
      <t>トウケイ</t>
    </rPh>
    <rPh sb="2" eb="5">
      <t>チョウサカ</t>
    </rPh>
    <phoneticPr fontId="40"/>
  </si>
  <si>
    <t>（２）浜松市</t>
    <rPh sb="3" eb="6">
      <t>ハママツシ</t>
    </rPh>
    <phoneticPr fontId="40"/>
  </si>
  <si>
    <t>費目</t>
    <rPh sb="0" eb="2">
      <t>ヒモク</t>
    </rPh>
    <phoneticPr fontId="40"/>
  </si>
  <si>
    <t>総合</t>
    <rPh sb="0" eb="1">
      <t>フサ</t>
    </rPh>
    <rPh sb="1" eb="2">
      <t>ゴウ</t>
    </rPh>
    <phoneticPr fontId="40"/>
  </si>
  <si>
    <t>生鮮食品を除く総合</t>
    <rPh sb="0" eb="2">
      <t>セイセン</t>
    </rPh>
    <rPh sb="2" eb="4">
      <t>ショクヒン</t>
    </rPh>
    <rPh sb="5" eb="6">
      <t>ノゾ</t>
    </rPh>
    <rPh sb="7" eb="9">
      <t>ソウゴウ</t>
    </rPh>
    <phoneticPr fontId="40"/>
  </si>
  <si>
    <t>生鮮食品及び
エネルギーを除く総合</t>
    <rPh sb="0" eb="2">
      <t>セイセン</t>
    </rPh>
    <rPh sb="2" eb="4">
      <t>ショクヒン</t>
    </rPh>
    <rPh sb="4" eb="5">
      <t>オヨ</t>
    </rPh>
    <rPh sb="13" eb="14">
      <t>ノゾ</t>
    </rPh>
    <rPh sb="15" eb="17">
      <t>ソウゴウ</t>
    </rPh>
    <phoneticPr fontId="40"/>
  </si>
  <si>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40"/>
  </si>
  <si>
    <t>月別</t>
    <rPh sb="0" eb="2">
      <t>ツキベツ</t>
    </rPh>
    <phoneticPr fontId="40"/>
  </si>
  <si>
    <t>指数</t>
    <rPh sb="0" eb="2">
      <t>シスウ</t>
    </rPh>
    <phoneticPr fontId="40"/>
  </si>
  <si>
    <t>前月比</t>
    <rPh sb="0" eb="2">
      <t>ゼンゲツ</t>
    </rPh>
    <rPh sb="2" eb="3">
      <t>ヒ</t>
    </rPh>
    <phoneticPr fontId="40"/>
  </si>
  <si>
    <t>前年同月比</t>
    <rPh sb="0" eb="2">
      <t>ゼンネン</t>
    </rPh>
    <rPh sb="2" eb="4">
      <t>ドウゲツ</t>
    </rPh>
    <rPh sb="4" eb="5">
      <t>ヒ</t>
    </rPh>
    <phoneticPr fontId="40"/>
  </si>
  <si>
    <t>（％）</t>
    <phoneticPr fontId="40"/>
  </si>
  <si>
    <t>（％）</t>
    <phoneticPr fontId="40"/>
  </si>
  <si>
    <t>（％）</t>
    <phoneticPr fontId="40"/>
  </si>
  <si>
    <t>（％）</t>
    <phoneticPr fontId="40"/>
  </si>
  <si>
    <t>（％）</t>
    <phoneticPr fontId="40"/>
  </si>
  <si>
    <t>（％）</t>
    <phoneticPr fontId="40"/>
  </si>
  <si>
    <t>（％）</t>
    <phoneticPr fontId="40"/>
  </si>
  <si>
    <t>令和5年</t>
    <rPh sb="0" eb="2">
      <t>レイワ</t>
    </rPh>
    <rPh sb="3" eb="4">
      <t>ネン</t>
    </rPh>
    <phoneticPr fontId="40"/>
  </si>
  <si>
    <t>食料</t>
    <rPh sb="0" eb="2">
      <t>ショクリョウ</t>
    </rPh>
    <phoneticPr fontId="40"/>
  </si>
  <si>
    <t>住居</t>
    <rPh sb="0" eb="1">
      <t>ジュウ</t>
    </rPh>
    <rPh sb="1" eb="2">
      <t>キョ</t>
    </rPh>
    <phoneticPr fontId="40"/>
  </si>
  <si>
    <t>光熱・水道</t>
    <rPh sb="0" eb="2">
      <t>コウネツ</t>
    </rPh>
    <rPh sb="3" eb="5">
      <t>スイドウ</t>
    </rPh>
    <phoneticPr fontId="40"/>
  </si>
  <si>
    <t>生鮮食品</t>
    <rPh sb="0" eb="1">
      <t>ショウ</t>
    </rPh>
    <rPh sb="1" eb="2">
      <t>アラタ</t>
    </rPh>
    <rPh sb="2" eb="3">
      <t>ショク</t>
    </rPh>
    <rPh sb="3" eb="4">
      <t>シナ</t>
    </rPh>
    <phoneticPr fontId="40"/>
  </si>
  <si>
    <t>（％）</t>
    <phoneticPr fontId="40"/>
  </si>
  <si>
    <t>家具・家事用品</t>
    <rPh sb="0" eb="2">
      <t>カグ</t>
    </rPh>
    <rPh sb="3" eb="5">
      <t>カジ</t>
    </rPh>
    <rPh sb="5" eb="7">
      <t>ヨウヒン</t>
    </rPh>
    <phoneticPr fontId="40"/>
  </si>
  <si>
    <t>被服及び履物</t>
    <rPh sb="0" eb="2">
      <t>ヒフク</t>
    </rPh>
    <rPh sb="2" eb="3">
      <t>オヨ</t>
    </rPh>
    <rPh sb="4" eb="6">
      <t>ハキモノ</t>
    </rPh>
    <phoneticPr fontId="40"/>
  </si>
  <si>
    <t>保健医療</t>
    <rPh sb="0" eb="1">
      <t>タモツ</t>
    </rPh>
    <rPh sb="1" eb="2">
      <t>ケン</t>
    </rPh>
    <rPh sb="2" eb="3">
      <t>イ</t>
    </rPh>
    <rPh sb="3" eb="4">
      <t>リョウ</t>
    </rPh>
    <phoneticPr fontId="40"/>
  </si>
  <si>
    <t>交通・通信</t>
    <rPh sb="0" eb="2">
      <t>コウツウ</t>
    </rPh>
    <rPh sb="3" eb="5">
      <t>ツウシン</t>
    </rPh>
    <phoneticPr fontId="40"/>
  </si>
  <si>
    <t>教育</t>
    <rPh sb="0" eb="1">
      <t>キョウ</t>
    </rPh>
    <rPh sb="1" eb="2">
      <t>イク</t>
    </rPh>
    <phoneticPr fontId="40"/>
  </si>
  <si>
    <t>教養娯楽</t>
    <rPh sb="0" eb="1">
      <t>キョウ</t>
    </rPh>
    <rPh sb="1" eb="2">
      <t>オサム</t>
    </rPh>
    <rPh sb="2" eb="3">
      <t>ゴ</t>
    </rPh>
    <rPh sb="3" eb="4">
      <t>ラク</t>
    </rPh>
    <phoneticPr fontId="40"/>
  </si>
  <si>
    <t>諸雑費</t>
    <rPh sb="0" eb="1">
      <t>ショ</t>
    </rPh>
    <rPh sb="1" eb="2">
      <t>ザツ</t>
    </rPh>
    <rPh sb="2" eb="3">
      <t>ヒ</t>
    </rPh>
    <phoneticPr fontId="40"/>
  </si>
  <si>
    <t>持家の帰属家賃を除く総合</t>
    <rPh sb="0" eb="1">
      <t>モ</t>
    </rPh>
    <rPh sb="1" eb="2">
      <t>イエ</t>
    </rPh>
    <rPh sb="3" eb="5">
      <t>キゾク</t>
    </rPh>
    <rPh sb="5" eb="7">
      <t>ヤチン</t>
    </rPh>
    <rPh sb="8" eb="9">
      <t>ノゾ</t>
    </rPh>
    <rPh sb="10" eb="12">
      <t>ソウゴウ</t>
    </rPh>
    <phoneticPr fontId="40"/>
  </si>
  <si>
    <t>　12　　毎月勤労統計調査地方調査結果（１月）</t>
    <rPh sb="21" eb="22">
      <t>ガツ</t>
    </rPh>
    <phoneticPr fontId="40"/>
  </si>
  <si>
    <t>（１）事業所規模５人以上</t>
    <rPh sb="3" eb="5">
      <t>ジギョウ</t>
    </rPh>
    <rPh sb="5" eb="6">
      <t>ショ</t>
    </rPh>
    <rPh sb="6" eb="8">
      <t>キボ</t>
    </rPh>
    <rPh sb="9" eb="10">
      <t>ニン</t>
    </rPh>
    <rPh sb="10" eb="12">
      <t>イジョウ</t>
    </rPh>
    <phoneticPr fontId="40"/>
  </si>
  <si>
    <t>（事業所規模５人以上）</t>
    <phoneticPr fontId="40"/>
  </si>
  <si>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40"/>
  </si>
  <si>
    <t>（令和2年平均＝100）</t>
    <rPh sb="1" eb="3">
      <t>レイワ</t>
    </rPh>
    <phoneticPr fontId="40"/>
  </si>
  <si>
    <t>年　　　月</t>
  </si>
  <si>
    <t>名 目 賃 金 指 数</t>
    <rPh sb="0" eb="1">
      <t>ナ</t>
    </rPh>
    <rPh sb="2" eb="3">
      <t>メ</t>
    </rPh>
    <rPh sb="4" eb="5">
      <t>チン</t>
    </rPh>
    <rPh sb="6" eb="7">
      <t>キン</t>
    </rPh>
    <rPh sb="8" eb="9">
      <t>ユビ</t>
    </rPh>
    <rPh sb="10" eb="11">
      <t>カズ</t>
    </rPh>
    <phoneticPr fontId="40"/>
  </si>
  <si>
    <t>実 質 賃 金 指 数</t>
    <rPh sb="0" eb="1">
      <t>ジツ</t>
    </rPh>
    <rPh sb="2" eb="3">
      <t>シツ</t>
    </rPh>
    <rPh sb="4" eb="5">
      <t>チン</t>
    </rPh>
    <rPh sb="6" eb="7">
      <t>キン</t>
    </rPh>
    <rPh sb="8" eb="9">
      <t>ユビ</t>
    </rPh>
    <rPh sb="10" eb="11">
      <t>カズ</t>
    </rPh>
    <phoneticPr fontId="40"/>
  </si>
  <si>
    <t>所 定 外 労 働 時 間</t>
    <rPh sb="0" eb="1">
      <t>トコロ</t>
    </rPh>
    <rPh sb="2" eb="3">
      <t>サダム</t>
    </rPh>
    <rPh sb="4" eb="5">
      <t>ガイ</t>
    </rPh>
    <rPh sb="6" eb="7">
      <t>ロウ</t>
    </rPh>
    <rPh sb="8" eb="9">
      <t>ハタラキ</t>
    </rPh>
    <rPh sb="10" eb="11">
      <t>トキ</t>
    </rPh>
    <rPh sb="12" eb="13">
      <t>アイダ</t>
    </rPh>
    <phoneticPr fontId="40"/>
  </si>
  <si>
    <t>常 用 雇 用 指 数</t>
    <rPh sb="0" eb="1">
      <t>ツネ</t>
    </rPh>
    <rPh sb="2" eb="3">
      <t>ヨウ</t>
    </rPh>
    <rPh sb="4" eb="5">
      <t>ヤトイ</t>
    </rPh>
    <rPh sb="6" eb="7">
      <t>ヨウ</t>
    </rPh>
    <rPh sb="8" eb="9">
      <t>ユビ</t>
    </rPh>
    <rPh sb="10" eb="11">
      <t>カズ</t>
    </rPh>
    <phoneticPr fontId="40"/>
  </si>
  <si>
    <t>調     査
産 業 計</t>
  </si>
  <si>
    <t>製 造 業</t>
    <rPh sb="0" eb="1">
      <t>セイ</t>
    </rPh>
    <rPh sb="2" eb="3">
      <t>ヅクリ</t>
    </rPh>
    <rPh sb="4" eb="5">
      <t>ギョウ</t>
    </rPh>
    <phoneticPr fontId="40"/>
  </si>
  <si>
    <t>調     査
産 業 計</t>
    <rPh sb="0" eb="1">
      <t>チョウ</t>
    </rPh>
    <rPh sb="6" eb="7">
      <t>サ</t>
    </rPh>
    <rPh sb="8" eb="9">
      <t>サン</t>
    </rPh>
    <rPh sb="10" eb="11">
      <t>ギョウ</t>
    </rPh>
    <rPh sb="12" eb="13">
      <t>ケイ</t>
    </rPh>
    <phoneticPr fontId="40"/>
  </si>
  <si>
    <t>調　　 査
産 業 計</t>
    <rPh sb="0" eb="1">
      <t>チョウ</t>
    </rPh>
    <rPh sb="4" eb="5">
      <t>サ</t>
    </rPh>
    <rPh sb="6" eb="7">
      <t>サン</t>
    </rPh>
    <rPh sb="8" eb="9">
      <t>ギョウ</t>
    </rPh>
    <rPh sb="10" eb="11">
      <t>ケイ</t>
    </rPh>
    <phoneticPr fontId="40"/>
  </si>
  <si>
    <t>令和</t>
  </si>
  <si>
    <t>月</t>
    <rPh sb="0" eb="1">
      <t>ツキ</t>
    </rPh>
    <phoneticPr fontId="40"/>
  </si>
  <si>
    <t>平成26年</t>
    <rPh sb="0" eb="2">
      <t>ヘイセイ</t>
    </rPh>
    <rPh sb="4" eb="5">
      <t>ネン</t>
    </rPh>
    <phoneticPr fontId="40"/>
  </si>
  <si>
    <t>月</t>
    <rPh sb="0" eb="1">
      <t>ゲツ</t>
    </rPh>
    <phoneticPr fontId="40"/>
  </si>
  <si>
    <t>平成27年</t>
    <rPh sb="0" eb="2">
      <t>ヘイセイ</t>
    </rPh>
    <rPh sb="4" eb="5">
      <t>ネン</t>
    </rPh>
    <phoneticPr fontId="40"/>
  </si>
  <si>
    <t>10</t>
    <phoneticPr fontId="40"/>
  </si>
  <si>
    <t>令和3年</t>
    <phoneticPr fontId="40"/>
  </si>
  <si>
    <t>令和4年</t>
    <phoneticPr fontId="40"/>
  </si>
  <si>
    <t>対前年同月増減率（％）</t>
    <phoneticPr fontId="40"/>
  </si>
  <si>
    <t>対前月増減率（％）</t>
    <phoneticPr fontId="40"/>
  </si>
  <si>
    <t>　　（イ）　平   均   現   金   給   与   額　（１月）</t>
    <rPh sb="6" eb="11">
      <t>ヘイキン</t>
    </rPh>
    <rPh sb="14" eb="19">
      <t>ゲンキン</t>
    </rPh>
    <rPh sb="22" eb="31">
      <t>キュウヨガク</t>
    </rPh>
    <rPh sb="34" eb="35">
      <t>ガツ</t>
    </rPh>
    <phoneticPr fontId="40"/>
  </si>
  <si>
    <t>（事業所規模５人以上）</t>
    <phoneticPr fontId="40"/>
  </si>
  <si>
    <t>単位：円</t>
  </si>
  <si>
    <t>月 及 び 産 業 別</t>
    <phoneticPr fontId="40"/>
  </si>
  <si>
    <t>現金給与総額</t>
    <rPh sb="0" eb="2">
      <t>ゲンキン</t>
    </rPh>
    <rPh sb="2" eb="4">
      <t>キュウヨ</t>
    </rPh>
    <rPh sb="4" eb="6">
      <t>ソウガク</t>
    </rPh>
    <phoneticPr fontId="40"/>
  </si>
  <si>
    <t>きまって支給する給与</t>
    <rPh sb="4" eb="6">
      <t>シキュウ</t>
    </rPh>
    <rPh sb="8" eb="10">
      <t>キュウヨ</t>
    </rPh>
    <phoneticPr fontId="40"/>
  </si>
  <si>
    <t>特別に支払われた給与</t>
    <rPh sb="0" eb="2">
      <t>トクベツ</t>
    </rPh>
    <rPh sb="3" eb="5">
      <t>シハラ</t>
    </rPh>
    <rPh sb="8" eb="10">
      <t>キュウヨ</t>
    </rPh>
    <phoneticPr fontId="40"/>
  </si>
  <si>
    <t>平均</t>
    <rPh sb="0" eb="2">
      <t>ヘイキン</t>
    </rPh>
    <phoneticPr fontId="40"/>
  </si>
  <si>
    <t>男</t>
    <rPh sb="0" eb="1">
      <t>オトコ</t>
    </rPh>
    <phoneticPr fontId="40"/>
  </si>
  <si>
    <t>女</t>
    <rPh sb="0" eb="1">
      <t>オンナ</t>
    </rPh>
    <phoneticPr fontId="40"/>
  </si>
  <si>
    <t>平成26年</t>
    <phoneticPr fontId="40"/>
  </si>
  <si>
    <t>平成27年</t>
    <rPh sb="4" eb="5">
      <t>ネン</t>
    </rPh>
    <phoneticPr fontId="40"/>
  </si>
  <si>
    <t>平成28年</t>
    <rPh sb="4" eb="5">
      <t>ネン</t>
    </rPh>
    <phoneticPr fontId="40"/>
  </si>
  <si>
    <t>令和4年</t>
    <phoneticPr fontId="40"/>
  </si>
  <si>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</si>
  <si>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</si>
  <si>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</si>
  <si>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</si>
  <si>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</si>
  <si>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</si>
  <si>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</si>
  <si>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</si>
  <si>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</si>
  <si>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</si>
  <si>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</si>
  <si>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</si>
  <si>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</si>
  <si>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</si>
  <si>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</si>
  <si>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40"/>
  </si>
  <si>
    <t>（２）　事業所規模30人以上</t>
    <rPh sb="4" eb="6">
      <t>ジギョウ</t>
    </rPh>
    <rPh sb="6" eb="7">
      <t>ショ</t>
    </rPh>
    <rPh sb="7" eb="9">
      <t>キボ</t>
    </rPh>
    <rPh sb="11" eb="12">
      <t>ニン</t>
    </rPh>
    <rPh sb="12" eb="14">
      <t>イジョウ</t>
    </rPh>
    <phoneticPr fontId="40"/>
  </si>
  <si>
    <t>（ア）　賃金・労働時間・雇用（調査産業計・製造業）（１月）</t>
    <rPh sb="27" eb="28">
      <t>ガツ</t>
    </rPh>
    <phoneticPr fontId="40"/>
  </si>
  <si>
    <t>調　   査
産 業 計</t>
    <rPh sb="0" eb="1">
      <t>チョウ</t>
    </rPh>
    <rPh sb="5" eb="6">
      <t>サ</t>
    </rPh>
    <rPh sb="7" eb="8">
      <t>サン</t>
    </rPh>
    <rPh sb="9" eb="10">
      <t>ギョウ</t>
    </rPh>
    <rPh sb="11" eb="12">
      <t>ケイ</t>
    </rPh>
    <phoneticPr fontId="40"/>
  </si>
  <si>
    <t>令和3年</t>
    <rPh sb="3" eb="4">
      <t>ネン</t>
    </rPh>
    <phoneticPr fontId="40"/>
  </si>
  <si>
    <t>令和4年</t>
    <phoneticPr fontId="40"/>
  </si>
  <si>
    <t>対前年同月増減率（％）</t>
    <phoneticPr fontId="40"/>
  </si>
  <si>
    <t>対前月増減率（％）</t>
    <phoneticPr fontId="40"/>
  </si>
  <si>
    <t>（イ） 　平   均   現   金   給   与   額　（１月）</t>
    <rPh sb="33" eb="34">
      <t>ガツ</t>
    </rPh>
    <phoneticPr fontId="40"/>
  </si>
  <si>
    <t>（事業所規模30人以上）</t>
  </si>
  <si>
    <t>月 及 び 産 業 別</t>
    <phoneticPr fontId="40"/>
  </si>
  <si>
    <t>令和4年</t>
    <phoneticPr fontId="40"/>
  </si>
  <si>
    <t>清 水 港  輸出品表</t>
    <phoneticPr fontId="40"/>
  </si>
  <si>
    <t>清 水 港  輸入品表</t>
    <rPh sb="8" eb="9">
      <t>ニュウ</t>
    </rPh>
    <phoneticPr fontId="40"/>
  </si>
  <si>
    <t>概況品（概況品コード）</t>
    <phoneticPr fontId="40"/>
  </si>
  <si>
    <t>金  額（千円）</t>
    <rPh sb="0" eb="1">
      <t>キン</t>
    </rPh>
    <phoneticPr fontId="40"/>
  </si>
  <si>
    <t>前    年
同期比(%)</t>
    <rPh sb="0" eb="6">
      <t>ゼンネン</t>
    </rPh>
    <rPh sb="8" eb="9">
      <t>キ</t>
    </rPh>
    <phoneticPr fontId="40"/>
  </si>
  <si>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</si>
  <si>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</si>
  <si>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</si>
  <si>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</si>
  <si>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</si>
  <si>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</si>
  <si>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</si>
  <si>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</si>
  <si>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</si>
  <si>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</si>
  <si>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</si>
  <si>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</si>
  <si>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</si>
  <si>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</si>
  <si>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</si>
  <si>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</si>
  <si>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</si>
  <si>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</si>
  <si>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</si>
  <si>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</si>
  <si>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</si>
  <si>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</si>
  <si>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</si>
  <si>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</si>
  <si>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</si>
  <si>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t>
  </si>
  <si>
    <t>全減</t>
  </si>
  <si>
    <t>医薬品（507）</t>
  </si>
  <si>
    <t>菜種（2030907）</t>
  </si>
  <si>
    <t>精油・香料及び化粧品類（509）</t>
  </si>
  <si>
    <t>木材（20701）</t>
  </si>
  <si>
    <t>プラスチック（515）</t>
  </si>
  <si>
    <t>製材（2070105）</t>
  </si>
  <si>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</si>
  <si>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</si>
  <si>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</si>
  <si>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</si>
  <si>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</si>
  <si>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</si>
  <si>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</si>
  <si>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</si>
  <si>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</si>
  <si>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</si>
  <si>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</si>
  <si>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</si>
  <si>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</si>
  <si>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</si>
  <si>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</si>
  <si>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</si>
  <si>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</si>
  <si>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</si>
  <si>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</si>
  <si>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</si>
  <si>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</si>
  <si>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</si>
  <si>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</si>
  <si>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</si>
  <si>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</si>
  <si>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</si>
  <si>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</si>
  <si>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</si>
  <si>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</si>
  <si>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</si>
  <si>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</si>
  <si>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</si>
  <si>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</si>
  <si>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</si>
  <si>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</si>
  <si>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</si>
  <si>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</si>
  <si>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</si>
  <si>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</si>
  <si>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</si>
  <si>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</si>
  <si>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</si>
  <si>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</si>
  <si>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</si>
  <si>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</si>
  <si>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</si>
  <si>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</si>
  <si>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</si>
  <si>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</si>
  <si>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</si>
  <si>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</si>
  <si>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</si>
  <si>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</si>
  <si>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</si>
  <si>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</si>
  <si>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</si>
  <si>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</si>
  <si>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</si>
  <si>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</si>
  <si>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</si>
  <si>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</si>
  <si>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</si>
  <si>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</si>
  <si>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</si>
  <si>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</si>
  <si>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</si>
  <si>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</si>
  <si>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</si>
  <si>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</si>
  <si>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</si>
  <si>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</si>
  <si>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</si>
  <si>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</si>
  <si>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</si>
  <si>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</si>
  <si>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</si>
  <si>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</si>
  <si>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</si>
  <si>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</si>
  <si>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</si>
  <si>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</si>
  <si>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</si>
  <si>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</si>
  <si>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</si>
  <si>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</si>
  <si>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</si>
  <si>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40"/>
  </si>
  <si>
    <t>日本銀行静岡支店</t>
    <rPh sb="0" eb="4">
      <t>ニホンギンコウ</t>
    </rPh>
    <rPh sb="4" eb="6">
      <t>シズオカ</t>
    </rPh>
    <rPh sb="6" eb="8">
      <t>シテン</t>
    </rPh>
    <phoneticPr fontId="40"/>
  </si>
  <si>
    <t>年　　月　　末</t>
  </si>
  <si>
    <t>預　　　　　　　　　　金</t>
  </si>
  <si>
    <t>貸　　　　　　　　　　出</t>
  </si>
  <si>
    <t>総　　　額</t>
  </si>
  <si>
    <t>銀行勘定</t>
  </si>
  <si>
    <t>信用金庫</t>
  </si>
  <si>
    <t>令和2年</t>
    <phoneticPr fontId="40"/>
  </si>
  <si>
    <t>令和3年</t>
    <phoneticPr fontId="40"/>
  </si>
  <si>
    <t>令和5年</t>
    <phoneticPr fontId="40"/>
  </si>
  <si>
    <t>2</t>
    <phoneticPr fontId="40"/>
  </si>
  <si>
    <t>６　　企業倒産状況、貸出約定平均金利</t>
    <rPh sb="3" eb="5">
      <t>キギョウ</t>
    </rPh>
    <rPh sb="5" eb="7">
      <t>トウサン</t>
    </rPh>
    <rPh sb="7" eb="9">
      <t>ジョウキョウ</t>
    </rPh>
    <rPh sb="10" eb="12">
      <t>カシダシ</t>
    </rPh>
    <rPh sb="12" eb="14">
      <t>ヤクテイ</t>
    </rPh>
    <rPh sb="14" eb="16">
      <t>ヘイキン</t>
    </rPh>
    <rPh sb="16" eb="18">
      <t>キンリ</t>
    </rPh>
    <phoneticPr fontId="40"/>
  </si>
  <si>
    <t>負債総額単位：件、百万円</t>
    <rPh sb="0" eb="2">
      <t>フサイ</t>
    </rPh>
    <rPh sb="2" eb="4">
      <t>ソウガク</t>
    </rPh>
    <rPh sb="4" eb="6">
      <t>タンイ</t>
    </rPh>
    <rPh sb="7" eb="8">
      <t>ケン</t>
    </rPh>
    <rPh sb="9" eb="11">
      <t>ヒャクマン</t>
    </rPh>
    <rPh sb="11" eb="12">
      <t>エン</t>
    </rPh>
    <phoneticPr fontId="40"/>
  </si>
  <si>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40"/>
  </si>
  <si>
    <t>年　　月　　別</t>
    <rPh sb="0" eb="4">
      <t>ネンゲツ</t>
    </rPh>
    <rPh sb="6" eb="7">
      <t>ベツ</t>
    </rPh>
    <phoneticPr fontId="40"/>
  </si>
  <si>
    <r>
      <t>貸出約定平均金利</t>
    </r>
    <r>
      <rPr>
        <sz val="8"/>
        <rFont val="ＭＳ Ｐ明朝"/>
        <family val="1"/>
        <charset val="128"/>
      </rPr>
      <t>（注１）</t>
    </r>
    <rPh sb="0" eb="2">
      <t>カシダシ</t>
    </rPh>
    <rPh sb="2" eb="3">
      <t>ヤク</t>
    </rPh>
    <rPh sb="3" eb="4">
      <t>テイ</t>
    </rPh>
    <rPh sb="4" eb="6">
      <t>ヘイキン</t>
    </rPh>
    <rPh sb="6" eb="8">
      <t>キンリ</t>
    </rPh>
    <rPh sb="8" eb="10">
      <t>（チュウ</t>
    </rPh>
    <phoneticPr fontId="40"/>
  </si>
  <si>
    <r>
      <t>地方銀行</t>
    </r>
    <r>
      <rPr>
        <sz val="8"/>
        <rFont val="ＭＳ Ｐ明朝"/>
        <family val="1"/>
        <charset val="128"/>
      </rPr>
      <t>（注２）</t>
    </r>
    <rPh sb="0" eb="4">
      <t>チホウギンコウ</t>
    </rPh>
    <rPh sb="4" eb="6">
      <t>（チュウ</t>
    </rPh>
    <phoneticPr fontId="40"/>
  </si>
  <si>
    <r>
      <t>信用金庫</t>
    </r>
    <r>
      <rPr>
        <sz val="8"/>
        <rFont val="ＭＳ Ｐ明朝"/>
        <family val="1"/>
        <charset val="128"/>
      </rPr>
      <t>（注２）</t>
    </r>
    <rPh sb="0" eb="2">
      <t>シンヨウ</t>
    </rPh>
    <rPh sb="2" eb="4">
      <t>キンコ</t>
    </rPh>
    <rPh sb="4" eb="6">
      <t>（チュウ</t>
    </rPh>
    <phoneticPr fontId="40"/>
  </si>
  <si>
    <t>令和2年</t>
    <phoneticPr fontId="40"/>
  </si>
  <si>
    <t>百万円</t>
  </si>
  <si>
    <t>令和4年</t>
    <phoneticPr fontId="40"/>
  </si>
  <si>
    <t>月</t>
    <rPh sb="0" eb="1">
      <t>ガツ</t>
    </rPh>
    <phoneticPr fontId="40"/>
  </si>
  <si>
    <t>令和5年</t>
    <phoneticPr fontId="40"/>
  </si>
  <si>
    <t>2</t>
    <phoneticPr fontId="40"/>
  </si>
  <si>
    <t>７　　信用保証協会保証状況</t>
    <rPh sb="3" eb="5">
      <t>シンヨウ</t>
    </rPh>
    <rPh sb="5" eb="7">
      <t>ホショウ</t>
    </rPh>
    <rPh sb="7" eb="9">
      <t>キョウカイ</t>
    </rPh>
    <rPh sb="9" eb="11">
      <t>ホショウ</t>
    </rPh>
    <rPh sb="11" eb="13">
      <t>ジョウキョウ</t>
    </rPh>
    <phoneticPr fontId="40"/>
  </si>
  <si>
    <t>単位：件、百万円</t>
    <rPh sb="0" eb="2">
      <t>タンイ</t>
    </rPh>
    <rPh sb="3" eb="4">
      <t>ケン</t>
    </rPh>
    <rPh sb="5" eb="8">
      <t>ヒャクマンエン</t>
    </rPh>
    <phoneticPr fontId="40"/>
  </si>
  <si>
    <t>静岡県信用保証協会</t>
    <rPh sb="0" eb="3">
      <t>シズオカケン</t>
    </rPh>
    <rPh sb="3" eb="5">
      <t>シンヨウ</t>
    </rPh>
    <rPh sb="5" eb="7">
      <t>ホショウ</t>
    </rPh>
    <rPh sb="7" eb="9">
      <t>キョウカイ</t>
    </rPh>
    <phoneticPr fontId="40"/>
  </si>
  <si>
    <t>年　　　　月</t>
    <rPh sb="0" eb="6">
      <t>ネンゲツ</t>
    </rPh>
    <phoneticPr fontId="40"/>
  </si>
  <si>
    <t>保証申込</t>
    <rPh sb="0" eb="2">
      <t>ホショウ</t>
    </rPh>
    <rPh sb="2" eb="4">
      <t>モウシコミ</t>
    </rPh>
    <phoneticPr fontId="40"/>
  </si>
  <si>
    <t>保証承諾</t>
    <rPh sb="0" eb="2">
      <t>ホショウ</t>
    </rPh>
    <rPh sb="2" eb="4">
      <t>ショウダク</t>
    </rPh>
    <phoneticPr fontId="40"/>
  </si>
  <si>
    <t>保証債務残高</t>
    <rPh sb="0" eb="2">
      <t>ホショウ</t>
    </rPh>
    <rPh sb="2" eb="4">
      <t>サイム</t>
    </rPh>
    <rPh sb="4" eb="6">
      <t>ザンダカ</t>
    </rPh>
    <phoneticPr fontId="40"/>
  </si>
  <si>
    <t>代位弁済</t>
    <rPh sb="0" eb="1">
      <t>ダイ</t>
    </rPh>
    <rPh sb="1" eb="2">
      <t>イ</t>
    </rPh>
    <rPh sb="2" eb="4">
      <t>ベンサイ</t>
    </rPh>
    <phoneticPr fontId="40"/>
  </si>
  <si>
    <t>件　　　数</t>
    <rPh sb="0" eb="5">
      <t>ケンスウ</t>
    </rPh>
    <phoneticPr fontId="40"/>
  </si>
  <si>
    <t>金　　　額</t>
    <rPh sb="0" eb="5">
      <t>キンガク</t>
    </rPh>
    <phoneticPr fontId="40"/>
  </si>
  <si>
    <t>令和2年</t>
    <phoneticPr fontId="40"/>
  </si>
  <si>
    <t>令和3年</t>
    <phoneticPr fontId="40"/>
  </si>
  <si>
    <t>令和5年</t>
    <phoneticPr fontId="40"/>
  </si>
  <si>
    <t>2</t>
    <phoneticPr fontId="40"/>
  </si>
  <si>
    <t>　　（ウ）　出　勤　日　数　、　労　働　時　間　（１月）</t>
    <rPh sb="26" eb="27">
      <t>ガツ</t>
    </rPh>
    <phoneticPr fontId="40"/>
  </si>
  <si>
    <t>（事業所規模５人以上）</t>
    <phoneticPr fontId="40"/>
  </si>
  <si>
    <t>単位：日、時間</t>
  </si>
  <si>
    <t>統計調査課</t>
    <rPh sb="0" eb="2">
      <t>トウケイ</t>
    </rPh>
    <rPh sb="2" eb="4">
      <t>チョウサ</t>
    </rPh>
    <rPh sb="4" eb="5">
      <t>カ</t>
    </rPh>
    <phoneticPr fontId="40"/>
  </si>
  <si>
    <t>月及び産業別</t>
  </si>
  <si>
    <t>出勤日数</t>
  </si>
  <si>
    <t>総実労働時間</t>
    <phoneticPr fontId="40"/>
  </si>
  <si>
    <t>所定内労働時間</t>
    <phoneticPr fontId="40"/>
  </si>
  <si>
    <t>所定外労働時間</t>
    <phoneticPr fontId="40"/>
  </si>
  <si>
    <t>計</t>
    <rPh sb="0" eb="1">
      <t>ケイ</t>
    </rPh>
    <phoneticPr fontId="40"/>
  </si>
  <si>
    <t>令和4年</t>
    <phoneticPr fontId="40"/>
  </si>
  <si>
    <t>　　（エ）　１月末常用労働者数及び労働異動率</t>
    <rPh sb="7" eb="8">
      <t>ガツ</t>
    </rPh>
    <phoneticPr fontId="40"/>
  </si>
  <si>
    <t>（事業所規模５人以上）</t>
    <phoneticPr fontId="40"/>
  </si>
  <si>
    <t>単位：人、％、ポイント</t>
    <phoneticPr fontId="40"/>
  </si>
  <si>
    <t>産    業</t>
  </si>
  <si>
    <t xml:space="preserve">常用労働者数
</t>
    <rPh sb="0" eb="2">
      <t>ジョウヨウ</t>
    </rPh>
    <phoneticPr fontId="40"/>
  </si>
  <si>
    <t xml:space="preserve">パートタイム
労働者比率
</t>
    <rPh sb="7" eb="10">
      <t>ロウドウシャ</t>
    </rPh>
    <rPh sb="10" eb="12">
      <t>ヒリツ</t>
    </rPh>
    <phoneticPr fontId="40"/>
  </si>
  <si>
    <t>労働異動率</t>
    <rPh sb="0" eb="2">
      <t>ロウドウ</t>
    </rPh>
    <rPh sb="2" eb="4">
      <t>イドウ</t>
    </rPh>
    <rPh sb="4" eb="5">
      <t>リツ</t>
    </rPh>
    <phoneticPr fontId="40"/>
  </si>
  <si>
    <t>入職率</t>
    <rPh sb="0" eb="3">
      <t>ニュウショクリツ</t>
    </rPh>
    <phoneticPr fontId="40"/>
  </si>
  <si>
    <t>離職率</t>
    <rPh sb="0" eb="3">
      <t>リショクリツ</t>
    </rPh>
    <phoneticPr fontId="40"/>
  </si>
  <si>
    <t>前年同月比</t>
    <rPh sb="4" eb="5">
      <t>ヒ</t>
    </rPh>
    <phoneticPr fontId="40"/>
  </si>
  <si>
    <t>前年同月差</t>
    <rPh sb="4" eb="5">
      <t>サ</t>
    </rPh>
    <phoneticPr fontId="40"/>
  </si>
  <si>
    <t>前年同月差</t>
    <rPh sb="2" eb="4">
      <t>ドウゲツ</t>
    </rPh>
    <phoneticPr fontId="40"/>
  </si>
  <si>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</si>
  <si>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</si>
  <si>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</si>
  <si>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</si>
  <si>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</si>
  <si>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</si>
  <si>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</si>
  <si>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</si>
  <si>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</si>
  <si>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</si>
  <si>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</si>
  <si>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13　　生活保護法による扶助人員及び金額</t>
    <phoneticPr fontId="40"/>
  </si>
  <si>
    <t>単位：件、人、千円</t>
  </si>
  <si>
    <t>地域福祉課</t>
    <rPh sb="0" eb="2">
      <t>チイキ</t>
    </rPh>
    <rPh sb="2" eb="4">
      <t>フクシ</t>
    </rPh>
    <rPh sb="4" eb="5">
      <t>カ</t>
    </rPh>
    <phoneticPr fontId="40"/>
  </si>
  <si>
    <t>年度・月</t>
  </si>
  <si>
    <t>被保護
世帯数</t>
  </si>
  <si>
    <t>被保護
実人員</t>
  </si>
  <si>
    <t>被保護扶助人員</t>
  </si>
  <si>
    <t>扶　　　助　　　費</t>
  </si>
  <si>
    <t>生活</t>
  </si>
  <si>
    <t>住宅</t>
  </si>
  <si>
    <t>教育</t>
  </si>
  <si>
    <t>介護</t>
  </si>
  <si>
    <t>医療</t>
  </si>
  <si>
    <t>総額</t>
  </si>
  <si>
    <t>令和3年度</t>
    <rPh sb="0" eb="2">
      <t>レイワ</t>
    </rPh>
    <rPh sb="3" eb="5">
      <t>ネンド</t>
    </rPh>
    <rPh sb="4" eb="5">
      <t>ド</t>
    </rPh>
    <phoneticPr fontId="40"/>
  </si>
  <si>
    <t>令和4年</t>
    <rPh sb="3" eb="4">
      <t>ネン</t>
    </rPh>
    <phoneticPr fontId="49"/>
  </si>
  <si>
    <t>14　　職　　業　　紹　　介　　状　　況</t>
  </si>
  <si>
    <t>単位：件、人、倍</t>
  </si>
  <si>
    <t>静岡労働局職業安定部</t>
  </si>
  <si>
    <t>　　一　　　　　　　　　　　　　般</t>
  </si>
  <si>
    <t>求人倍率</t>
    <rPh sb="0" eb="2">
      <t>キュウジン</t>
    </rPh>
    <rPh sb="2" eb="4">
      <t>バイリツ</t>
    </rPh>
    <phoneticPr fontId="40"/>
  </si>
  <si>
    <t>障害者の期末
現在登録者数</t>
    <rPh sb="4" eb="6">
      <t>キマツ</t>
    </rPh>
    <phoneticPr fontId="40"/>
  </si>
  <si>
    <t>新規求職
申込件数</t>
  </si>
  <si>
    <t>月間有効
求職者数</t>
  </si>
  <si>
    <t>紹   介
件   数</t>
  </si>
  <si>
    <t>就   職
件   数</t>
  </si>
  <si>
    <t>新   規
求人数</t>
  </si>
  <si>
    <t>月   間
有   効
求人数</t>
  </si>
  <si>
    <t>う    ち
中高年</t>
  </si>
  <si>
    <t>新
規</t>
    <phoneticPr fontId="40"/>
  </si>
  <si>
    <t>有
効</t>
    <phoneticPr fontId="40"/>
  </si>
  <si>
    <t>うち有効
求 職 者</t>
  </si>
  <si>
    <t>令和5年</t>
    <rPh sb="3" eb="4">
      <t>ネン</t>
    </rPh>
    <phoneticPr fontId="49"/>
  </si>
  <si>
    <t>15   製材工場の素材・製材製品需給</t>
    <rPh sb="8" eb="9">
      <t>ジョウ</t>
    </rPh>
    <phoneticPr fontId="40"/>
  </si>
  <si>
    <t>単位：千㎥</t>
    <rPh sb="3" eb="4">
      <t>セン</t>
    </rPh>
    <phoneticPr fontId="40"/>
  </si>
  <si>
    <t>農林水産省</t>
    <rPh sb="0" eb="2">
      <t>ノウリン</t>
    </rPh>
    <rPh sb="2" eb="5">
      <t>スイサンショウ</t>
    </rPh>
    <phoneticPr fontId="40"/>
  </si>
  <si>
    <t>年 月 別</t>
  </si>
  <si>
    <t>製  材  用  素  材</t>
  </si>
  <si>
    <t>製    材    品</t>
  </si>
  <si>
    <t>入荷量</t>
  </si>
  <si>
    <t>消費量</t>
  </si>
  <si>
    <t>在庫量</t>
  </si>
  <si>
    <t>生産量</t>
  </si>
  <si>
    <t>出荷量</t>
  </si>
  <si>
    <t>令和</t>
    <rPh sb="0" eb="2">
      <t>レイワ</t>
    </rPh>
    <phoneticPr fontId="49"/>
  </si>
  <si>
    <t>年</t>
    <rPh sb="0" eb="1">
      <t>ネン</t>
    </rPh>
    <phoneticPr fontId="49"/>
  </si>
  <si>
    <t>令和5年</t>
    <phoneticPr fontId="40"/>
  </si>
  <si>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40"/>
  </si>
  <si>
    <t>単位：トン、円/kg</t>
    <rPh sb="6" eb="7">
      <t>エン</t>
    </rPh>
    <phoneticPr fontId="40"/>
  </si>
  <si>
    <t>（令和５年２月分）</t>
    <rPh sb="1" eb="2">
      <t>レイ</t>
    </rPh>
    <rPh sb="2" eb="3">
      <t>ワ</t>
    </rPh>
    <phoneticPr fontId="40"/>
  </si>
  <si>
    <t>水産庁</t>
    <rPh sb="0" eb="3">
      <t>スイサンチョウ</t>
    </rPh>
    <phoneticPr fontId="40"/>
  </si>
  <si>
    <t>沼　　　　　　　津</t>
    <rPh sb="0" eb="1">
      <t>ヌマ</t>
    </rPh>
    <rPh sb="8" eb="9">
      <t>ツ</t>
    </rPh>
    <phoneticPr fontId="40"/>
  </si>
  <si>
    <t>焼　　　　　　　　津</t>
    <rPh sb="0" eb="1">
      <t>ヤキ</t>
    </rPh>
    <phoneticPr fontId="40"/>
  </si>
  <si>
    <t>水揚量</t>
    <rPh sb="0" eb="2">
      <t>ミズアゲ</t>
    </rPh>
    <rPh sb="2" eb="3">
      <t>リョウ</t>
    </rPh>
    <phoneticPr fontId="40"/>
  </si>
  <si>
    <t>価格</t>
    <rPh sb="0" eb="2">
      <t>カカク</t>
    </rPh>
    <phoneticPr fontId="40"/>
  </si>
  <si>
    <t>くろまぐろ（生）</t>
    <rPh sb="6" eb="7">
      <t>ナマ</t>
    </rPh>
    <phoneticPr fontId="40"/>
  </si>
  <si>
    <t>-</t>
    <phoneticPr fontId="40"/>
  </si>
  <si>
    <t>みなみまぐろ（冷凍）</t>
    <rPh sb="7" eb="9">
      <t>レイトウ</t>
    </rPh>
    <phoneticPr fontId="40"/>
  </si>
  <si>
    <t>びんなが（冷凍）</t>
    <rPh sb="5" eb="7">
      <t>レイトウ</t>
    </rPh>
    <phoneticPr fontId="40"/>
  </si>
  <si>
    <t>めばち（冷凍）</t>
    <rPh sb="4" eb="6">
      <t>レイトウ</t>
    </rPh>
    <phoneticPr fontId="40"/>
  </si>
  <si>
    <t>きはだ（冷凍）</t>
    <rPh sb="4" eb="6">
      <t>レイトウ</t>
    </rPh>
    <phoneticPr fontId="40"/>
  </si>
  <si>
    <t>かつお（冷凍）</t>
    <rPh sb="4" eb="6">
      <t>レイトウ</t>
    </rPh>
    <phoneticPr fontId="40"/>
  </si>
  <si>
    <t>まいわし</t>
    <phoneticPr fontId="40"/>
  </si>
  <si>
    <t>かたくちいわし</t>
    <phoneticPr fontId="40"/>
  </si>
  <si>
    <t>まあじ</t>
    <phoneticPr fontId="40"/>
  </si>
  <si>
    <t>むろあじ</t>
    <phoneticPr fontId="40"/>
  </si>
  <si>
    <t>さば類</t>
    <rPh sb="2" eb="3">
      <t>ルイ</t>
    </rPh>
    <phoneticPr fontId="40"/>
  </si>
  <si>
    <t>たら(生)</t>
    <rPh sb="3" eb="4">
      <t>ナマ</t>
    </rPh>
    <phoneticPr fontId="40"/>
  </si>
  <si>
    <t>-</t>
    <phoneticPr fontId="40"/>
  </si>
  <si>
    <t>ぶり類</t>
    <rPh sb="2" eb="3">
      <t>ルイ</t>
    </rPh>
    <phoneticPr fontId="40"/>
  </si>
  <si>
    <t>まだい</t>
    <phoneticPr fontId="40"/>
  </si>
  <si>
    <t>たこ類</t>
    <rPh sb="2" eb="3">
      <t>ルイ</t>
    </rPh>
    <phoneticPr fontId="40"/>
  </si>
  <si>
    <t>17    輸   出   入   通   関   実   績</t>
    <rPh sb="6" eb="11">
      <t>ユシュツ</t>
    </rPh>
    <rPh sb="14" eb="15">
      <t>ニュウ</t>
    </rPh>
    <rPh sb="18" eb="23">
      <t>ツウカン</t>
    </rPh>
    <rPh sb="26" eb="31">
      <t>ジッセキ</t>
    </rPh>
    <phoneticPr fontId="0"/>
  </si>
  <si>
    <t>単位：百万円、％</t>
    <rPh sb="3" eb="6">
      <t>ヒャクマンエン</t>
    </rPh>
    <phoneticPr fontId="40"/>
  </si>
  <si>
    <t>（令和５年２月分）</t>
    <rPh sb="1" eb="3">
      <t>レイワ</t>
    </rPh>
    <phoneticPr fontId="40"/>
  </si>
  <si>
    <t>清水税関支署</t>
    <rPh sb="0" eb="2">
      <t>シミズ</t>
    </rPh>
    <rPh sb="2" eb="4">
      <t>ゼイカン</t>
    </rPh>
    <rPh sb="4" eb="6">
      <t>シショ</t>
    </rPh>
    <phoneticPr fontId="40"/>
  </si>
  <si>
    <t>区分</t>
    <rPh sb="0" eb="2">
      <t>クブン</t>
    </rPh>
    <phoneticPr fontId="40"/>
  </si>
  <si>
    <t>輸出</t>
    <rPh sb="0" eb="2">
      <t>ユシュツ</t>
    </rPh>
    <phoneticPr fontId="40"/>
  </si>
  <si>
    <t>前年同期比</t>
    <rPh sb="0" eb="2">
      <t>ゼンネン</t>
    </rPh>
    <rPh sb="2" eb="5">
      <t>ドウキヒ</t>
    </rPh>
    <phoneticPr fontId="40"/>
  </si>
  <si>
    <t>輸入</t>
    <rPh sb="0" eb="2">
      <t>ユニュウ</t>
    </rPh>
    <phoneticPr fontId="40"/>
  </si>
  <si>
    <t>差引額
（△は輸入超過）</t>
    <rPh sb="0" eb="2">
      <t>サシヒキ</t>
    </rPh>
    <rPh sb="2" eb="3">
      <t>ガク</t>
    </rPh>
    <rPh sb="7" eb="9">
      <t>ユニュウ</t>
    </rPh>
    <rPh sb="9" eb="11">
      <t>チョウカ</t>
    </rPh>
    <phoneticPr fontId="40"/>
  </si>
  <si>
    <t>清水税関支署管内</t>
    <rPh sb="0" eb="2">
      <t>シミズ</t>
    </rPh>
    <rPh sb="2" eb="4">
      <t>ゼイカン</t>
    </rPh>
    <rPh sb="4" eb="6">
      <t>シショ</t>
    </rPh>
    <rPh sb="6" eb="8">
      <t>カンナイ</t>
    </rPh>
    <phoneticPr fontId="40"/>
  </si>
  <si>
    <t>清水港</t>
    <rPh sb="0" eb="2">
      <t>シミズ</t>
    </rPh>
    <rPh sb="2" eb="3">
      <t>コウ</t>
    </rPh>
    <phoneticPr fontId="40"/>
  </si>
  <si>
    <t>田子の浦港</t>
    <rPh sb="0" eb="2">
      <t>タゴ</t>
    </rPh>
    <rPh sb="3" eb="4">
      <t>ウラ</t>
    </rPh>
    <rPh sb="4" eb="5">
      <t>コウ</t>
    </rPh>
    <phoneticPr fontId="40"/>
  </si>
  <si>
    <t>御前崎港</t>
    <rPh sb="0" eb="3">
      <t>オマエザキ</t>
    </rPh>
    <rPh sb="3" eb="4">
      <t>コウ</t>
    </rPh>
    <phoneticPr fontId="40"/>
  </si>
  <si>
    <t>静岡空港</t>
    <rPh sb="0" eb="2">
      <t>シズオカ</t>
    </rPh>
    <rPh sb="2" eb="4">
      <t>クウコウ</t>
    </rPh>
    <phoneticPr fontId="40"/>
  </si>
  <si>
    <t>18   清  水  港  入  港  船  舶</t>
    <phoneticPr fontId="40"/>
  </si>
  <si>
    <t>単位：千トン</t>
    <phoneticPr fontId="40"/>
  </si>
  <si>
    <t>（令和５年１月分）</t>
    <rPh sb="1" eb="3">
      <t>レイワ</t>
    </rPh>
    <rPh sb="4" eb="5">
      <t>ネン</t>
    </rPh>
    <rPh sb="6" eb="8">
      <t>ガツブン</t>
    </rPh>
    <phoneticPr fontId="40"/>
  </si>
  <si>
    <t>清水港管理局</t>
  </si>
  <si>
    <t>年  月  別</t>
    <phoneticPr fontId="40"/>
  </si>
  <si>
    <t>合    計</t>
    <phoneticPr fontId="40"/>
  </si>
  <si>
    <t>外航商船</t>
  </si>
  <si>
    <t>内航商船</t>
  </si>
  <si>
    <t>漁    船</t>
    <phoneticPr fontId="40"/>
  </si>
  <si>
    <t>避 難 船</t>
    <phoneticPr fontId="40"/>
  </si>
  <si>
    <t>そ の 他</t>
    <phoneticPr fontId="40"/>
  </si>
  <si>
    <t>隻数</t>
  </si>
  <si>
    <t>総トン数</t>
  </si>
  <si>
    <t>19   田  子  の  浦  港  入  港  船  舶</t>
    <phoneticPr fontId="40"/>
  </si>
  <si>
    <t>田子の浦港管理事務所</t>
  </si>
  <si>
    <t>年  月  別</t>
    <phoneticPr fontId="40"/>
  </si>
  <si>
    <t>合    計</t>
    <phoneticPr fontId="40"/>
  </si>
  <si>
    <t>漁    船</t>
    <phoneticPr fontId="40"/>
  </si>
  <si>
    <t>避 難 船</t>
    <phoneticPr fontId="40"/>
  </si>
  <si>
    <t>そ の 他</t>
    <phoneticPr fontId="40"/>
  </si>
  <si>
    <t>-</t>
    <phoneticPr fontId="40"/>
  </si>
  <si>
    <t>20   海  上  出  入  貨  物</t>
    <rPh sb="5" eb="9">
      <t>カイジョウ</t>
    </rPh>
    <rPh sb="11" eb="15">
      <t>シュツニュウ</t>
    </rPh>
    <rPh sb="17" eb="21">
      <t>カモツ</t>
    </rPh>
    <phoneticPr fontId="40"/>
  </si>
  <si>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40"/>
  </si>
  <si>
    <t>（令和５年１月分）</t>
  </si>
  <si>
    <t>清      水      港</t>
  </si>
  <si>
    <t>田  子  の  浦  港</t>
  </si>
  <si>
    <t>御   前   崎   港</t>
  </si>
  <si>
    <t>合  計</t>
  </si>
  <si>
    <t>外国貿易</t>
  </si>
  <si>
    <t>内国貿易</t>
  </si>
  <si>
    <t>輸出</t>
  </si>
  <si>
    <t>輸入</t>
  </si>
  <si>
    <t>移出</t>
  </si>
  <si>
    <t>移入</t>
  </si>
  <si>
    <t>令和</t>
    <rPh sb="0" eb="2">
      <t>レイワ</t>
    </rPh>
    <phoneticPr fontId="40"/>
  </si>
  <si>
    <t>21   品 種 別 海 上 出 入 貨 物</t>
    <phoneticPr fontId="40"/>
  </si>
  <si>
    <t>単位：千トン</t>
  </si>
  <si>
    <t>（令和５年１月分）</t>
    <phoneticPr fontId="40"/>
  </si>
  <si>
    <t>（令和５年１月分）</t>
    <phoneticPr fontId="40"/>
  </si>
  <si>
    <t>品 種 別</t>
    <phoneticPr fontId="40"/>
  </si>
  <si>
    <t>清          水          港</t>
    <phoneticPr fontId="40"/>
  </si>
  <si>
    <t>田   子   の   浦   港</t>
    <phoneticPr fontId="40"/>
  </si>
  <si>
    <t>御      前      崎      港</t>
    <phoneticPr fontId="40"/>
  </si>
  <si>
    <t>合 計</t>
    <phoneticPr fontId="40"/>
  </si>
  <si>
    <t>輸 出</t>
    <phoneticPr fontId="40"/>
  </si>
  <si>
    <t>輸 入</t>
    <phoneticPr fontId="40"/>
  </si>
  <si>
    <t>移 出</t>
    <phoneticPr fontId="40"/>
  </si>
  <si>
    <t>移 入</t>
    <phoneticPr fontId="40"/>
  </si>
  <si>
    <t>合 計</t>
    <phoneticPr fontId="40"/>
  </si>
  <si>
    <t>輸 出</t>
    <phoneticPr fontId="40"/>
  </si>
  <si>
    <t>移 出</t>
    <phoneticPr fontId="40"/>
  </si>
  <si>
    <t>移 入</t>
    <phoneticPr fontId="40"/>
  </si>
  <si>
    <t>合 計</t>
    <phoneticPr fontId="40"/>
  </si>
  <si>
    <t>輸 出</t>
    <phoneticPr fontId="40"/>
  </si>
  <si>
    <t>輸 入</t>
    <phoneticPr fontId="40"/>
  </si>
  <si>
    <t>移 出</t>
    <phoneticPr fontId="40"/>
  </si>
  <si>
    <t>移 入</t>
    <phoneticPr fontId="40"/>
  </si>
  <si>
    <t>合計</t>
    <phoneticPr fontId="40"/>
  </si>
  <si>
    <t>農水産品</t>
  </si>
  <si>
    <t>-</t>
    <phoneticPr fontId="40"/>
  </si>
  <si>
    <t>-</t>
    <phoneticPr fontId="40"/>
  </si>
  <si>
    <t>林産品</t>
  </si>
  <si>
    <t>-</t>
    <phoneticPr fontId="40"/>
  </si>
  <si>
    <t>-</t>
    <phoneticPr fontId="40"/>
  </si>
  <si>
    <t>鉱産品</t>
  </si>
  <si>
    <t>金属機械工業品</t>
  </si>
  <si>
    <t>化学工業品</t>
  </si>
  <si>
    <t>軽工業品</t>
  </si>
  <si>
    <t>-</t>
    <phoneticPr fontId="40"/>
  </si>
  <si>
    <t>雑工業品</t>
  </si>
  <si>
    <t>-</t>
    <phoneticPr fontId="40"/>
  </si>
  <si>
    <t>-</t>
    <phoneticPr fontId="40"/>
  </si>
  <si>
    <t>特殊品</t>
  </si>
  <si>
    <t>-</t>
    <phoneticPr fontId="40"/>
  </si>
  <si>
    <t>分類不能のもの</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</si>
  <si>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40"/>
  </si>
  <si>
    <t>単位：台</t>
    <rPh sb="3" eb="4">
      <t>ダイ</t>
    </rPh>
    <phoneticPr fontId="40"/>
  </si>
  <si>
    <t>税務課</t>
    <rPh sb="0" eb="2">
      <t>ゼイム</t>
    </rPh>
    <rPh sb="2" eb="3">
      <t>カ</t>
    </rPh>
    <phoneticPr fontId="40"/>
  </si>
  <si>
    <t>年月別</t>
  </si>
  <si>
    <t>総　　数</t>
    <rPh sb="0" eb="1">
      <t>フサ</t>
    </rPh>
    <rPh sb="3" eb="4">
      <t>カズ</t>
    </rPh>
    <phoneticPr fontId="40"/>
  </si>
  <si>
    <t>乗　　用　　車</t>
    <rPh sb="0" eb="1">
      <t>ジョウ</t>
    </rPh>
    <rPh sb="3" eb="4">
      <t>ヨウ</t>
    </rPh>
    <rPh sb="6" eb="7">
      <t>クルマ</t>
    </rPh>
    <phoneticPr fontId="40"/>
  </si>
  <si>
    <t>トラック</t>
    <phoneticPr fontId="40"/>
  </si>
  <si>
    <t>バス</t>
    <phoneticPr fontId="40"/>
  </si>
  <si>
    <t>軽自動車</t>
    <rPh sb="0" eb="4">
      <t>ケイジドウシャ</t>
    </rPh>
    <phoneticPr fontId="40"/>
  </si>
  <si>
    <t>小型乗用</t>
    <rPh sb="0" eb="2">
      <t>コガタ</t>
    </rPh>
    <rPh sb="2" eb="4">
      <t>ジョウヨウ</t>
    </rPh>
    <phoneticPr fontId="40"/>
  </si>
  <si>
    <t>普通乗用</t>
    <rPh sb="0" eb="2">
      <t>フツウ</t>
    </rPh>
    <rPh sb="2" eb="4">
      <t>ジョウヨウ</t>
    </rPh>
    <phoneticPr fontId="40"/>
  </si>
  <si>
    <t>年度</t>
    <rPh sb="0" eb="1">
      <t>ネン</t>
    </rPh>
    <rPh sb="1" eb="2">
      <t>ド</t>
    </rPh>
    <phoneticPr fontId="40"/>
  </si>
  <si>
    <t>令和4年</t>
    <rPh sb="0" eb="2">
      <t>レイワ</t>
    </rPh>
    <rPh sb="3" eb="4">
      <t>ネン</t>
    </rPh>
    <phoneticPr fontId="43"/>
  </si>
  <si>
    <t>月</t>
    <rPh sb="0" eb="1">
      <t>ガツ</t>
    </rPh>
    <phoneticPr fontId="43"/>
  </si>
  <si>
    <t>令和5年</t>
    <rPh sb="0" eb="2">
      <t>レイワ</t>
    </rPh>
    <rPh sb="3" eb="4">
      <t>ネン</t>
    </rPh>
    <phoneticPr fontId="43"/>
  </si>
  <si>
    <t>23   自  動  車  課  税  台  数</t>
    <rPh sb="14" eb="15">
      <t>カ</t>
    </rPh>
    <rPh sb="17" eb="18">
      <t>ゼイ</t>
    </rPh>
    <rPh sb="20" eb="21">
      <t>ダイ</t>
    </rPh>
    <rPh sb="23" eb="24">
      <t>スウ</t>
    </rPh>
    <phoneticPr fontId="40"/>
  </si>
  <si>
    <t>トラック</t>
    <phoneticPr fontId="40"/>
  </si>
  <si>
    <t>バス</t>
    <phoneticPr fontId="40"/>
  </si>
  <si>
    <t>24   富士山静岡空港搭乗者数</t>
    <rPh sb="5" eb="8">
      <t>フジサン</t>
    </rPh>
    <rPh sb="8" eb="10">
      <t>シズオカ</t>
    </rPh>
    <rPh sb="10" eb="12">
      <t>クウコウ</t>
    </rPh>
    <rPh sb="12" eb="15">
      <t>トウジョウシャ</t>
    </rPh>
    <rPh sb="15" eb="16">
      <t>カズ</t>
    </rPh>
    <phoneticPr fontId="40"/>
  </si>
  <si>
    <t>単位：人</t>
    <rPh sb="3" eb="4">
      <t>ニン</t>
    </rPh>
    <phoneticPr fontId="40"/>
  </si>
  <si>
    <t>空港振興課</t>
    <rPh sb="2" eb="4">
      <t>シンコウ</t>
    </rPh>
    <phoneticPr fontId="40"/>
  </si>
  <si>
    <t>年月別</t>
    <rPh sb="0" eb="1">
      <t>ネン</t>
    </rPh>
    <rPh sb="1" eb="2">
      <t>ツキ</t>
    </rPh>
    <rPh sb="2" eb="3">
      <t>ベツ</t>
    </rPh>
    <phoneticPr fontId="40"/>
  </si>
  <si>
    <t>国内線</t>
    <rPh sb="0" eb="3">
      <t>コクナイセン</t>
    </rPh>
    <phoneticPr fontId="40"/>
  </si>
  <si>
    <t>新千歳線</t>
    <rPh sb="0" eb="3">
      <t>シンチトセ</t>
    </rPh>
    <rPh sb="3" eb="4">
      <t>セン</t>
    </rPh>
    <phoneticPr fontId="40"/>
  </si>
  <si>
    <t>丘珠線</t>
    <rPh sb="0" eb="1">
      <t>オカ</t>
    </rPh>
    <rPh sb="1" eb="2">
      <t>タマ</t>
    </rPh>
    <rPh sb="2" eb="3">
      <t>セン</t>
    </rPh>
    <phoneticPr fontId="40"/>
  </si>
  <si>
    <t>出雲線</t>
    <rPh sb="0" eb="2">
      <t>イズモ</t>
    </rPh>
    <rPh sb="2" eb="3">
      <t>セン</t>
    </rPh>
    <phoneticPr fontId="40"/>
  </si>
  <si>
    <t>福岡線</t>
    <rPh sb="0" eb="2">
      <t>フクオカ</t>
    </rPh>
    <rPh sb="2" eb="3">
      <t>セン</t>
    </rPh>
    <phoneticPr fontId="40"/>
  </si>
  <si>
    <t>熊本線</t>
    <rPh sb="0" eb="2">
      <t>クマモト</t>
    </rPh>
    <rPh sb="2" eb="3">
      <t>セン</t>
    </rPh>
    <phoneticPr fontId="40"/>
  </si>
  <si>
    <t>乗客</t>
    <rPh sb="0" eb="2">
      <t>ジョウキャク</t>
    </rPh>
    <phoneticPr fontId="40"/>
  </si>
  <si>
    <t>降客</t>
    <rPh sb="0" eb="1">
      <t>オ</t>
    </rPh>
    <rPh sb="1" eb="2">
      <t>キャク</t>
    </rPh>
    <phoneticPr fontId="40"/>
  </si>
  <si>
    <t>年度</t>
    <rPh sb="0" eb="2">
      <t>ネンド</t>
    </rPh>
    <phoneticPr fontId="78"/>
  </si>
  <si>
    <t>令和4年</t>
    <rPh sb="0" eb="2">
      <t>レイワ</t>
    </rPh>
    <rPh sb="3" eb="4">
      <t>ネン</t>
    </rPh>
    <phoneticPr fontId="40"/>
  </si>
  <si>
    <t>国内線</t>
    <rPh sb="0" eb="3">
      <t>コクナイセン</t>
    </rPh>
    <phoneticPr fontId="40"/>
  </si>
  <si>
    <t>国際線</t>
    <rPh sb="0" eb="3">
      <t>コクサイセン</t>
    </rPh>
    <phoneticPr fontId="40"/>
  </si>
  <si>
    <t>鹿児島線</t>
    <rPh sb="0" eb="3">
      <t>カゴシマ</t>
    </rPh>
    <rPh sb="3" eb="4">
      <t>セン</t>
    </rPh>
    <phoneticPr fontId="40"/>
  </si>
  <si>
    <t>沖縄線</t>
    <rPh sb="0" eb="2">
      <t>オキナワ</t>
    </rPh>
    <rPh sb="2" eb="3">
      <t>セン</t>
    </rPh>
    <phoneticPr fontId="40"/>
  </si>
  <si>
    <t>ソウル線※</t>
    <rPh sb="3" eb="4">
      <t>セン</t>
    </rPh>
    <phoneticPr fontId="40"/>
  </si>
  <si>
    <t>上海線※</t>
    <rPh sb="0" eb="2">
      <t>シャンハイ</t>
    </rPh>
    <rPh sb="2" eb="3">
      <t>セン</t>
    </rPh>
    <phoneticPr fontId="40"/>
  </si>
  <si>
    <t>寧波線※</t>
    <rPh sb="0" eb="1">
      <t>ネイ</t>
    </rPh>
    <rPh sb="1" eb="2">
      <t>ナミ</t>
    </rPh>
    <rPh sb="2" eb="3">
      <t>セン</t>
    </rPh>
    <phoneticPr fontId="40"/>
  </si>
  <si>
    <t>令和</t>
    <rPh sb="0" eb="2">
      <t>レイワ</t>
    </rPh>
    <phoneticPr fontId="78"/>
  </si>
  <si>
    <t>西安線※</t>
    <rPh sb="0" eb="2">
      <t>シーアン</t>
    </rPh>
    <rPh sb="2" eb="3">
      <t>セン</t>
    </rPh>
    <phoneticPr fontId="40"/>
  </si>
  <si>
    <t>温州線※</t>
    <rPh sb="0" eb="2">
      <t>ウンシュウ</t>
    </rPh>
    <rPh sb="2" eb="3">
      <t>セン</t>
    </rPh>
    <phoneticPr fontId="40"/>
  </si>
  <si>
    <t>杭州線※</t>
    <rPh sb="0" eb="2">
      <t>コウシュウ</t>
    </rPh>
    <rPh sb="2" eb="3">
      <t>セン</t>
    </rPh>
    <phoneticPr fontId="40"/>
  </si>
  <si>
    <t>煙台・北京線※</t>
    <rPh sb="0" eb="1">
      <t>ケムリ</t>
    </rPh>
    <rPh sb="1" eb="2">
      <t>タイ</t>
    </rPh>
    <rPh sb="3" eb="5">
      <t>ペキン</t>
    </rPh>
    <rPh sb="5" eb="6">
      <t>セン</t>
    </rPh>
    <phoneticPr fontId="40"/>
  </si>
  <si>
    <t>南昌線※</t>
    <rPh sb="0" eb="2">
      <t>ナンショウ</t>
    </rPh>
    <rPh sb="2" eb="3">
      <t>セン</t>
    </rPh>
    <phoneticPr fontId="40"/>
  </si>
  <si>
    <t>連雲港線※</t>
    <rPh sb="0" eb="1">
      <t>レン</t>
    </rPh>
    <rPh sb="1" eb="2">
      <t>ウン</t>
    </rPh>
    <rPh sb="2" eb="3">
      <t>コウ</t>
    </rPh>
    <rPh sb="3" eb="4">
      <t>セン</t>
    </rPh>
    <phoneticPr fontId="40"/>
  </si>
  <si>
    <t>台北線※</t>
    <rPh sb="0" eb="2">
      <t>タイペイ</t>
    </rPh>
    <rPh sb="2" eb="3">
      <t>セン</t>
    </rPh>
    <phoneticPr fontId="40"/>
  </si>
  <si>
    <t>25   新   設   住   宅   着   工   戸　 数</t>
    <rPh sb="29" eb="30">
      <t>ト</t>
    </rPh>
    <rPh sb="32" eb="33">
      <t>カズ</t>
    </rPh>
    <phoneticPr fontId="40"/>
  </si>
  <si>
    <t>単位：戸、％</t>
    <rPh sb="0" eb="2">
      <t>タンイ</t>
    </rPh>
    <rPh sb="3" eb="4">
      <t>ト</t>
    </rPh>
    <phoneticPr fontId="40"/>
  </si>
  <si>
    <t>国土交通省、住まいづくり課</t>
    <rPh sb="0" eb="2">
      <t>コクド</t>
    </rPh>
    <rPh sb="2" eb="5">
      <t>コウツウショウ</t>
    </rPh>
    <rPh sb="12" eb="13">
      <t>カ</t>
    </rPh>
    <phoneticPr fontId="40"/>
  </si>
  <si>
    <t>戸  数</t>
    <phoneticPr fontId="40"/>
  </si>
  <si>
    <t>対前月比</t>
    <phoneticPr fontId="40"/>
  </si>
  <si>
    <t>対前年同月比</t>
    <phoneticPr fontId="40"/>
  </si>
  <si>
    <t>戸  数</t>
    <phoneticPr fontId="40"/>
  </si>
  <si>
    <t>静岡県新設住宅計</t>
  </si>
  <si>
    <t>利用関係別</t>
  </si>
  <si>
    <t>持家</t>
  </si>
  <si>
    <t>貸家</t>
  </si>
  <si>
    <t>給与住宅</t>
  </si>
  <si>
    <t>分譲住宅</t>
  </si>
  <si>
    <t>資金別</t>
  </si>
  <si>
    <t>民間資金</t>
  </si>
  <si>
    <t>公的資金</t>
  </si>
  <si>
    <t xml:space="preserve">   うち機構融資</t>
    <phoneticPr fontId="40"/>
  </si>
  <si>
    <t>構造別</t>
    <phoneticPr fontId="40"/>
  </si>
  <si>
    <t>木造</t>
  </si>
  <si>
    <t>非木造</t>
  </si>
  <si>
    <t>全国新設住宅計</t>
  </si>
  <si>
    <t>25  新  設  住  宅  着  工  戸  数  （  続  き  ）</t>
    <rPh sb="22" eb="23">
      <t>ト</t>
    </rPh>
    <rPh sb="25" eb="26">
      <t>カズ</t>
    </rPh>
    <rPh sb="31" eb="32">
      <t>ツヅ</t>
    </rPh>
    <phoneticPr fontId="40"/>
  </si>
  <si>
    <t>単位：戸、㎡</t>
    <rPh sb="0" eb="2">
      <t>タンイ</t>
    </rPh>
    <rPh sb="3" eb="4">
      <t>ト</t>
    </rPh>
    <phoneticPr fontId="40"/>
  </si>
  <si>
    <t>区    分</t>
  </si>
  <si>
    <t>総       計</t>
    <phoneticPr fontId="40"/>
  </si>
  <si>
    <t>持       家</t>
    <phoneticPr fontId="40"/>
  </si>
  <si>
    <t>貸       家</t>
    <phoneticPr fontId="40"/>
  </si>
  <si>
    <t>給 与 住 宅</t>
    <phoneticPr fontId="40"/>
  </si>
  <si>
    <t>分 譲 住 宅</t>
    <phoneticPr fontId="40"/>
  </si>
  <si>
    <t>戸数</t>
    <phoneticPr fontId="40"/>
  </si>
  <si>
    <t>戸数</t>
    <phoneticPr fontId="40"/>
  </si>
  <si>
    <t>戸数</t>
    <phoneticPr fontId="40"/>
  </si>
  <si>
    <t>床面積の</t>
  </si>
  <si>
    <t>合　   計</t>
    <phoneticPr fontId="40"/>
  </si>
  <si>
    <t>合　   計</t>
    <phoneticPr fontId="40"/>
  </si>
  <si>
    <t>合　   計</t>
    <phoneticPr fontId="40"/>
  </si>
  <si>
    <t>市計</t>
  </si>
  <si>
    <t>町計</t>
    <rPh sb="0" eb="1">
      <t>チョウ</t>
    </rPh>
    <phoneticPr fontId="40"/>
  </si>
  <si>
    <t>静岡市</t>
    <phoneticPr fontId="40"/>
  </si>
  <si>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</si>
  <si>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</si>
  <si>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</si>
  <si>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</si>
  <si>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</si>
  <si>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</si>
  <si>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</si>
  <si>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</si>
  <si>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</si>
  <si>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</si>
  <si>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</si>
  <si>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</si>
  <si>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</si>
  <si>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</si>
  <si>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</si>
  <si>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</si>
  <si>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</si>
  <si>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40"/>
  </si>
  <si>
    <t>御前崎市</t>
    <rPh sb="0" eb="2">
      <t>オマエ</t>
    </rPh>
    <rPh sb="2" eb="3">
      <t>サキ</t>
    </rPh>
    <rPh sb="3" eb="4">
      <t>シ</t>
    </rPh>
    <phoneticPr fontId="40"/>
  </si>
  <si>
    <t>菊川市</t>
    <rPh sb="0" eb="2">
      <t>キクガワ</t>
    </rPh>
    <rPh sb="2" eb="3">
      <t>シ</t>
    </rPh>
    <phoneticPr fontId="40"/>
  </si>
  <si>
    <t>伊豆の国市</t>
    <rPh sb="0" eb="2">
      <t>イズ</t>
    </rPh>
    <rPh sb="3" eb="4">
      <t>クニ</t>
    </rPh>
    <rPh sb="4" eb="5">
      <t>シ</t>
    </rPh>
    <phoneticPr fontId="40"/>
  </si>
  <si>
    <t>牧之原市</t>
    <rPh sb="0" eb="1">
      <t>マキ</t>
    </rPh>
    <rPh sb="1" eb="2">
      <t>ノ</t>
    </rPh>
    <rPh sb="2" eb="3">
      <t>ハラ</t>
    </rPh>
    <rPh sb="3" eb="4">
      <t>シ</t>
    </rPh>
    <phoneticPr fontId="40"/>
  </si>
  <si>
    <t>東伊豆町</t>
    <rPh sb="0" eb="1">
      <t>ヒガシ</t>
    </rPh>
    <rPh sb="1" eb="3">
      <t>イズ</t>
    </rPh>
    <rPh sb="3" eb="4">
      <t>チョウ</t>
    </rPh>
    <phoneticPr fontId="40"/>
  </si>
  <si>
    <t>…</t>
    <phoneticPr fontId="40"/>
  </si>
  <si>
    <t>…</t>
    <phoneticPr fontId="40"/>
  </si>
  <si>
    <t>…</t>
    <phoneticPr fontId="40"/>
  </si>
  <si>
    <t>河津町</t>
    <rPh sb="0" eb="2">
      <t>カワヅ</t>
    </rPh>
    <rPh sb="2" eb="3">
      <t>チョウ</t>
    </rPh>
    <phoneticPr fontId="40"/>
  </si>
  <si>
    <t>…</t>
    <phoneticPr fontId="40"/>
  </si>
  <si>
    <t>南伊豆町</t>
    <rPh sb="0" eb="1">
      <t>ミナミ</t>
    </rPh>
    <rPh sb="1" eb="3">
      <t>イズ</t>
    </rPh>
    <rPh sb="3" eb="4">
      <t>チョウ</t>
    </rPh>
    <phoneticPr fontId="40"/>
  </si>
  <si>
    <t>…</t>
    <phoneticPr fontId="40"/>
  </si>
  <si>
    <t>松崎町</t>
    <rPh sb="0" eb="2">
      <t>マツザキ</t>
    </rPh>
    <rPh sb="2" eb="3">
      <t>チョウ</t>
    </rPh>
    <phoneticPr fontId="40"/>
  </si>
  <si>
    <t>西伊豆町</t>
    <rPh sb="0" eb="3">
      <t>ニシイズ</t>
    </rPh>
    <rPh sb="3" eb="4">
      <t>チョウ</t>
    </rPh>
    <phoneticPr fontId="40"/>
  </si>
  <si>
    <t>…</t>
    <phoneticPr fontId="40"/>
  </si>
  <si>
    <t>函南町</t>
    <rPh sb="0" eb="1">
      <t>ハコ</t>
    </rPh>
    <rPh sb="1" eb="2">
      <t>ミナミ</t>
    </rPh>
    <rPh sb="2" eb="3">
      <t>チョウ</t>
    </rPh>
    <phoneticPr fontId="40"/>
  </si>
  <si>
    <t>清水町</t>
    <rPh sb="0" eb="2">
      <t>シミズ</t>
    </rPh>
    <rPh sb="2" eb="3">
      <t>チョウ</t>
    </rPh>
    <phoneticPr fontId="40"/>
  </si>
  <si>
    <t>長泉町</t>
    <rPh sb="0" eb="2">
      <t>ナガイズミ</t>
    </rPh>
    <rPh sb="2" eb="3">
      <t>チョウ</t>
    </rPh>
    <phoneticPr fontId="40"/>
  </si>
  <si>
    <t>小山町</t>
    <rPh sb="0" eb="3">
      <t>オヤマチョウ</t>
    </rPh>
    <phoneticPr fontId="40"/>
  </si>
  <si>
    <t>吉田町</t>
    <rPh sb="0" eb="2">
      <t>ヨシダ</t>
    </rPh>
    <rPh sb="2" eb="3">
      <t>チョウ</t>
    </rPh>
    <phoneticPr fontId="40"/>
  </si>
  <si>
    <t>川根本町</t>
    <rPh sb="0" eb="2">
      <t>カワネ</t>
    </rPh>
    <rPh sb="2" eb="3">
      <t>ホン</t>
    </rPh>
    <rPh sb="3" eb="4">
      <t>チョウ</t>
    </rPh>
    <phoneticPr fontId="40"/>
  </si>
  <si>
    <t>森町</t>
    <rPh sb="0" eb="2">
      <t>モリマチ</t>
    </rPh>
    <phoneticPr fontId="40"/>
  </si>
  <si>
    <t>消防保安課</t>
    <rPh sb="0" eb="2">
      <t>ショウボウ</t>
    </rPh>
    <rPh sb="2" eb="4">
      <t>ホアン</t>
    </rPh>
    <rPh sb="4" eb="5">
      <t>カ</t>
    </rPh>
    <phoneticPr fontId="40"/>
  </si>
  <si>
    <t>火災件数</t>
  </si>
  <si>
    <t>火災損害額</t>
  </si>
  <si>
    <t>建物焼損面積</t>
  </si>
  <si>
    <t>り災世帯数</t>
  </si>
  <si>
    <t>床面積</t>
  </si>
  <si>
    <t>表面積</t>
  </si>
  <si>
    <t>負　傷   者</t>
    <rPh sb="0" eb="1">
      <t>フ</t>
    </rPh>
    <rPh sb="2" eb="3">
      <t>キズ</t>
    </rPh>
    <phoneticPr fontId="40"/>
  </si>
  <si>
    <t>令和3年</t>
    <rPh sb="0" eb="2">
      <t>レイワ</t>
    </rPh>
    <rPh sb="3" eb="4">
      <t>ネン</t>
    </rPh>
    <phoneticPr fontId="40"/>
  </si>
  <si>
    <t>1,001件</t>
    <rPh sb="5" eb="6">
      <t>ケン</t>
    </rPh>
    <phoneticPr fontId="80"/>
  </si>
  <si>
    <r>
      <rPr>
        <sz val="10"/>
        <rFont val="ＭＳ Ｐゴシック"/>
        <family val="3"/>
        <charset val="128"/>
      </rPr>
      <t>2,374,975</t>
    </r>
    <r>
      <rPr>
        <sz val="6"/>
        <rFont val="ＭＳ Ｐゴシック"/>
        <family val="3"/>
        <charset val="128"/>
      </rPr>
      <t>千円</t>
    </r>
    <rPh sb="9" eb="11">
      <t>センエン</t>
    </rPh>
    <phoneticPr fontId="80"/>
  </si>
  <si>
    <t>5,882㎡</t>
    <phoneticPr fontId="40"/>
  </si>
  <si>
    <t>419世帯</t>
    <rPh sb="3" eb="5">
      <t>セタイ</t>
    </rPh>
    <phoneticPr fontId="80"/>
  </si>
  <si>
    <t>36人</t>
    <rPh sb="2" eb="3">
      <t>ニン</t>
    </rPh>
    <phoneticPr fontId="80"/>
  </si>
  <si>
    <t>120人</t>
    <rPh sb="3" eb="4">
      <t>ニン</t>
    </rPh>
    <phoneticPr fontId="80"/>
  </si>
  <si>
    <t>26   火  災  の  発  生  状  況</t>
    <phoneticPr fontId="40"/>
  </si>
  <si>
    <t>死   傷   者</t>
    <phoneticPr fontId="40"/>
  </si>
  <si>
    <t>死   者</t>
    <phoneticPr fontId="40"/>
  </si>
  <si>
    <t>24,169㎡</t>
    <phoneticPr fontId="40"/>
  </si>
  <si>
    <t>27   道路別交通事故発生状況（人身事故）</t>
    <phoneticPr fontId="40"/>
  </si>
  <si>
    <t>単位：件、人</t>
  </si>
  <si>
    <t>（令和５年２月分）</t>
    <rPh sb="1" eb="3">
      <t>レイワ</t>
    </rPh>
    <rPh sb="6" eb="7">
      <t>ガツ</t>
    </rPh>
    <rPh sb="7" eb="8">
      <t>ブン</t>
    </rPh>
    <phoneticPr fontId="40"/>
  </si>
  <si>
    <t>県警察本部</t>
  </si>
  <si>
    <t>発　　生　　件　　数</t>
    <phoneticPr fontId="40"/>
  </si>
  <si>
    <t>死　　　者　　　数</t>
    <phoneticPr fontId="40"/>
  </si>
  <si>
    <t>負　　　傷　　　者　　　数</t>
    <rPh sb="0" eb="1">
      <t>フ</t>
    </rPh>
    <phoneticPr fontId="40"/>
  </si>
  <si>
    <t>当　　　月</t>
    <phoneticPr fontId="40"/>
  </si>
  <si>
    <t>１月以降</t>
  </si>
  <si>
    <t>国道</t>
  </si>
  <si>
    <t>号</t>
  </si>
  <si>
    <t>主要地方道</t>
    <phoneticPr fontId="40"/>
  </si>
  <si>
    <t>一般県道</t>
  </si>
  <si>
    <t>東名</t>
    <rPh sb="0" eb="2">
      <t>トウメイ</t>
    </rPh>
    <phoneticPr fontId="40"/>
  </si>
  <si>
    <t>新東名</t>
    <rPh sb="0" eb="3">
      <t>シントウメイ</t>
    </rPh>
    <phoneticPr fontId="40"/>
  </si>
  <si>
    <t>中部横断</t>
    <rPh sb="0" eb="2">
      <t>チュウブ</t>
    </rPh>
    <rPh sb="2" eb="4">
      <t>オウダン</t>
    </rPh>
    <phoneticPr fontId="40"/>
  </si>
  <si>
    <t>指定自専道</t>
  </si>
  <si>
    <t>その他</t>
  </si>
  <si>
    <t>計</t>
  </si>
  <si>
    <t>平成27年＝100</t>
    <rPh sb="0" eb="2">
      <t>ヘイセイ</t>
    </rPh>
    <rPh sb="4" eb="5">
      <t>ネン</t>
    </rPh>
    <phoneticPr fontId="40"/>
  </si>
  <si>
    <t>データ活用推進課</t>
    <rPh sb="3" eb="5">
      <t>カツヨウ</t>
    </rPh>
    <rPh sb="5" eb="8">
      <t>スイシンカ</t>
    </rPh>
    <phoneticPr fontId="40"/>
  </si>
  <si>
    <t>3か月後方移動平均（CI）</t>
    <rPh sb="2" eb="3">
      <t>ゲツ</t>
    </rPh>
    <rPh sb="3" eb="5">
      <t>コウホウ</t>
    </rPh>
    <rPh sb="5" eb="7">
      <t>イドウ</t>
    </rPh>
    <rPh sb="7" eb="9">
      <t>ヘイキン</t>
    </rPh>
    <phoneticPr fontId="40"/>
  </si>
  <si>
    <t>先 行 指 数</t>
    <phoneticPr fontId="40"/>
  </si>
  <si>
    <t>遅 行 指 数</t>
    <phoneticPr fontId="40"/>
  </si>
  <si>
    <t>一 致 指 数</t>
    <phoneticPr fontId="40"/>
  </si>
  <si>
    <t>路　　　線</t>
    <phoneticPr fontId="40"/>
  </si>
  <si>
    <t>市町道</t>
    <phoneticPr fontId="40"/>
  </si>
  <si>
    <t>景 気 動 向 指 数 （CI）</t>
    <phoneticPr fontId="40"/>
  </si>
  <si>
    <t>（注） 年数値は、年末の数値です。</t>
    <phoneticPr fontId="40"/>
  </si>
  <si>
    <t>(注1) ストックベース&lt;当座貸越含む&gt;数値です。</t>
    <rPh sb="1" eb="2">
      <t>チュウ</t>
    </rPh>
    <rPh sb="13" eb="15">
      <t>トウザ</t>
    </rPh>
    <rPh sb="15" eb="16">
      <t>カ</t>
    </rPh>
    <rPh sb="16" eb="17">
      <t>コ</t>
    </rPh>
    <rPh sb="17" eb="18">
      <t>フク</t>
    </rPh>
    <rPh sb="20" eb="22">
      <t>スウチ</t>
    </rPh>
    <phoneticPr fontId="40"/>
  </si>
  <si>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40"/>
  </si>
  <si>
    <t>(注2) 県内所在店舗ベースです。</t>
    <rPh sb="1" eb="2">
      <t>チュウ</t>
    </rPh>
    <rPh sb="5" eb="7">
      <t>ケンナイ</t>
    </rPh>
    <rPh sb="7" eb="9">
      <t>ショザイ</t>
    </rPh>
    <rPh sb="9" eb="11">
      <t>テンポ</t>
    </rPh>
    <phoneticPr fontId="40"/>
  </si>
  <si>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40"/>
  </si>
  <si>
    <t xml:space="preserve">   （ウ）　 出  勤  日  数  、  労  働  時  間 （１月）</t>
    <rPh sb="36" eb="37">
      <t>ガツ</t>
    </rPh>
    <phoneticPr fontId="40"/>
  </si>
  <si>
    <t>月 及 び 産 業 別</t>
  </si>
  <si>
    <t>総実労働時間</t>
  </si>
  <si>
    <t>所定内労働時間</t>
  </si>
  <si>
    <t>所定外労働時間</t>
  </si>
  <si>
    <t>令和4年</t>
    <phoneticPr fontId="40"/>
  </si>
  <si>
    <t>令和5年</t>
    <rPh sb="0" eb="2">
      <t>レイワ</t>
    </rPh>
    <rPh sb="3" eb="4">
      <t>ネン</t>
    </rPh>
    <phoneticPr fontId="40"/>
  </si>
  <si>
    <t>（令和５年１月分）</t>
    <rPh sb="1" eb="3">
      <t>レイワ</t>
    </rPh>
    <rPh sb="4" eb="5">
      <t>ネン</t>
    </rPh>
    <rPh sb="6" eb="7">
      <t>ガツ</t>
    </rPh>
    <rPh sb="7" eb="8">
      <t>ブン</t>
    </rPh>
    <phoneticPr fontId="40"/>
  </si>
  <si>
    <t>（令和５年２月分）</t>
    <rPh sb="1" eb="3">
      <t>レイワ</t>
    </rPh>
    <rPh sb="4" eb="5">
      <t>ネン</t>
    </rPh>
    <rPh sb="6" eb="7">
      <t>ガツ</t>
    </rPh>
    <rPh sb="7" eb="8">
      <t>ブン</t>
    </rPh>
    <phoneticPr fontId="40"/>
  </si>
  <si>
    <t>（注）速報値</t>
    <rPh sb="3" eb="6">
      <t>ソクホウチ</t>
    </rPh>
    <phoneticPr fontId="40"/>
  </si>
  <si>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40"/>
  </si>
  <si>
    <t>（注）　毎月の数値は速報値。</t>
    <rPh sb="1" eb="2">
      <t>チュウ</t>
    </rPh>
    <rPh sb="4" eb="6">
      <t>マイツキ</t>
    </rPh>
    <rPh sb="7" eb="9">
      <t>スウチ</t>
    </rPh>
    <rPh sb="10" eb="13">
      <t>ソクホウチ</t>
    </rPh>
    <phoneticPr fontId="40"/>
  </si>
  <si>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40"/>
  </si>
  <si>
    <t>（注2） 毎月の数値は速報値。</t>
    <rPh sb="1" eb="2">
      <t>チュウ</t>
    </rPh>
    <rPh sb="5" eb="7">
      <t>マイツキ</t>
    </rPh>
    <rPh sb="8" eb="10">
      <t>スウチ</t>
    </rPh>
    <rPh sb="11" eb="14">
      <t>ソクホウチ</t>
    </rPh>
    <phoneticPr fontId="40"/>
  </si>
  <si>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40"/>
  </si>
  <si>
    <t>（注2）  毎月の数値は速報値。</t>
    <rPh sb="1" eb="2">
      <t>チュウ</t>
    </rPh>
    <rPh sb="6" eb="8">
      <t>マイツキ</t>
    </rPh>
    <rPh sb="9" eb="11">
      <t>スウチ</t>
    </rPh>
    <rPh sb="12" eb="15">
      <t>ソクホウチ</t>
    </rPh>
    <phoneticPr fontId="40"/>
  </si>
  <si>
    <t>※２月期間中のＡＮＡ新千歳線及び沖縄線は、運航していません。</t>
    <rPh sb="2" eb="3">
      <t>ガツ</t>
    </rPh>
    <rPh sb="3" eb="6">
      <t>キカンチュウ</t>
    </rPh>
    <rPh sb="10" eb="13">
      <t>シンチトセ</t>
    </rPh>
    <rPh sb="13" eb="14">
      <t>セン</t>
    </rPh>
    <rPh sb="14" eb="15">
      <t>オヨ</t>
    </rPh>
    <rPh sb="16" eb="18">
      <t>オキナワ</t>
    </rPh>
    <rPh sb="18" eb="19">
      <t>セン</t>
    </rPh>
    <rPh sb="21" eb="23">
      <t>ウンコウ</t>
    </rPh>
    <phoneticPr fontId="40"/>
  </si>
  <si>
    <t>※２月期間中の国際線については、現在ダイヤがありません。</t>
    <rPh sb="2" eb="3">
      <t>ガツ</t>
    </rPh>
    <rPh sb="3" eb="5">
      <t>キカン</t>
    </rPh>
    <rPh sb="5" eb="6">
      <t>チュウ</t>
    </rPh>
    <rPh sb="7" eb="10">
      <t>コクサイセン</t>
    </rPh>
    <rPh sb="16" eb="18">
      <t>ゲンザイ</t>
    </rPh>
    <phoneticPr fontId="40"/>
  </si>
  <si>
    <t>※チャーター便の搭乗者数については、含まれておりません。</t>
    <rPh sb="6" eb="7">
      <t>ビン</t>
    </rPh>
    <rPh sb="8" eb="11">
      <t>トウジョウシャ</t>
    </rPh>
    <rPh sb="11" eb="12">
      <t>スウ</t>
    </rPh>
    <rPh sb="18" eb="19">
      <t>フク</t>
    </rPh>
    <phoneticPr fontId="40"/>
  </si>
  <si>
    <t>（注） 自専道はその他欄に計上。</t>
    <phoneticPr fontId="40"/>
  </si>
  <si>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40"/>
  </si>
  <si>
    <t xml:space="preserve">      また、同指数の変化の大きさが景気の拡張または後退のテンポを表します。</t>
    <rPh sb="16" eb="17">
      <t>オオ</t>
    </rPh>
    <phoneticPr fontId="40"/>
  </si>
  <si>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40"/>
  </si>
  <si>
    <t>(注2)「ｒ」は前月からの修正値を表します。なお、季節調整係数の再計算に伴い、CI、DIとも遡及して改訂されました。</t>
    <rPh sb="1" eb="2">
      <t>チュウ</t>
    </rPh>
    <rPh sb="8" eb="10">
      <t>ゼンゲツ</t>
    </rPh>
    <rPh sb="13" eb="16">
      <t>シュウセイチ</t>
    </rPh>
    <rPh sb="17" eb="18">
      <t>アラワ</t>
    </rPh>
    <rPh sb="25" eb="27">
      <t>キセツ</t>
    </rPh>
    <rPh sb="27" eb="29">
      <t>チョウセイ</t>
    </rPh>
    <rPh sb="29" eb="31">
      <t>ケイスウ</t>
    </rPh>
    <rPh sb="32" eb="35">
      <t>サイケイサン</t>
    </rPh>
    <rPh sb="36" eb="37">
      <t>トモナ</t>
    </rPh>
    <rPh sb="46" eb="47">
      <t>サカノボ</t>
    </rPh>
    <rPh sb="47" eb="48">
      <t>オヨ</t>
    </rPh>
    <rPh sb="50" eb="52">
      <t>カイテイ</t>
    </rPh>
    <phoneticPr fontId="40"/>
  </si>
  <si>
    <t>C I 一 致 指 数</t>
    <phoneticPr fontId="40"/>
  </si>
  <si>
    <t>(3か月後方移動平均)</t>
    <rPh sb="3" eb="4">
      <t>ゲツ</t>
    </rPh>
    <rPh sb="4" eb="6">
      <t>コウホウ</t>
    </rPh>
    <rPh sb="6" eb="8">
      <t>イドウ</t>
    </rPh>
    <rPh sb="8" eb="10">
      <t>ヘイキン</t>
    </rPh>
    <phoneticPr fontId="40"/>
  </si>
  <si>
    <t xml:space="preserve">                     10　　主　要　業　種　分　類　別　指　数　の　推　移</t>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</si>
</sst>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7">
    <numFmt numFmtId="5" formatCode="&quot;¥&quot;#,##0;&quot;¥&quot;\-#,##0"/>
    <numFmt numFmtId="6" formatCode="&quot;¥&quot;#,##0;[Red]&quot;¥&quot;\-#,##0"/>
    <numFmt numFmtId="176" formatCode="_(* #,##0_);_(* \(#,##0\);_(* \-_);_(@_)"/>
    <numFmt numFmtId="177" formatCode="0.0%"/>
    <numFmt numFmtId="178" formatCode="#,##0_ ;[Red]\-#,##0\ "/>
    <numFmt numFmtId="179" formatCode="#,##0_ "/>
    <numFmt numFmtId="180" formatCode="#,##0_ ;@_)"/>
    <numFmt numFmtId="181" formatCode="[$-411]ggge&quot;年&quot;m&quot;月&quot;d&quot;日&quot;;@"/>
    <numFmt numFmtId="182" formatCode="&quot;令和５年&quot;@&quot;月&quot;"/>
    <numFmt numFmtId="183" formatCode="#,##0;&quot;△ &quot;#,##0"/>
    <numFmt numFmtId="184" formatCode="0.00_);[Red]\(0.00\)"/>
    <numFmt numFmtId="185" formatCode="#,##0.0;&quot;△ &quot;#,##0.0"/>
    <numFmt numFmtId="186" formatCode="0.0_ "/>
    <numFmt numFmtId="187" formatCode="#,###.0"/>
    <numFmt numFmtId="188" formatCode="0.0_);[Red]\(0.0\)"/>
    <numFmt numFmtId="189" formatCode="#,###"/>
    <numFmt numFmtId="190" formatCode="#,##0.0;[Red]\-#,##0.0"/>
    <numFmt numFmtId="191" formatCode="#,##0.0"/>
    <numFmt numFmtId="192" formatCode="&quot;r&quot;#,##0"/>
    <numFmt numFmtId="193" formatCode="0.0"/>
    <numFmt numFmtId="194" formatCode="&quot;r&quot;#,###.0"/>
    <numFmt numFmtId="195" formatCode="&quot;r&quot;#,###"/>
    <numFmt numFmtId="196" formatCode="\p#,###.0"/>
    <numFmt numFmtId="197" formatCode="\p#,###"/>
    <numFmt numFmtId="198" formatCode="#,##0_______ "/>
    <numFmt numFmtId="199" formatCode="\p#,##0"/>
    <numFmt numFmtId="200" formatCode="&quot;平成&quot;#&quot;年&quot;"/>
    <numFmt numFmtId="201" formatCode="0;&quot;△ &quot;0"/>
    <numFmt numFmtId="202" formatCode="0_ "/>
    <numFmt numFmtId="203" formatCode="&quot;（平成29年&quot;@&quot;月分速報）&quot;"/>
    <numFmt numFmtId="204" formatCode="0.0;&quot;△ &quot;0.0;@"/>
    <numFmt numFmtId="205" formatCode="\(0.0\)"/>
    <numFmt numFmtId="206" formatCode="0.0;\(&quot;△ &quot;0.0\)"/>
    <numFmt numFmtId="207" formatCode="[$-411]ggge&quot;年&quot;"/>
    <numFmt numFmtId="208" formatCode="0.0;&quot;△ &quot;0.0"/>
    <numFmt numFmtId="209" formatCode="##.0"/>
    <numFmt numFmtId="210" formatCode="#,##0.0_);&quot;△ &quot;#,##0.0_)"/>
    <numFmt numFmtId="211" formatCode="#,##0;[Red]#,##0"/>
    <numFmt numFmtId="212" formatCode="###,###&quot; &quot;"/>
    <numFmt numFmtId="213" formatCode="#,##0_);[Red]\(#,##0\)"/>
    <numFmt numFmtId="214" formatCode="0.000_);@_)"/>
    <numFmt numFmtId="215" formatCode="0.000_);[Red]\(0.000\)"/>
    <numFmt numFmtId="216" formatCode="#,##0.000_ "/>
    <numFmt numFmtId="217" formatCode="#,##0__"/>
    <numFmt numFmtId="218" formatCode="##\ ###\ ###\ ###\ ##0;\ \-##0;\-"/>
    <numFmt numFmtId="219" formatCode="###\ ###\ ##0;\ \-##0;\-"/>
    <numFmt numFmtId="220" formatCode="#,##0_);;&quot;- &quot;;@_)"/>
    <numFmt numFmtId="221" formatCode="0_);[Red]\(0\)"/>
    <numFmt numFmtId="222" formatCode="\p#,##0;[Red]\-#,##0"/>
    <numFmt numFmtId="223" formatCode="\p0"/>
    <numFmt numFmtId="224" formatCode="#,##0,;\-#,##0,;&quot;-&quot;"/>
    <numFmt numFmtId="225" formatCode="__\ * #,##0__\ ;__\ * \-#,##0__\ ;__\ * &quot;-&quot;__\ ;__\ @__\ "/>
    <numFmt numFmtId="226" formatCode="#,##0__;@__"/>
    <numFmt numFmtId="227" formatCode="#,##0;;\-"/>
    <numFmt numFmtId="228" formatCode="#,##0\ \ "/>
    <numFmt numFmtId="229" formatCode="#,##0____"/>
    <numFmt numFmtId="230" formatCode="#,##0.0_);[Red]\(#,##0.0\)"/>
  </numFmts>
  <fonts count="107">
    <font>
      <sz val="11"/>
      <name val="ＭＳ Ｐゴシック"/>
      <family val="3"/>
      <charset val="128"/>
    </font>
    <font>
      <sz val="11"/>
      <color indexed="8"/>
      <name val="ＭＳ Ｐゴシック"/>
      <family val="3"/>
      <charset val="128"/>
    </font>
    <font>
      <sz val="11"/>
      <color indexed="8"/>
      <name val="游ゴシック"/>
      <family val="3"/>
      <charset val="128"/>
    </font>
    <font>
      <sz val="11"/>
      <color indexed="9"/>
      <name val="ＭＳ Ｐゴシック"/>
      <family val="3"/>
      <charset val="128"/>
    </font>
    <font>
      <sz val="11"/>
      <color indexed="9"/>
      <name val="游ゴシック"/>
      <family val="3"/>
      <charset val="128"/>
    </font>
    <font>
      <b/>
      <sz val="18"/>
      <color indexed="62"/>
      <name val="ＭＳ Ｐゴシック"/>
      <family val="3"/>
      <charset val="128"/>
    </font>
    <font>
      <sz val="18"/>
      <color indexed="54"/>
      <name val="游ゴシック Light"/>
      <family val="3"/>
      <charset val="128"/>
    </font>
    <font>
      <b/>
      <sz val="11"/>
      <color indexed="9"/>
      <name val="ＭＳ Ｐゴシック"/>
      <family val="3"/>
      <charset val="128"/>
    </font>
    <font>
      <b/>
      <sz val="11"/>
      <color indexed="9"/>
      <name val="游ゴシック"/>
      <family val="3"/>
      <charset val="128"/>
    </font>
    <font>
      <sz val="11"/>
      <color indexed="19"/>
      <name val="ＭＳ Ｐゴシック"/>
      <family val="3"/>
      <charset val="128"/>
    </font>
    <font>
      <sz val="11"/>
      <color indexed="60"/>
      <name val="游ゴシック"/>
      <family val="3"/>
      <charset val="128"/>
    </font>
    <font>
      <sz val="11"/>
      <name val="ＭＳ Ｐゴシック"/>
      <family val="3"/>
      <charset val="128"/>
    </font>
    <font>
      <u/>
      <sz val="11"/>
      <color indexed="12"/>
      <name val="ＭＳ 明朝"/>
      <family val="1"/>
      <charset val="128"/>
    </font>
    <font>
      <sz val="11"/>
      <name val="ＭＳ 明朝"/>
      <family val="1"/>
      <charset val="128"/>
    </font>
    <font>
      <sz val="11"/>
      <color indexed="10"/>
      <name val="ＭＳ Ｐゴシック"/>
      <family val="3"/>
      <charset val="128"/>
    </font>
    <font>
      <sz val="11"/>
      <color indexed="52"/>
      <name val="游ゴシック"/>
      <family val="3"/>
      <charset val="128"/>
    </font>
    <font>
      <sz val="11"/>
      <color indexed="20"/>
      <name val="ＭＳ Ｐゴシック"/>
      <family val="3"/>
      <charset val="128"/>
    </font>
    <font>
      <sz val="11"/>
      <color indexed="20"/>
      <name val="游ゴシック"/>
      <family val="3"/>
      <charset val="128"/>
    </font>
    <font>
      <b/>
      <sz val="11"/>
      <color indexed="10"/>
      <name val="ＭＳ Ｐゴシック"/>
      <family val="3"/>
      <charset val="128"/>
    </font>
    <font>
      <b/>
      <sz val="11"/>
      <color indexed="52"/>
      <name val="游ゴシック"/>
      <family val="3"/>
      <charset val="128"/>
    </font>
    <font>
      <sz val="11"/>
      <color indexed="10"/>
      <name val="游ゴシック"/>
      <family val="3"/>
      <charset val="128"/>
    </font>
    <font>
      <b/>
      <sz val="15"/>
      <color indexed="62"/>
      <name val="ＭＳ Ｐゴシック"/>
      <family val="3"/>
      <charset val="128"/>
    </font>
    <font>
      <b/>
      <sz val="15"/>
      <color indexed="54"/>
      <name val="游ゴシック"/>
      <family val="3"/>
      <charset val="128"/>
    </font>
    <font>
      <b/>
      <sz val="13"/>
      <color indexed="62"/>
      <name val="ＭＳ Ｐゴシック"/>
      <family val="3"/>
      <charset val="128"/>
    </font>
    <font>
      <b/>
      <sz val="13"/>
      <color indexed="54"/>
      <name val="游ゴシック"/>
      <family val="3"/>
      <charset val="128"/>
    </font>
    <font>
      <b/>
      <sz val="11"/>
      <color indexed="62"/>
      <name val="ＭＳ Ｐゴシック"/>
      <family val="3"/>
      <charset val="128"/>
    </font>
    <font>
      <b/>
      <sz val="11"/>
      <color indexed="54"/>
      <name val="游ゴシック"/>
      <family val="3"/>
      <charset val="128"/>
    </font>
    <font>
      <b/>
      <sz val="11"/>
      <color indexed="8"/>
      <name val="ＭＳ Ｐゴシック"/>
      <family val="3"/>
      <charset val="128"/>
    </font>
    <font>
      <b/>
      <sz val="11"/>
      <color indexed="8"/>
      <name val="游ゴシック"/>
      <family val="3"/>
      <charset val="128"/>
    </font>
    <font>
      <b/>
      <sz val="11"/>
      <color indexed="63"/>
      <name val="ＭＳ Ｐゴシック"/>
      <family val="3"/>
      <charset val="128"/>
    </font>
    <font>
      <b/>
      <sz val="11"/>
      <color indexed="63"/>
      <name val="游ゴシック"/>
      <family val="3"/>
      <charset val="128"/>
    </font>
    <font>
      <i/>
      <sz val="11"/>
      <color indexed="23"/>
      <name val="ＭＳ Ｐゴシック"/>
      <family val="3"/>
      <charset val="128"/>
    </font>
    <font>
      <sz val="11"/>
      <color indexed="55"/>
      <name val="ＭＳ Ｐゴシック"/>
      <family val="3"/>
      <charset val="128"/>
    </font>
    <font>
      <sz val="11"/>
      <color indexed="62"/>
      <name val="ＭＳ Ｐゴシック"/>
      <family val="3"/>
      <charset val="128"/>
    </font>
    <font>
      <sz val="11"/>
      <color indexed="62"/>
      <name val="游ゴシック"/>
      <family val="3"/>
      <charset val="128"/>
    </font>
    <font>
      <sz val="11"/>
      <name val="ＭＳ Ｐ明朝"/>
      <family val="1"/>
      <charset val="128"/>
    </font>
    <font>
      <sz val="10"/>
      <name val="ＭＳ Ｐゴシック"/>
      <family val="3"/>
      <charset val="128"/>
    </font>
    <font>
      <sz val="11"/>
      <color indexed="17"/>
      <name val="ＭＳ Ｐゴシック"/>
      <family val="3"/>
      <charset val="128"/>
    </font>
    <font>
      <sz val="11"/>
      <color indexed="17"/>
      <name val="游ゴシック"/>
      <family val="3"/>
      <charset val="128"/>
    </font>
    <font>
      <sz val="14.5"/>
      <name val="ＭＳ Ｐゴシック"/>
      <family val="3"/>
      <charset val="128"/>
    </font>
    <font>
      <sz val="6"/>
      <name val="ＭＳ Ｐゴシック"/>
      <family val="3"/>
      <charset val="128"/>
    </font>
    <font>
      <sz val="10"/>
      <name val="ＭＳ Ｐ明朝"/>
      <family val="1"/>
      <charset val="128"/>
    </font>
    <font>
      <sz val="12"/>
      <name val="ＭＳ Ｐゴシック"/>
      <family val="3"/>
      <charset val="128"/>
    </font>
    <font>
      <b/>
      <sz val="10"/>
      <name val="ＭＳ Ｐ明朝"/>
      <family val="1"/>
      <charset val="128"/>
    </font>
    <font>
      <sz val="8.5"/>
      <name val="ＭＳ Ｐ明朝"/>
      <family val="1"/>
      <charset val="128"/>
    </font>
    <font>
      <sz val="16"/>
      <name val="ＭＳ Ｐ明朝"/>
      <family val="1"/>
      <charset val="128"/>
    </font>
    <font>
      <sz val="20"/>
      <name val="ＭＳ Ｐゴシック"/>
      <family val="3"/>
      <charset val="128"/>
    </font>
    <font>
      <b/>
      <sz val="22"/>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sz val="9"/>
      <name val="ＭＳ Ｐ明朝"/>
      <family val="1"/>
      <charset val="128"/>
    </font>
    <font>
      <sz val="17"/>
      <name val="ＭＳ Ｐゴシック"/>
      <family val="3"/>
      <charset val="128"/>
    </font>
    <font>
      <b/>
      <sz val="12"/>
      <name val="ＭＳ ゴシック"/>
      <family val="3"/>
      <charset val="128"/>
    </font>
    <font>
      <b/>
      <sz val="14"/>
      <name val="ＭＳ ゴシック"/>
      <family val="3"/>
      <charset val="128"/>
    </font>
    <font>
      <sz val="3"/>
      <name val="ＭＳ Ｐ明朝"/>
      <family val="1"/>
      <charset val="128"/>
    </font>
    <font>
      <b/>
      <sz val="21"/>
      <name val="ＭＳ Ｐゴシック"/>
      <family val="3"/>
      <charset val="128"/>
    </font>
    <font>
      <sz val="11.5"/>
      <name val="ＭＳ Ｐゴシック"/>
      <family val="3"/>
      <charset val="128"/>
    </font>
    <font>
      <sz val="10.5"/>
      <name val="ＭＳ Ｐゴシック"/>
      <family val="3"/>
      <charset val="128"/>
    </font>
    <font>
      <sz val="8"/>
      <name val="ＭＳ Ｐ明朝"/>
      <family val="1"/>
      <charset val="128"/>
    </font>
    <font>
      <sz val="9"/>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明朝"/>
      <family val="1"/>
      <charset val="128"/>
    </font>
    <font>
      <sz val="9.5"/>
      <name val="ＭＳ Ｐ明朝"/>
      <family val="1"/>
      <charset val="128"/>
    </font>
    <font>
      <sz val="6"/>
      <name val="ＭＳ Ｐ明朝"/>
      <family val="1"/>
      <charset val="128"/>
    </font>
    <font>
      <sz val="9.5"/>
      <name val="ＭＳ Ｐゴシック"/>
      <family val="3"/>
      <charset val="128"/>
    </font>
    <font>
      <sz val="15"/>
      <name val="ＭＳ Ｐゴシック"/>
      <family val="3"/>
      <charset val="128"/>
    </font>
    <font>
      <b/>
      <sz val="14"/>
      <name val="ＭＳ Ｐ明朝"/>
      <family val="1"/>
      <charset val="128"/>
    </font>
    <font>
      <sz val="7"/>
      <name val="ＭＳ Ｐゴシック"/>
      <family val="3"/>
      <charset val="128"/>
    </font>
    <font>
      <b/>
      <sz val="10"/>
      <name val="ＭＳ Ｐゴシック"/>
      <family val="3"/>
      <charset val="128"/>
    </font>
    <font>
      <sz val="6"/>
      <name val="ＭＳ 明朝"/>
      <family val="1"/>
      <charset val="128"/>
    </font>
    <font>
      <b/>
      <sz val="11.5"/>
      <name val="ＭＳ Ｐゴシック"/>
      <family val="3"/>
      <charset val="128"/>
    </font>
    <font>
      <sz val="9"/>
      <name val="ＭＳ 明朝"/>
      <family val="1"/>
      <charset val="128"/>
    </font>
    <font>
      <sz val="7"/>
      <name val="ＭＳ Ｐ明朝"/>
      <family val="1"/>
      <charset val="128"/>
    </font>
    <font>
      <sz val="9.9"/>
      <name val="ＭＳ Ｐゴシック"/>
      <family val="3"/>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9"/>
      <color rgb="FFFF0000"/>
      <name val="ＭＳ Ｐ明朝"/>
      <family val="1"/>
      <charset val="128"/>
    </font>
    <font>
      <sz val="10"/>
      <color rgb="FFFF0000"/>
      <name val="ＭＳ Ｐ明朝"/>
      <family val="1"/>
      <charset val="128"/>
    </font>
    <font>
      <sz val="13.5"/>
      <name val="ＭＳ Ｐゴシック"/>
      <family val="3"/>
      <charset val="128"/>
    </font>
    <font>
      <sz val="8"/>
      <color indexed="8"/>
      <name val="ＭＳ 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
      <sz val="8"/>
      <name val="ＭＳ Ｐゴシック"/>
      <family val="3"/>
      <charset val="128"/>
    </font>
    <font>
      <sz val="10"/>
      <name val="ＭＳ ゴシック"/>
      <family val="3"/>
      <charset val="128"/>
    </font>
    <font>
      <sz val="10"/>
      <name val="ＭＳ 明朝"/>
      <family val="1"/>
      <charset val="128"/>
    </font>
    <font>
      <sz val="10"/>
      <color theme="1"/>
      <name val="ＭＳ Ｐゴシック"/>
      <family val="3"/>
      <charset val="128"/>
    </font>
    <font>
      <sz val="11"/>
      <name val="明朝"/>
      <family val="1"/>
      <charset val="128"/>
    </font>
    <font>
      <sz val="10"/>
      <color indexed="55"/>
      <name val="ＭＳ Ｐ明朝"/>
      <family val="1"/>
      <charset val="128"/>
    </font>
  </fonts>
  <fills count="29">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13"/>
        <bgColor indexed="64"/>
      </patternFill>
    </fill>
    <fill>
      <patternFill patternType="solid">
        <fgColor indexed="44"/>
        <bgColor indexed="64"/>
      </patternFill>
    </fill>
    <fill>
      <patternFill patternType="solid">
        <fgColor indexed="44"/>
        <bgColor indexed="8"/>
      </patternFill>
    </fill>
    <fill>
      <patternFill patternType="solid">
        <fgColor theme="0"/>
        <bgColor indexed="64"/>
      </patternFill>
    </fill>
    <fill>
      <patternFill patternType="solid">
        <fgColor indexed="9"/>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1">
    <xf numFmtId="0" fontId="0" fillId="0" borderId="0"/>
    <xf numFmtId="0" fontId="5" fillId="0" borderId="0" applyNumberFormat="0" applyFill="0" applyBorder="0" applyAlignment="0" applyProtection="0">
      <alignment vertical="center"/>
    </xf>
    <xf numFmtId="0" fontId="21" fillId="0" borderId="6" applyNumberFormat="0" applyFill="0" applyAlignment="0" applyProtection="0">
      <alignment vertical="center"/>
    </xf>
    <xf numFmtId="0" fontId="23" fillId="0" borderId="8" applyNumberFormat="0" applyFill="0" applyAlignment="0" applyProtection="0">
      <alignment vertical="center"/>
    </xf>
    <xf numFmtId="0" fontId="25" fillId="0" borderId="10" applyNumberFormat="0" applyFill="0" applyAlignment="0" applyProtection="0">
      <alignment vertical="center"/>
    </xf>
    <xf numFmtId="0" fontId="25" fillId="0" borderId="0" applyNumberFormat="0" applyFill="0" applyBorder="0" applyAlignment="0" applyProtection="0">
      <alignment vertical="center"/>
    </xf>
    <xf numFmtId="0" fontId="37" fillId="3" borderId="0" applyNumberFormat="0" applyBorder="0" applyAlignment="0" applyProtection="0">
      <alignment vertical="center"/>
    </xf>
    <xf numFmtId="0" fontId="16" fillId="23" borderId="0" applyNumberFormat="0" applyBorder="0" applyAlignment="0" applyProtection="0">
      <alignment vertical="center"/>
    </xf>
    <xf numFmtId="0" fontId="9" fillId="13" borderId="0" applyNumberFormat="0" applyBorder="0" applyAlignment="0" applyProtection="0">
      <alignment vertical="center"/>
    </xf>
    <xf numFmtId="0" fontId="33" fillId="13" borderId="5" applyNumberFormat="0" applyAlignment="0" applyProtection="0">
      <alignment vertical="center"/>
    </xf>
    <xf numFmtId="0" fontId="29" fillId="7" borderId="14" applyNumberFormat="0" applyAlignment="0" applyProtection="0">
      <alignment vertical="center"/>
    </xf>
    <xf numFmtId="0" fontId="18" fillId="7" borderId="5" applyNumberFormat="0" applyAlignment="0" applyProtection="0">
      <alignment vertical="center"/>
    </xf>
    <xf numFmtId="0" fontId="14" fillId="0" borderId="3" applyNumberFormat="0" applyFill="0" applyAlignment="0" applyProtection="0">
      <alignment vertical="center"/>
    </xf>
    <xf numFmtId="0" fontId="7" fillId="19" borderId="1" applyNumberFormat="0" applyAlignment="0" applyProtection="0">
      <alignment vertical="center"/>
    </xf>
    <xf numFmtId="0" fontId="14" fillId="0" borderId="0" applyNumberFormat="0" applyFill="0" applyBorder="0" applyAlignment="0" applyProtection="0">
      <alignment vertical="center"/>
    </xf>
    <xf numFmtId="0" fontId="11" fillId="8" borderId="2" applyNumberFormat="0" applyFont="0" applyAlignment="0" applyProtection="0">
      <alignment vertical="center"/>
    </xf>
    <xf numFmtId="0" fontId="31" fillId="0" borderId="0" applyNumberFormat="0" applyFill="0" applyBorder="0" applyAlignment="0" applyProtection="0">
      <alignment vertical="center"/>
    </xf>
    <xf numFmtId="0" fontId="27" fillId="0" borderId="12" applyNumberFormat="0" applyFill="0" applyAlignment="0" applyProtection="0">
      <alignment vertical="center"/>
    </xf>
    <xf numFmtId="0" fontId="3" fillId="18"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3"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3" fillId="15" borderId="0" applyNumberFormat="0" applyBorder="0" applyAlignment="0" applyProtection="0">
      <alignment vertical="center"/>
    </xf>
    <xf numFmtId="0" fontId="3" fillId="20"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3" fillId="2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3" fillId="4"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2"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2" borderId="0" applyNumberFormat="0" applyBorder="0" applyAlignment="0" applyProtection="0">
      <alignment vertical="center"/>
    </xf>
    <xf numFmtId="0" fontId="2" fillId="13" borderId="0" applyNumberFormat="0" applyBorder="0" applyAlignment="0" applyProtection="0">
      <alignment vertical="center"/>
    </xf>
    <xf numFmtId="0" fontId="4" fillId="2" borderId="0" applyNumberFormat="0" applyBorder="0" applyAlignment="0" applyProtection="0">
      <alignment vertical="center"/>
    </xf>
    <xf numFmtId="0" fontId="4" fillId="5"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15" borderId="0" applyNumberFormat="0" applyBorder="0" applyAlignment="0" applyProtection="0">
      <alignment vertical="center"/>
    </xf>
    <xf numFmtId="0" fontId="4" fillId="21" borderId="0" applyNumberFormat="0" applyBorder="0" applyAlignment="0" applyProtection="0">
      <alignment vertical="center"/>
    </xf>
    <xf numFmtId="0" fontId="4" fillId="17" borderId="0" applyNumberFormat="0" applyBorder="0" applyAlignment="0" applyProtection="0">
      <alignment vertical="center"/>
    </xf>
    <xf numFmtId="0" fontId="6" fillId="0" borderId="0" applyNumberFormat="0" applyFill="0" applyBorder="0" applyAlignment="0" applyProtection="0">
      <alignment vertical="center"/>
    </xf>
    <xf numFmtId="0" fontId="8" fillId="19" borderId="1" applyNumberFormat="0" applyAlignment="0" applyProtection="0">
      <alignment vertical="center"/>
    </xf>
    <xf numFmtId="0" fontId="10" fillId="13" borderId="0" applyNumberFormat="0" applyBorder="0" applyAlignment="0" applyProtection="0">
      <alignment vertical="center"/>
    </xf>
    <xf numFmtId="0" fontId="12" fillId="0" borderId="0" applyNumberFormat="0" applyFill="0" applyBorder="0" applyAlignment="0" applyProtection="0">
      <alignment vertical="top"/>
      <protection locked="0"/>
    </xf>
    <xf numFmtId="0" fontId="13" fillId="8" borderId="2" applyNumberFormat="0" applyFont="0" applyAlignment="0" applyProtection="0">
      <alignment vertical="center"/>
    </xf>
    <xf numFmtId="0" fontId="15" fillId="0" borderId="4" applyNumberFormat="0" applyFill="0" applyAlignment="0" applyProtection="0">
      <alignment vertical="center"/>
    </xf>
    <xf numFmtId="0" fontId="17" fillId="12" borderId="0" applyNumberFormat="0" applyBorder="0" applyAlignment="0" applyProtection="0">
      <alignment vertical="center"/>
    </xf>
    <xf numFmtId="0" fontId="19" fillId="11" borderId="5" applyNumberFormat="0" applyAlignment="0" applyProtection="0">
      <alignment vertical="center"/>
    </xf>
    <xf numFmtId="0" fontId="20" fillId="0" borderId="0" applyNumberFormat="0" applyFill="0" applyBorder="0" applyAlignment="0" applyProtection="0">
      <alignment vertical="center"/>
    </xf>
    <xf numFmtId="38" fontId="11"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22" fillId="0" borderId="7" applyNumberFormat="0" applyFill="0" applyAlignment="0" applyProtection="0">
      <alignment vertical="center"/>
    </xf>
    <xf numFmtId="0" fontId="24" fillId="0" borderId="9" applyNumberFormat="0" applyFill="0" applyAlignment="0" applyProtection="0">
      <alignment vertical="center"/>
    </xf>
    <xf numFmtId="0" fontId="26" fillId="0" borderId="11" applyNumberFormat="0" applyFill="0" applyAlignment="0" applyProtection="0">
      <alignment vertical="center"/>
    </xf>
    <xf numFmtId="0" fontId="26" fillId="0" borderId="0" applyNumberFormat="0" applyFill="0" applyBorder="0" applyAlignment="0" applyProtection="0">
      <alignment vertical="center"/>
    </xf>
    <xf numFmtId="0" fontId="28" fillId="0" borderId="13" applyNumberFormat="0" applyFill="0" applyAlignment="0" applyProtection="0">
      <alignment vertical="center"/>
    </xf>
    <xf numFmtId="0" fontId="30" fillId="11" borderId="14" applyNumberFormat="0" applyAlignment="0" applyProtection="0">
      <alignment vertical="center"/>
    </xf>
    <xf numFmtId="176" fontId="32" fillId="0" borderId="0" applyBorder="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4" fillId="5" borderId="5" applyNumberFormat="0" applyAlignment="0" applyProtection="0">
      <alignment vertical="center"/>
    </xf>
    <xf numFmtId="0" fontId="11" fillId="0" borderId="0"/>
    <xf numFmtId="0" fontId="1" fillId="0" borderId="0"/>
    <xf numFmtId="0" fontId="1" fillId="0" borderId="0"/>
    <xf numFmtId="0" fontId="13" fillId="0" borderId="0"/>
    <xf numFmtId="0" fontId="13"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35" fillId="0" borderId="0"/>
    <xf numFmtId="0" fontId="11" fillId="0" borderId="0">
      <alignment vertical="center"/>
    </xf>
    <xf numFmtId="0" fontId="11" fillId="0" borderId="0"/>
    <xf numFmtId="0" fontId="11" fillId="0" borderId="0"/>
    <xf numFmtId="0" fontId="11" fillId="0" borderId="0"/>
    <xf numFmtId="0" fontId="11" fillId="0" borderId="0"/>
    <xf numFmtId="0" fontId="35" fillId="0" borderId="0">
      <alignment vertical="center"/>
    </xf>
    <xf numFmtId="0" fontId="35" fillId="0" borderId="0"/>
    <xf numFmtId="0" fontId="36" fillId="0" borderId="0"/>
    <xf numFmtId="0" fontId="35" fillId="0" borderId="0"/>
    <xf numFmtId="0" fontId="38" fillId="6" borderId="0" applyNumberFormat="0" applyBorder="0" applyAlignment="0" applyProtection="0">
      <alignment vertical="center"/>
    </xf>
    <xf numFmtId="6" fontId="11" fillId="0" borderId="0" applyFont="0" applyFill="0" applyBorder="0" applyAlignment="0" applyProtection="0"/>
    <xf numFmtId="0" fontId="105" fillId="0" borderId="0"/>
  </cellStyleXfs>
  <cellXfs count="1984">
    <xf numFmtId="0" fontId="0" fillId="0" borderId="0" xfId="0"/>
    <xf numFmtId="0" fontId="39" fillId="0" borderId="0" xfId="0" applyFont="1" applyBorder="1" applyAlignment="1" applyProtection="1">
      <alignment horizontal="center" vertical="center"/>
    </xf>
    <xf numFmtId="0" fontId="41" fillId="0" borderId="0" xfId="0" applyFont="1" applyAlignment="1" applyProtection="1">
      <alignment vertical="center"/>
    </xf>
    <xf numFmtId="0" fontId="39" fillId="0" borderId="0" xfId="0" applyFont="1" applyFill="1" applyAlignment="1">
      <alignment vertical="center"/>
    </xf>
    <xf numFmtId="0" fontId="42" fillId="0" borderId="0" xfId="0" applyFont="1" applyFill="1" applyAlignment="1" applyProtection="1">
      <alignment horizontal="left" vertical="center"/>
    </xf>
    <xf numFmtId="0" fontId="0" fillId="0" borderId="0" xfId="0" applyFont="1" applyFill="1" applyBorder="1" applyAlignment="1" applyProtection="1">
      <alignment vertical="center"/>
    </xf>
    <xf numFmtId="0" fontId="41" fillId="0" borderId="0" xfId="0" applyFont="1" applyAlignment="1" applyProtection="1">
      <alignment horizontal="right" vertical="center"/>
    </xf>
    <xf numFmtId="0" fontId="41" fillId="0" borderId="0" xfId="0" applyFont="1" applyBorder="1" applyAlignment="1" applyProtection="1">
      <alignment horizontal="right" vertical="center"/>
    </xf>
    <xf numFmtId="0" fontId="42"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textRotation="255"/>
    </xf>
    <xf numFmtId="0" fontId="41" fillId="0" borderId="0" xfId="0" applyFont="1" applyFill="1" applyBorder="1" applyAlignment="1" applyProtection="1">
      <alignment horizontal="center" vertical="center" textRotation="255"/>
    </xf>
    <xf numFmtId="0" fontId="41" fillId="0" borderId="0" xfId="0"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37" fontId="42" fillId="0" borderId="0" xfId="0" applyNumberFormat="1" applyFont="1" applyBorder="1" applyAlignment="1" applyProtection="1"/>
    <xf numFmtId="37" fontId="41" fillId="0" borderId="0" xfId="0" applyNumberFormat="1" applyFont="1" applyBorder="1" applyAlignment="1" applyProtection="1"/>
    <xf numFmtId="37" fontId="41" fillId="0" borderId="0" xfId="0" applyNumberFormat="1" applyFont="1" applyBorder="1" applyAlignment="1" applyProtection="1">
      <alignment horizontal="center"/>
    </xf>
    <xf numFmtId="38" fontId="41" fillId="0" borderId="0" xfId="75" applyFont="1" applyBorder="1" applyAlignment="1" applyProtection="1"/>
    <xf numFmtId="38" fontId="41" fillId="0" borderId="0" xfId="0" applyNumberFormat="1" applyFont="1" applyBorder="1" applyAlignment="1" applyProtection="1">
      <alignment horizontal="center" vertical="justify"/>
    </xf>
    <xf numFmtId="38" fontId="41" fillId="0" borderId="0" xfId="75" applyFont="1" applyBorder="1" applyAlignment="1" applyProtection="1">
      <alignment horizontal="right"/>
    </xf>
    <xf numFmtId="37" fontId="41" fillId="0" borderId="0" xfId="0" quotePrefix="1" applyNumberFormat="1" applyFont="1" applyBorder="1" applyAlignment="1" applyProtection="1"/>
    <xf numFmtId="37" fontId="43" fillId="0" borderId="0" xfId="0" quotePrefix="1" applyNumberFormat="1" applyFont="1" applyBorder="1" applyAlignment="1" applyProtection="1"/>
    <xf numFmtId="38" fontId="41" fillId="0" borderId="0" xfId="75" quotePrefix="1" applyFont="1" applyBorder="1" applyAlignment="1" applyProtection="1"/>
    <xf numFmtId="38" fontId="42" fillId="0" borderId="0" xfId="75" applyFont="1" applyBorder="1" applyAlignment="1" applyProtection="1"/>
    <xf numFmtId="37" fontId="36" fillId="0" borderId="0" xfId="0" applyNumberFormat="1" applyFont="1" applyBorder="1" applyAlignment="1" applyProtection="1"/>
    <xf numFmtId="38" fontId="41" fillId="0" borderId="0" xfId="75" applyFont="1" applyBorder="1" applyAlignment="1" applyProtection="1">
      <alignment shrinkToFit="1"/>
    </xf>
    <xf numFmtId="38" fontId="41" fillId="0" borderId="0" xfId="0" applyNumberFormat="1" applyFont="1" applyFill="1" applyBorder="1" applyAlignment="1" applyProtection="1">
      <alignment horizontal="center" vertical="justify"/>
    </xf>
    <xf numFmtId="37" fontId="41" fillId="0" borderId="0" xfId="0" applyNumberFormat="1" applyFont="1" applyBorder="1" applyAlignment="1" applyProtection="1">
      <alignment horizontal="center" shrinkToFit="1"/>
    </xf>
    <xf numFmtId="0" fontId="44" fillId="0" borderId="0" xfId="0" applyFont="1" applyAlignment="1" applyProtection="1">
      <alignment vertical="center"/>
    </xf>
    <xf numFmtId="0" fontId="41" fillId="0" borderId="0" xfId="0" applyFont="1" applyFill="1" applyAlignment="1" applyProtection="1">
      <alignment vertical="center"/>
    </xf>
    <xf numFmtId="0" fontId="39" fillId="0" borderId="0" xfId="0" applyFont="1" applyFill="1" applyAlignment="1" applyProtection="1">
      <alignment vertical="center"/>
    </xf>
    <xf numFmtId="0" fontId="42" fillId="0" borderId="0" xfId="0" applyFont="1" applyFill="1" applyAlignment="1" applyProtection="1">
      <alignment vertical="center"/>
    </xf>
    <xf numFmtId="0" fontId="45" fillId="0" borderId="0" xfId="0" applyFont="1" applyFill="1" applyAlignment="1" applyProtection="1">
      <alignment vertical="center"/>
    </xf>
    <xf numFmtId="0" fontId="41" fillId="0" borderId="0" xfId="0" applyFont="1" applyFill="1" applyAlignment="1" applyProtection="1">
      <alignment horizontal="right" vertical="center"/>
    </xf>
    <xf numFmtId="0" fontId="41" fillId="0" borderId="0" xfId="0" applyFont="1" applyFill="1" applyBorder="1" applyAlignment="1" applyProtection="1">
      <alignment vertical="center"/>
    </xf>
    <xf numFmtId="0" fontId="0" fillId="0" borderId="0" xfId="0" applyFont="1" applyFill="1" applyBorder="1" applyAlignment="1"/>
    <xf numFmtId="177" fontId="41" fillId="0" borderId="0" xfId="0" applyNumberFormat="1" applyFont="1" applyAlignment="1" applyProtection="1">
      <alignment vertical="center"/>
    </xf>
    <xf numFmtId="0" fontId="0" fillId="0" borderId="0" xfId="0" applyFont="1" applyFill="1" applyBorder="1" applyAlignment="1">
      <alignment vertical="center"/>
    </xf>
    <xf numFmtId="0" fontId="36" fillId="0" borderId="0" xfId="0" applyFont="1" applyFill="1" applyAlignment="1" applyProtection="1">
      <alignment vertical="center"/>
    </xf>
    <xf numFmtId="49" fontId="36" fillId="0" borderId="0" xfId="0" applyNumberFormat="1" applyFont="1" applyFill="1" applyBorder="1" applyAlignment="1" applyProtection="1">
      <alignment vertical="center"/>
    </xf>
    <xf numFmtId="178" fontId="36" fillId="0" borderId="0" xfId="75" applyNumberFormat="1" applyFont="1" applyFill="1" applyBorder="1" applyAlignment="1" applyProtection="1">
      <alignment vertical="center"/>
    </xf>
    <xf numFmtId="0" fontId="36" fillId="0" borderId="0" xfId="0" applyFont="1" applyAlignment="1" applyProtection="1">
      <alignment vertical="center"/>
    </xf>
    <xf numFmtId="0" fontId="36" fillId="0" borderId="0" xfId="0" applyFont="1" applyFill="1" applyBorder="1" applyAlignment="1" applyProtection="1">
      <alignment vertical="center"/>
    </xf>
    <xf numFmtId="179" fontId="36" fillId="0" borderId="0" xfId="0" applyNumberFormat="1" applyFont="1" applyFill="1" applyBorder="1" applyAlignment="1" applyProtection="1">
      <alignment vertical="center"/>
    </xf>
    <xf numFmtId="0" fontId="36" fillId="0" borderId="0" xfId="0" applyFont="1" applyFill="1" applyBorder="1" applyAlignment="1">
      <alignment vertical="center"/>
    </xf>
    <xf numFmtId="180" fontId="36" fillId="0" borderId="0" xfId="75" applyNumberFormat="1" applyFont="1" applyFill="1" applyBorder="1" applyAlignment="1" applyProtection="1">
      <alignment vertical="center"/>
    </xf>
    <xf numFmtId="49" fontId="41" fillId="0" borderId="0" xfId="0" applyNumberFormat="1" applyFont="1" applyFill="1" applyBorder="1" applyAlignment="1" applyProtection="1">
      <alignment vertical="center"/>
    </xf>
    <xf numFmtId="178" fontId="41" fillId="0" borderId="0" xfId="75" applyNumberFormat="1" applyFont="1" applyFill="1" applyBorder="1" applyAlignment="1" applyProtection="1">
      <alignment vertical="center"/>
    </xf>
    <xf numFmtId="180" fontId="41" fillId="0" borderId="0" xfId="75" applyNumberFormat="1" applyFont="1" applyFill="1" applyBorder="1" applyAlignment="1" applyProtection="1">
      <alignment vertical="center"/>
    </xf>
    <xf numFmtId="179" fontId="41" fillId="0" borderId="0" xfId="75" applyNumberFormat="1" applyFont="1" applyFill="1" applyBorder="1" applyAlignment="1" applyProtection="1">
      <alignment vertical="center"/>
    </xf>
    <xf numFmtId="0" fontId="41" fillId="0" borderId="0" xfId="0" applyFont="1" applyBorder="1" applyAlignment="1" applyProtection="1">
      <alignment vertical="center"/>
    </xf>
    <xf numFmtId="0" fontId="36" fillId="0" borderId="0" xfId="0" applyFont="1" applyFill="1" applyBorder="1" applyAlignment="1" applyProtection="1">
      <alignment horizontal="center" vertical="center"/>
    </xf>
    <xf numFmtId="0" fontId="36" fillId="0" borderId="0" xfId="0" applyFont="1" applyFill="1" applyBorder="1" applyAlignment="1">
      <alignment horizontal="center" vertical="center"/>
    </xf>
    <xf numFmtId="179" fontId="36" fillId="0" borderId="0" xfId="75" applyNumberFormat="1" applyFont="1" applyFill="1" applyBorder="1" applyAlignment="1" applyProtection="1">
      <alignment vertical="center"/>
    </xf>
    <xf numFmtId="0" fontId="39" fillId="0" borderId="0" xfId="0" applyFont="1" applyFill="1" applyBorder="1" applyAlignment="1" applyProtection="1">
      <alignment vertical="center"/>
    </xf>
    <xf numFmtId="0" fontId="41" fillId="0" borderId="0" xfId="0" applyFont="1" applyFill="1" applyBorder="1" applyAlignment="1" applyProtection="1">
      <alignment horizontal="right" vertical="center"/>
    </xf>
    <xf numFmtId="0" fontId="46" fillId="0" borderId="0" xfId="0" applyFont="1" applyFill="1" applyAlignment="1" applyProtection="1">
      <alignment vertical="center"/>
    </xf>
    <xf numFmtId="0" fontId="47" fillId="0" borderId="0" xfId="0" applyFont="1" applyFill="1" applyBorder="1" applyAlignment="1" applyProtection="1">
      <alignment vertical="center"/>
    </xf>
    <xf numFmtId="0" fontId="48" fillId="0" borderId="0" xfId="0" applyFont="1" applyBorder="1" applyAlignment="1" applyProtection="1">
      <alignment vertical="center" wrapText="1"/>
    </xf>
    <xf numFmtId="0" fontId="49" fillId="0" borderId="0" xfId="0" applyFont="1" applyFill="1" applyBorder="1" applyAlignment="1" applyProtection="1">
      <alignment vertical="center"/>
    </xf>
    <xf numFmtId="0" fontId="50" fillId="0" borderId="0" xfId="0" applyFont="1" applyFill="1" applyBorder="1" applyAlignment="1" applyProtection="1">
      <alignment vertical="center" wrapText="1"/>
    </xf>
    <xf numFmtId="0" fontId="51" fillId="0" borderId="0" xfId="0" applyFont="1" applyFill="1" applyBorder="1" applyAlignment="1" applyProtection="1">
      <alignment vertical="center" wrapText="1"/>
    </xf>
    <xf numFmtId="0" fontId="52" fillId="0" borderId="0" xfId="0" applyFont="1" applyFill="1" applyBorder="1" applyAlignment="1" applyProtection="1">
      <alignment vertical="center" wrapText="1"/>
    </xf>
    <xf numFmtId="0" fontId="50" fillId="0" borderId="0" xfId="0" applyFont="1" applyBorder="1" applyAlignment="1" applyProtection="1">
      <alignment horizontal="center" wrapText="1"/>
    </xf>
    <xf numFmtId="0" fontId="53" fillId="0" borderId="0" xfId="0" applyFont="1" applyFill="1" applyBorder="1" applyAlignment="1" applyProtection="1">
      <alignment horizontal="center" vertical="center" wrapText="1"/>
    </xf>
    <xf numFmtId="0" fontId="50" fillId="0" borderId="0" xfId="0" applyFont="1" applyFill="1" applyBorder="1" applyAlignment="1" applyProtection="1">
      <alignment horizontal="center" wrapText="1"/>
    </xf>
    <xf numFmtId="20" fontId="50" fillId="0" borderId="0" xfId="0" applyNumberFormat="1" applyFont="1" applyFill="1" applyBorder="1" applyAlignment="1" applyProtection="1">
      <alignment horizontal="center" wrapText="1"/>
    </xf>
    <xf numFmtId="0" fontId="47" fillId="0" borderId="0" xfId="0" applyFont="1" applyFill="1" applyBorder="1" applyAlignment="1" applyProtection="1">
      <alignment vertical="top" wrapText="1"/>
    </xf>
    <xf numFmtId="0" fontId="54" fillId="0" borderId="0" xfId="0" applyFont="1" applyFill="1" applyBorder="1" applyAlignment="1" applyProtection="1">
      <alignment vertical="top" wrapText="1"/>
    </xf>
    <xf numFmtId="0" fontId="55" fillId="0" borderId="0" xfId="0" applyFont="1" applyFill="1" applyBorder="1" applyAlignment="1" applyProtection="1">
      <alignment vertical="top" wrapText="1"/>
    </xf>
    <xf numFmtId="0" fontId="45" fillId="0" borderId="0" xfId="0" applyFont="1" applyFill="1" applyBorder="1" applyAlignment="1" applyProtection="1">
      <alignment vertical="top" wrapText="1"/>
    </xf>
    <xf numFmtId="0" fontId="50" fillId="0" borderId="0" xfId="0" applyFont="1" applyFill="1" applyBorder="1" applyAlignment="1" applyProtection="1">
      <alignment wrapText="1"/>
    </xf>
    <xf numFmtId="9" fontId="36" fillId="0" borderId="0" xfId="0" applyNumberFormat="1" applyFont="1" applyBorder="1" applyAlignment="1" applyProtection="1">
      <alignment horizontal="center" vertical="center"/>
    </xf>
    <xf numFmtId="0" fontId="49" fillId="0" borderId="0" xfId="0" applyFont="1" applyBorder="1" applyAlignment="1" applyProtection="1">
      <alignment vertical="center" wrapText="1"/>
    </xf>
    <xf numFmtId="0" fontId="55" fillId="0" borderId="0" xfId="0" applyFont="1" applyFill="1" applyBorder="1" applyAlignment="1" applyProtection="1">
      <alignment horizontal="left" vertical="top" wrapText="1"/>
    </xf>
    <xf numFmtId="0" fontId="52" fillId="0" borderId="0" xfId="0" applyFont="1" applyFill="1" applyBorder="1" applyAlignment="1" applyProtection="1">
      <alignment vertical="top" wrapText="1"/>
    </xf>
    <xf numFmtId="0" fontId="45" fillId="0" borderId="0" xfId="0" applyFont="1" applyFill="1" applyBorder="1" applyAlignment="1" applyProtection="1">
      <alignment horizontal="center" wrapText="1"/>
    </xf>
    <xf numFmtId="0" fontId="0" fillId="0" borderId="0" xfId="0" applyBorder="1"/>
    <xf numFmtId="0" fontId="36" fillId="0" borderId="0" xfId="0" applyFont="1" applyFill="1" applyBorder="1" applyAlignment="1" applyProtection="1">
      <alignment vertical="center" wrapText="1"/>
    </xf>
    <xf numFmtId="0" fontId="36" fillId="0" borderId="0" xfId="0" applyFont="1" applyBorder="1" applyAlignment="1" applyProtection="1">
      <alignment vertical="center" wrapText="1"/>
    </xf>
    <xf numFmtId="0" fontId="55" fillId="0" borderId="0" xfId="0" applyFont="1" applyBorder="1" applyAlignment="1" applyProtection="1">
      <alignment horizontal="left" vertical="center" wrapText="1"/>
    </xf>
    <xf numFmtId="0" fontId="45" fillId="0" borderId="0" xfId="0" applyFont="1" applyFill="1" applyBorder="1" applyAlignment="1" applyProtection="1">
      <alignment horizontal="center" wrapText="1"/>
    </xf>
    <xf numFmtId="0" fontId="0" fillId="0" borderId="0" xfId="0" applyBorder="1"/>
    <xf numFmtId="0" fontId="55" fillId="0" borderId="0" xfId="0" applyFont="1" applyFill="1" applyBorder="1" applyAlignment="1" applyProtection="1">
      <alignment horizontal="center" vertical="center" wrapText="1"/>
    </xf>
    <xf numFmtId="0" fontId="52" fillId="0" borderId="0" xfId="0" applyFont="1" applyBorder="1" applyAlignment="1" applyProtection="1">
      <alignment vertical="center"/>
    </xf>
    <xf numFmtId="0" fontId="52" fillId="0" borderId="0" xfId="0" applyFont="1" applyFill="1" applyAlignment="1" applyProtection="1">
      <alignment vertical="top" wrapText="1"/>
    </xf>
    <xf numFmtId="0" fontId="50" fillId="0" borderId="0" xfId="0" applyFont="1" applyFill="1" applyAlignment="1" applyProtection="1">
      <alignment wrapText="1"/>
    </xf>
    <xf numFmtId="0" fontId="54" fillId="0" borderId="0" xfId="0" applyFont="1" applyFill="1" applyAlignment="1" applyProtection="1">
      <alignment vertical="top" wrapText="1"/>
    </xf>
    <xf numFmtId="179" fontId="55" fillId="0" borderId="0" xfId="0" applyNumberFormat="1" applyFont="1" applyFill="1" applyBorder="1" applyAlignment="1" applyProtection="1">
      <alignment horizontal="center" vertical="center" wrapText="1"/>
    </xf>
    <xf numFmtId="0" fontId="52" fillId="0" borderId="0" xfId="0" applyFont="1" applyAlignment="1" applyProtection="1">
      <alignment vertical="center"/>
    </xf>
    <xf numFmtId="0" fontId="36" fillId="0" borderId="0" xfId="0" applyFont="1" applyFill="1" applyAlignment="1" applyProtection="1">
      <alignment vertical="center" wrapText="1"/>
    </xf>
    <xf numFmtId="0" fontId="36" fillId="0" borderId="0" xfId="0" applyFont="1" applyAlignment="1" applyProtection="1">
      <alignment vertical="center" wrapText="1"/>
    </xf>
    <xf numFmtId="0" fontId="55" fillId="0" borderId="0" xfId="0" applyFont="1" applyAlignment="1" applyProtection="1">
      <alignment horizontal="left" vertical="center" wrapText="1"/>
    </xf>
    <xf numFmtId="0" fontId="42" fillId="0" borderId="0" xfId="0" applyFont="1" applyFill="1" applyBorder="1" applyAlignment="1" applyProtection="1">
      <alignment vertical="center" wrapText="1"/>
    </xf>
    <xf numFmtId="0" fontId="45" fillId="0" borderId="0" xfId="0" applyFont="1" applyFill="1" applyBorder="1" applyAlignment="1" applyProtection="1">
      <alignment vertical="distributed" wrapText="1"/>
    </xf>
    <xf numFmtId="0" fontId="56" fillId="0" borderId="0" xfId="0" applyFont="1" applyFill="1" applyBorder="1" applyAlignment="1" applyProtection="1">
      <alignment vertical="center" wrapText="1"/>
    </xf>
    <xf numFmtId="0" fontId="42" fillId="0" borderId="0" xfId="0" applyFont="1" applyBorder="1" applyAlignment="1" applyProtection="1">
      <alignment vertical="center" wrapText="1"/>
    </xf>
    <xf numFmtId="0" fontId="57" fillId="0" borderId="0" xfId="0" applyFont="1" applyBorder="1" applyAlignment="1" applyProtection="1">
      <alignment vertical="distributed" wrapText="1"/>
    </xf>
    <xf numFmtId="0" fontId="11" fillId="0" borderId="0" xfId="93" applyBorder="1">
      <alignment vertical="center"/>
    </xf>
    <xf numFmtId="9" fontId="11" fillId="0" borderId="0" xfId="93" applyNumberFormat="1" applyBorder="1">
      <alignment vertical="center"/>
    </xf>
    <xf numFmtId="0" fontId="0" fillId="0" borderId="0" xfId="0" applyBorder="1" applyAlignment="1"/>
    <xf numFmtId="0" fontId="55" fillId="0" borderId="0" xfId="0" applyFont="1" applyFill="1" applyBorder="1" applyAlignment="1" applyProtection="1">
      <alignment vertical="distributed" wrapText="1"/>
    </xf>
    <xf numFmtId="0" fontId="55" fillId="0" borderId="0" xfId="0" applyFont="1" applyFill="1" applyBorder="1" applyAlignment="1" applyProtection="1">
      <alignment horizontal="left" vertical="top" wrapText="1"/>
    </xf>
    <xf numFmtId="0" fontId="58" fillId="0" borderId="0" xfId="0" applyFont="1" applyFill="1" applyBorder="1" applyAlignment="1" applyProtection="1">
      <alignment vertical="top" wrapText="1"/>
    </xf>
    <xf numFmtId="0" fontId="55" fillId="0" borderId="0" xfId="0" applyFont="1" applyFill="1" applyBorder="1" applyAlignment="1" applyProtection="1">
      <alignment horizontal="center" vertical="distributed" wrapText="1"/>
    </xf>
    <xf numFmtId="0" fontId="45" fillId="0" borderId="0" xfId="0" applyFont="1" applyFill="1" applyBorder="1" applyAlignment="1" applyProtection="1">
      <alignment horizontal="center" vertical="distributed" wrapText="1"/>
    </xf>
    <xf numFmtId="181" fontId="56" fillId="0" borderId="0" xfId="0" applyNumberFormat="1" applyFont="1" applyFill="1" applyBorder="1" applyAlignment="1" applyProtection="1">
      <alignment horizontal="left" vertical="top" wrapText="1"/>
    </xf>
    <xf numFmtId="38" fontId="56" fillId="0" borderId="0" xfId="75" applyFont="1" applyFill="1" applyBorder="1" applyAlignment="1" applyProtection="1">
      <alignment vertical="center" wrapText="1"/>
    </xf>
    <xf numFmtId="3" fontId="56" fillId="0" borderId="0" xfId="0" applyNumberFormat="1" applyFont="1" applyFill="1" applyBorder="1" applyAlignment="1" applyProtection="1">
      <alignment vertical="center" wrapText="1"/>
    </xf>
    <xf numFmtId="0" fontId="59" fillId="0" borderId="0" xfId="0" applyFont="1" applyFill="1" applyBorder="1" applyAlignment="1" applyProtection="1">
      <alignment vertical="top" wrapText="1" shrinkToFit="1"/>
    </xf>
    <xf numFmtId="0" fontId="41" fillId="24" borderId="0" xfId="0" applyFont="1" applyFill="1" applyAlignment="1" applyProtection="1">
      <alignment vertical="center"/>
    </xf>
    <xf numFmtId="49" fontId="60" fillId="0" borderId="0" xfId="0" applyNumberFormat="1" applyFont="1" applyFill="1" applyBorder="1" applyAlignment="1" applyProtection="1">
      <alignment vertical="center"/>
      <protection locked="0"/>
    </xf>
    <xf numFmtId="49" fontId="35"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horizontal="right"/>
      <protection locked="0"/>
    </xf>
    <xf numFmtId="49" fontId="41" fillId="0" borderId="0" xfId="0" applyNumberFormat="1" applyFont="1" applyFill="1" applyBorder="1" applyAlignment="1" applyProtection="1">
      <protection locked="0"/>
    </xf>
    <xf numFmtId="49" fontId="41"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vertical="center"/>
      <protection locked="0"/>
    </xf>
    <xf numFmtId="0" fontId="61" fillId="0" borderId="0" xfId="0" applyFont="1" applyFill="1" applyBorder="1"/>
    <xf numFmtId="49" fontId="58" fillId="0" borderId="0" xfId="0" applyNumberFormat="1" applyFont="1" applyFill="1" applyBorder="1" applyAlignment="1" applyProtection="1">
      <alignment horizontal="center" vertical="center"/>
      <protection locked="0"/>
    </xf>
    <xf numFmtId="49" fontId="60" fillId="0" borderId="0"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vertical="center"/>
    </xf>
    <xf numFmtId="49" fontId="0" fillId="0" borderId="0" xfId="0" applyNumberFormat="1" applyFont="1" applyFill="1" applyBorder="1" applyAlignment="1" applyProtection="1">
      <alignment horizontal="distributed" vertical="center"/>
    </xf>
    <xf numFmtId="49" fontId="41" fillId="0" borderId="0" xfId="0" applyNumberFormat="1" applyFont="1" applyFill="1" applyBorder="1" applyAlignment="1" applyProtection="1">
      <alignment horizontal="center" vertical="center"/>
    </xf>
    <xf numFmtId="0" fontId="61" fillId="0" borderId="0" xfId="0" applyFont="1" applyFill="1" applyBorder="1" applyAlignment="1">
      <alignment horizontal="justify"/>
    </xf>
    <xf numFmtId="49" fontId="0" fillId="0" borderId="0" xfId="0" applyNumberFormat="1" applyFont="1" applyFill="1" applyBorder="1" applyAlignment="1" applyProtection="1">
      <alignment horizontal="left" vertical="center" shrinkToFit="1"/>
      <protection locked="0"/>
    </xf>
    <xf numFmtId="49" fontId="41" fillId="0" borderId="0" xfId="0" applyNumberFormat="1" applyFont="1" applyFill="1" applyBorder="1" applyAlignment="1" applyProtection="1">
      <alignment horizontal="center" vertical="center"/>
    </xf>
    <xf numFmtId="0" fontId="62" fillId="0" borderId="0" xfId="0" applyFont="1" applyFill="1" applyBorder="1"/>
    <xf numFmtId="49" fontId="0" fillId="0" borderId="0" xfId="0" applyNumberFormat="1" applyFont="1" applyFill="1" applyBorder="1" applyAlignment="1" applyProtection="1">
      <alignment vertical="center" wrapText="1"/>
      <protection locked="0"/>
    </xf>
    <xf numFmtId="49" fontId="41" fillId="0" borderId="0" xfId="0" applyNumberFormat="1" applyFont="1" applyFill="1" applyBorder="1" applyAlignment="1" applyProtection="1">
      <alignment horizontal="distributed" vertical="center"/>
    </xf>
    <xf numFmtId="49" fontId="41" fillId="0" borderId="0" xfId="0" applyNumberFormat="1" applyFont="1" applyFill="1" applyBorder="1" applyAlignment="1" applyProtection="1">
      <alignment horizontal="center" vertical="center"/>
      <protection locked="0"/>
    </xf>
    <xf numFmtId="49" fontId="41" fillId="0" borderId="0" xfId="0" applyNumberFormat="1" applyFont="1" applyFill="1" applyBorder="1" applyAlignment="1" applyProtection="1">
      <alignment horizontal="distributed" vertical="center"/>
      <protection locked="0"/>
    </xf>
    <xf numFmtId="0" fontId="41" fillId="0" borderId="0" xfId="0" applyFont="1" applyFill="1" applyBorder="1" applyAlignment="1" applyProtection="1">
      <alignment horizontal="distributed" vertical="center"/>
      <protection locked="0"/>
    </xf>
    <xf numFmtId="49" fontId="35" fillId="0" borderId="0"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distributed" vertical="center"/>
    </xf>
    <xf numFmtId="49" fontId="35" fillId="0" borderId="0" xfId="0" applyNumberFormat="1" applyFont="1" applyFill="1" applyBorder="1" applyAlignment="1" applyProtection="1">
      <alignment horizontal="distributed" vertical="center"/>
      <protection locked="0"/>
    </xf>
    <xf numFmtId="0" fontId="41" fillId="0" borderId="0" xfId="0" applyFont="1" applyFill="1" applyBorder="1" applyAlignment="1" applyProtection="1">
      <alignment vertical="center"/>
      <protection locked="0"/>
    </xf>
    <xf numFmtId="49" fontId="41" fillId="0" borderId="0" xfId="0" applyNumberFormat="1" applyFont="1" applyFill="1" applyBorder="1" applyAlignment="1" applyProtection="1">
      <alignment horizontal="left" vertical="center" shrinkToFit="1"/>
      <protection locked="0"/>
    </xf>
    <xf numFmtId="49" fontId="41" fillId="0" borderId="0" xfId="0" applyNumberFormat="1" applyFont="1" applyFill="1" applyBorder="1" applyAlignment="1" applyProtection="1">
      <alignment horizontal="left" vertical="center"/>
    </xf>
    <xf numFmtId="0" fontId="0" fillId="0" borderId="0" xfId="0" applyFill="1" applyBorder="1" applyAlignment="1">
      <alignment vertical="center"/>
    </xf>
    <xf numFmtId="49" fontId="0" fillId="0" borderId="0" xfId="0" applyNumberFormat="1" applyFont="1" applyFill="1" applyBorder="1" applyAlignment="1" applyProtection="1">
      <alignment horizontal="distributed" vertical="center" shrinkToFit="1"/>
    </xf>
    <xf numFmtId="49" fontId="41" fillId="0" borderId="0" xfId="0" applyNumberFormat="1" applyFont="1" applyFill="1" applyBorder="1" applyAlignment="1" applyProtection="1">
      <alignment horizontal="left" vertical="center"/>
      <protection locked="0"/>
    </xf>
    <xf numFmtId="49" fontId="0" fillId="0" borderId="0" xfId="0" applyNumberFormat="1" applyFont="1" applyFill="1" applyBorder="1" applyAlignment="1" applyProtection="1">
      <alignment vertical="center" shrinkToFit="1"/>
    </xf>
    <xf numFmtId="49" fontId="0" fillId="0" borderId="0" xfId="0" applyNumberFormat="1" applyFont="1" applyFill="1" applyBorder="1" applyAlignment="1" applyProtection="1">
      <alignment horizontal="center" vertical="center" shrinkToFit="1"/>
    </xf>
    <xf numFmtId="49" fontId="41" fillId="0" borderId="0" xfId="0" applyNumberFormat="1" applyFont="1" applyFill="1" applyBorder="1" applyAlignment="1" applyProtection="1">
      <alignment horizontal="left" vertical="center"/>
      <protection locked="0"/>
    </xf>
    <xf numFmtId="49" fontId="41" fillId="0" borderId="0" xfId="0" applyNumberFormat="1" applyFont="1" applyFill="1" applyBorder="1" applyAlignment="1" applyProtection="1">
      <alignment horizontal="distributed" vertical="center" shrinkToFit="1"/>
    </xf>
    <xf numFmtId="0" fontId="41" fillId="0" borderId="0" xfId="0" applyFont="1" applyFill="1" applyBorder="1" applyAlignment="1" applyProtection="1">
      <alignment horizontal="left" shrinkToFit="1"/>
    </xf>
    <xf numFmtId="0" fontId="0" fillId="0" borderId="0" xfId="0" applyFont="1" applyFill="1" applyBorder="1" applyAlignment="1">
      <alignment horizontal="distributed" vertical="center"/>
    </xf>
    <xf numFmtId="49" fontId="41" fillId="0" borderId="0" xfId="0" applyNumberFormat="1" applyFont="1" applyFill="1" applyBorder="1" applyAlignment="1" applyProtection="1">
      <alignment horizontal="left" vertical="center" shrinkToFit="1"/>
    </xf>
    <xf numFmtId="49" fontId="0" fillId="0" borderId="0" xfId="0" applyNumberFormat="1" applyFont="1" applyFill="1" applyBorder="1" applyAlignment="1" applyProtection="1">
      <alignment vertical="center"/>
    </xf>
    <xf numFmtId="0" fontId="0" fillId="0" borderId="0" xfId="0" applyFont="1" applyFill="1" applyBorder="1" applyAlignment="1">
      <alignment vertical="center"/>
    </xf>
    <xf numFmtId="49" fontId="41" fillId="0" borderId="0" xfId="0" applyNumberFormat="1" applyFont="1" applyFill="1" applyBorder="1" applyAlignment="1" applyProtection="1">
      <alignment vertical="center" shrinkToFit="1"/>
    </xf>
    <xf numFmtId="0" fontId="41" fillId="0" borderId="0" xfId="0" applyFont="1" applyFill="1" applyBorder="1" applyAlignment="1">
      <alignment vertical="center" shrinkToFit="1"/>
    </xf>
    <xf numFmtId="0" fontId="41" fillId="0" borderId="0" xfId="0" applyFont="1" applyFill="1" applyBorder="1" applyAlignment="1">
      <alignment vertical="center"/>
    </xf>
    <xf numFmtId="49" fontId="35" fillId="0" borderId="0" xfId="0" applyNumberFormat="1" applyFont="1" applyFill="1" applyBorder="1" applyAlignment="1" applyProtection="1"/>
    <xf numFmtId="49" fontId="41" fillId="0" borderId="0" xfId="0" applyNumberFormat="1" applyFont="1" applyFill="1" applyBorder="1" applyAlignment="1" applyProtection="1"/>
    <xf numFmtId="49" fontId="41" fillId="0" borderId="0" xfId="0" applyNumberFormat="1" applyFont="1" applyFill="1" applyBorder="1" applyAlignment="1" applyProtection="1">
      <alignment horizontal="left"/>
    </xf>
    <xf numFmtId="0" fontId="36" fillId="0" borderId="0" xfId="0" applyFont="1" applyFill="1" applyBorder="1" applyAlignment="1">
      <alignment vertical="center" shrinkToFit="1"/>
    </xf>
    <xf numFmtId="0" fontId="0" fillId="0" borderId="0" xfId="0" applyFont="1" applyFill="1" applyBorder="1" applyAlignment="1">
      <alignment vertical="center" shrinkToFit="1"/>
    </xf>
    <xf numFmtId="49" fontId="41" fillId="0" borderId="0" xfId="0" applyNumberFormat="1" applyFont="1" applyFill="1" applyBorder="1" applyAlignment="1" applyProtection="1">
      <alignment vertical="center"/>
    </xf>
    <xf numFmtId="0" fontId="41" fillId="0" borderId="0" xfId="0" applyFont="1" applyFill="1" applyBorder="1" applyAlignment="1">
      <alignment vertical="center"/>
    </xf>
    <xf numFmtId="49" fontId="59" fillId="0" borderId="0" xfId="0" applyNumberFormat="1" applyFont="1" applyFill="1" applyBorder="1" applyAlignment="1" applyProtection="1">
      <alignment vertical="center"/>
      <protection locked="0"/>
    </xf>
    <xf numFmtId="49" fontId="35" fillId="0" borderId="0" xfId="0" applyNumberFormat="1" applyFont="1" applyFill="1" applyBorder="1" applyAlignment="1" applyProtection="1">
      <alignment horizontal="left" vertical="center"/>
      <protection locked="0"/>
    </xf>
    <xf numFmtId="0" fontId="0" fillId="0" borderId="0" xfId="0" applyFill="1" applyBorder="1" applyAlignment="1">
      <alignment horizontal="left" vertical="center"/>
    </xf>
    <xf numFmtId="49" fontId="41" fillId="0" borderId="0" xfId="0" applyNumberFormat="1" applyFont="1" applyFill="1" applyBorder="1" applyAlignment="1" applyProtection="1">
      <alignment vertical="center" shrinkToFit="1"/>
      <protection locked="0"/>
    </xf>
    <xf numFmtId="0" fontId="35" fillId="0" borderId="0" xfId="0" applyFont="1" applyAlignment="1">
      <alignment vertical="center"/>
    </xf>
    <xf numFmtId="0" fontId="64" fillId="0" borderId="0" xfId="0" applyFont="1" applyFill="1" applyAlignment="1">
      <alignment horizontal="center" vertical="center"/>
    </xf>
    <xf numFmtId="182" fontId="65" fillId="0" borderId="0" xfId="0" applyNumberFormat="1" applyFont="1" applyFill="1" applyAlignment="1">
      <alignment horizontal="center" vertical="center"/>
    </xf>
    <xf numFmtId="0" fontId="35" fillId="0" borderId="0" xfId="0" applyFont="1" applyFill="1" applyAlignment="1">
      <alignment vertical="center"/>
    </xf>
    <xf numFmtId="0" fontId="35" fillId="0" borderId="0" xfId="0" applyFont="1" applyAlignment="1">
      <alignment horizontal="center" vertical="center"/>
    </xf>
    <xf numFmtId="183" fontId="36" fillId="0" borderId="0" xfId="75" applyNumberFormat="1" applyFont="1" applyAlignment="1" applyProtection="1">
      <alignment vertical="center"/>
    </xf>
    <xf numFmtId="0" fontId="65" fillId="0" borderId="0" xfId="0" applyFont="1" applyFill="1" applyAlignment="1">
      <alignment horizontal="center" vertical="center"/>
    </xf>
    <xf numFmtId="0" fontId="65" fillId="0" borderId="0" xfId="0" applyFont="1" applyFill="1" applyAlignment="1">
      <alignment vertical="center"/>
    </xf>
    <xf numFmtId="0" fontId="0" fillId="0" borderId="0" xfId="0" applyFont="1" applyFill="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41" fillId="0" borderId="0" xfId="0" applyFont="1" applyFill="1" applyAlignment="1">
      <alignment horizontal="distributed" vertical="center" shrinkToFit="1"/>
    </xf>
    <xf numFmtId="0" fontId="41" fillId="0" borderId="0" xfId="0" applyFont="1" applyFill="1" applyAlignment="1">
      <alignment horizontal="left" vertical="distributed"/>
    </xf>
    <xf numFmtId="38" fontId="41" fillId="0" borderId="0" xfId="75" applyFont="1" applyFill="1" applyAlignment="1">
      <alignment vertical="center"/>
    </xf>
    <xf numFmtId="0" fontId="41" fillId="0" borderId="0" xfId="0" applyFont="1" applyFill="1" applyAlignment="1">
      <alignment vertical="center" shrinkToFit="1"/>
    </xf>
    <xf numFmtId="0" fontId="41" fillId="0" borderId="0" xfId="0" applyFont="1" applyFill="1" applyAlignment="1">
      <alignment vertical="center"/>
    </xf>
    <xf numFmtId="0" fontId="41" fillId="0" borderId="0" xfId="0" applyFont="1" applyFill="1" applyAlignment="1">
      <alignment vertical="center"/>
    </xf>
    <xf numFmtId="3" fontId="41" fillId="0" borderId="0" xfId="0" applyNumberFormat="1" applyFont="1" applyBorder="1"/>
    <xf numFmtId="0" fontId="41" fillId="0" borderId="0" xfId="0" applyFont="1" applyAlignment="1">
      <alignment vertical="center"/>
    </xf>
    <xf numFmtId="49" fontId="59" fillId="0" borderId="0" xfId="105" applyNumberFormat="1" applyFont="1" applyFill="1" applyBorder="1" applyAlignment="1" applyProtection="1">
      <alignment horizontal="left" vertical="center" wrapText="1"/>
    </xf>
    <xf numFmtId="183" fontId="59" fillId="0" borderId="0" xfId="75" applyNumberFormat="1" applyFont="1" applyFill="1" applyBorder="1" applyAlignment="1" applyProtection="1">
      <alignment horizontal="left" vertical="center"/>
    </xf>
    <xf numFmtId="0" fontId="59" fillId="0" borderId="0" xfId="0" applyFont="1" applyFill="1" applyAlignment="1">
      <alignment vertical="center"/>
    </xf>
    <xf numFmtId="3" fontId="59" fillId="0" borderId="0" xfId="0" applyNumberFormat="1" applyFont="1" applyFill="1" applyBorder="1" applyAlignment="1">
      <alignment vertical="center"/>
    </xf>
    <xf numFmtId="0" fontId="59" fillId="0" borderId="0" xfId="0" applyFont="1" applyFill="1" applyBorder="1" applyAlignment="1">
      <alignment vertical="center"/>
    </xf>
    <xf numFmtId="0" fontId="66" fillId="0" borderId="0" xfId="0" applyFont="1" applyFill="1" applyAlignment="1">
      <alignment vertical="center"/>
    </xf>
    <xf numFmtId="0" fontId="36" fillId="0" borderId="0" xfId="0" applyFont="1" applyFill="1" applyAlignment="1">
      <alignment horizontal="right" vertical="center"/>
    </xf>
    <xf numFmtId="0" fontId="67" fillId="0" borderId="0" xfId="0" applyFont="1" applyFill="1" applyBorder="1" applyAlignment="1">
      <alignment horizontal="right" vertical="center"/>
    </xf>
    <xf numFmtId="0" fontId="41" fillId="0" borderId="0" xfId="0" applyFont="1" applyFill="1" applyBorder="1" applyAlignment="1">
      <alignment horizontal="center" vertical="center"/>
    </xf>
    <xf numFmtId="0" fontId="35" fillId="0" borderId="0" xfId="0" applyFont="1" applyFill="1" applyBorder="1" applyAlignment="1">
      <alignment horizontal="center" vertical="center"/>
    </xf>
    <xf numFmtId="49" fontId="41" fillId="0" borderId="0" xfId="0" applyNumberFormat="1" applyFont="1" applyFill="1" applyBorder="1" applyAlignment="1">
      <alignment horizontal="center" vertical="center" wrapText="1"/>
    </xf>
    <xf numFmtId="49" fontId="36"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xf>
    <xf numFmtId="183" fontId="41" fillId="0" borderId="0" xfId="75" applyNumberFormat="1" applyFont="1" applyFill="1" applyBorder="1" applyAlignment="1" applyProtection="1">
      <alignment horizontal="right" vertical="center"/>
    </xf>
    <xf numFmtId="184" fontId="41" fillId="0" borderId="0" xfId="0" applyNumberFormat="1" applyFont="1" applyFill="1" applyBorder="1" applyAlignment="1">
      <alignment horizontal="center" vertical="center"/>
    </xf>
    <xf numFmtId="184" fontId="36" fillId="0" borderId="0" xfId="0" applyNumberFormat="1" applyFont="1" applyFill="1" applyBorder="1" applyAlignment="1">
      <alignment horizontal="center" vertical="center"/>
    </xf>
    <xf numFmtId="0" fontId="41" fillId="0" borderId="0" xfId="0" applyFont="1" applyAlignment="1">
      <alignment vertical="center" wrapText="1"/>
    </xf>
    <xf numFmtId="0" fontId="35" fillId="0" borderId="0" xfId="0" applyFont="1" applyAlignment="1">
      <alignment horizontal="center" vertical="top"/>
    </xf>
    <xf numFmtId="0" fontId="59" fillId="0" borderId="0" xfId="0" applyFont="1" applyAlignment="1">
      <alignment vertical="center"/>
    </xf>
    <xf numFmtId="0" fontId="35" fillId="0" borderId="0" xfId="0" applyFont="1" applyFill="1" applyAlignment="1">
      <alignment horizontal="center" vertical="center"/>
    </xf>
    <xf numFmtId="49" fontId="68" fillId="0" borderId="0" xfId="0" applyNumberFormat="1" applyFont="1" applyFill="1" applyBorder="1" applyAlignment="1">
      <alignment horizontal="center" vertical="center"/>
    </xf>
    <xf numFmtId="0" fontId="69" fillId="0" borderId="0" xfId="0" applyFont="1" applyFill="1" applyAlignment="1">
      <alignment vertical="center"/>
    </xf>
    <xf numFmtId="0" fontId="35" fillId="0" borderId="0" xfId="0" applyFont="1" applyFill="1" applyAlignment="1">
      <alignment vertical="center"/>
    </xf>
    <xf numFmtId="0" fontId="41" fillId="0" borderId="0" xfId="0" applyFont="1" applyFill="1" applyAlignment="1">
      <alignment vertical="center" shrinkToFit="1"/>
    </xf>
    <xf numFmtId="0" fontId="70" fillId="0" borderId="0" xfId="0" applyNumberFormat="1" applyFont="1" applyFill="1" applyAlignment="1">
      <alignment vertical="center"/>
    </xf>
    <xf numFmtId="0" fontId="41" fillId="0" borderId="0" xfId="0" applyNumberFormat="1" applyFont="1" applyFill="1" applyAlignment="1">
      <alignment vertical="center" shrinkToFit="1"/>
    </xf>
    <xf numFmtId="0" fontId="0" fillId="0" borderId="0" xfId="0" applyFont="1" applyFill="1"/>
    <xf numFmtId="0" fontId="71" fillId="0" borderId="0" xfId="99" applyFont="1">
      <alignment vertical="center"/>
    </xf>
    <xf numFmtId="0" fontId="14" fillId="0" borderId="0" xfId="0" applyFont="1" applyFill="1"/>
    <xf numFmtId="0" fontId="72" fillId="0" borderId="0" xfId="0" applyFont="1" applyFill="1" applyAlignment="1">
      <alignment vertical="center"/>
    </xf>
    <xf numFmtId="0" fontId="66" fillId="0" borderId="0" xfId="0" applyFont="1" applyFill="1" applyBorder="1" applyAlignment="1">
      <alignment vertical="center"/>
    </xf>
    <xf numFmtId="0" fontId="35" fillId="0" borderId="0" xfId="0" applyFont="1" applyFill="1" applyBorder="1" applyAlignment="1">
      <alignment vertical="center"/>
    </xf>
    <xf numFmtId="0" fontId="59" fillId="0" borderId="0" xfId="0" applyFont="1" applyFill="1" applyBorder="1" applyAlignment="1">
      <alignment horizontal="right"/>
    </xf>
    <xf numFmtId="49" fontId="73" fillId="0" borderId="0" xfId="0" applyNumberFormat="1" applyFont="1" applyFill="1" applyBorder="1" applyAlignment="1">
      <alignment horizontal="center" vertical="center" wrapText="1"/>
    </xf>
    <xf numFmtId="185" fontId="41" fillId="0" borderId="0" xfId="0" applyNumberFormat="1" applyFont="1" applyFill="1" applyBorder="1" applyAlignment="1">
      <alignment horizontal="center" vertical="center"/>
    </xf>
    <xf numFmtId="0" fontId="0" fillId="0" borderId="0" xfId="0" applyFont="1" applyAlignment="1">
      <alignment vertical="center"/>
    </xf>
    <xf numFmtId="0" fontId="73" fillId="0" borderId="0" xfId="0" applyFont="1" applyFill="1" applyAlignment="1">
      <alignment vertical="center"/>
    </xf>
    <xf numFmtId="0" fontId="39" fillId="0" borderId="0" xfId="0" applyFont="1" applyFill="1" applyAlignment="1" applyProtection="1">
      <alignment horizontal="right" vertical="center"/>
    </xf>
    <xf numFmtId="0" fontId="73" fillId="0" borderId="0" xfId="0" applyFont="1" applyFill="1" applyBorder="1" applyAlignment="1" applyProtection="1">
      <alignment vertical="center"/>
    </xf>
    <xf numFmtId="0" fontId="73" fillId="25" borderId="15" xfId="0" applyFont="1" applyFill="1" applyBorder="1" applyAlignment="1" applyProtection="1">
      <alignment horizontal="center" vertical="center"/>
    </xf>
    <xf numFmtId="0" fontId="73" fillId="25" borderId="16" xfId="0" applyFont="1" applyFill="1" applyBorder="1" applyAlignment="1" applyProtection="1">
      <alignment horizontal="center" vertical="center"/>
    </xf>
    <xf numFmtId="0" fontId="73" fillId="25" borderId="17" xfId="0" applyFont="1" applyFill="1" applyBorder="1" applyAlignment="1" applyProtection="1">
      <alignment horizontal="center" vertical="center"/>
    </xf>
    <xf numFmtId="0" fontId="73" fillId="25" borderId="18" xfId="0" applyFont="1" applyFill="1" applyBorder="1" applyAlignment="1" applyProtection="1">
      <alignment horizontal="center" vertical="center" wrapText="1"/>
    </xf>
    <xf numFmtId="0" fontId="59" fillId="25" borderId="18" xfId="0" applyFont="1" applyFill="1" applyBorder="1" applyAlignment="1" applyProtection="1">
      <alignment horizontal="center" vertical="center" wrapText="1"/>
    </xf>
    <xf numFmtId="0" fontId="59" fillId="25" borderId="18" xfId="0" applyFont="1" applyFill="1" applyBorder="1" applyAlignment="1" applyProtection="1">
      <alignment horizontal="distributed" vertical="center" wrapText="1"/>
    </xf>
    <xf numFmtId="0" fontId="59" fillId="25" borderId="17" xfId="0" applyFont="1" applyFill="1" applyBorder="1" applyAlignment="1" applyProtection="1">
      <alignment horizontal="distributed" vertical="center" wrapText="1"/>
    </xf>
    <xf numFmtId="0" fontId="73" fillId="25" borderId="16" xfId="0" applyFont="1" applyFill="1" applyBorder="1" applyAlignment="1" applyProtection="1">
      <alignment horizontal="center" vertical="center" wrapText="1"/>
    </xf>
    <xf numFmtId="0" fontId="73" fillId="25" borderId="19" xfId="0" applyFont="1" applyFill="1" applyBorder="1" applyAlignment="1" applyProtection="1">
      <alignment horizontal="center" vertical="center" wrapText="1"/>
    </xf>
    <xf numFmtId="0" fontId="35" fillId="25" borderId="20" xfId="0" applyFont="1" applyFill="1" applyBorder="1" applyAlignment="1">
      <alignment horizontal="center" vertical="center" wrapText="1"/>
    </xf>
    <xf numFmtId="0" fontId="73" fillId="25" borderId="18" xfId="0" applyFont="1" applyFill="1" applyBorder="1" applyAlignment="1" applyProtection="1">
      <alignment horizontal="distributed" vertical="center" wrapText="1"/>
    </xf>
    <xf numFmtId="0" fontId="73" fillId="25" borderId="17" xfId="0" applyFont="1" applyFill="1" applyBorder="1" applyAlignment="1" applyProtection="1">
      <alignment horizontal="distributed" vertical="center" wrapText="1"/>
    </xf>
    <xf numFmtId="0" fontId="73" fillId="25" borderId="0" xfId="0" applyFont="1" applyFill="1" applyBorder="1" applyAlignment="1" applyProtection="1">
      <alignment horizontal="center" vertical="center"/>
    </xf>
    <xf numFmtId="0" fontId="73" fillId="25" borderId="21" xfId="0" applyFont="1" applyFill="1" applyBorder="1" applyAlignment="1" applyProtection="1">
      <alignment horizontal="center" vertical="center"/>
    </xf>
    <xf numFmtId="0" fontId="73" fillId="25" borderId="22" xfId="0" applyFont="1" applyFill="1" applyBorder="1" applyAlignment="1" applyProtection="1">
      <alignment horizontal="center" vertical="center"/>
    </xf>
    <xf numFmtId="0" fontId="73" fillId="25" borderId="23" xfId="0" applyFont="1" applyFill="1" applyBorder="1" applyAlignment="1" applyProtection="1">
      <alignment horizontal="center" vertical="center"/>
    </xf>
    <xf numFmtId="0" fontId="35" fillId="25" borderId="24" xfId="0" applyFont="1" applyFill="1" applyBorder="1"/>
    <xf numFmtId="0" fontId="59" fillId="25" borderId="24" xfId="0" applyFont="1" applyFill="1" applyBorder="1" applyAlignment="1" applyProtection="1">
      <alignment horizontal="center" vertical="center" wrapText="1"/>
    </xf>
    <xf numFmtId="0" fontId="59" fillId="25" borderId="24" xfId="0" applyFont="1" applyFill="1" applyBorder="1" applyAlignment="1" applyProtection="1">
      <alignment horizontal="distributed" vertical="center" wrapText="1"/>
    </xf>
    <xf numFmtId="0" fontId="59" fillId="25" borderId="23" xfId="0" applyFont="1" applyFill="1" applyBorder="1" applyAlignment="1" applyProtection="1">
      <alignment horizontal="distributed" vertical="center" wrapText="1"/>
    </xf>
    <xf numFmtId="0" fontId="35" fillId="25" borderId="22" xfId="0" applyFont="1" applyFill="1" applyBorder="1" applyAlignment="1">
      <alignment horizontal="center" vertical="center"/>
    </xf>
    <xf numFmtId="0" fontId="73" fillId="25" borderId="24" xfId="0" applyFont="1" applyFill="1" applyBorder="1" applyAlignment="1" applyProtection="1">
      <alignment horizontal="center" vertical="center" wrapText="1"/>
    </xf>
    <xf numFmtId="0" fontId="73" fillId="25" borderId="24" xfId="0" applyFont="1" applyFill="1" applyBorder="1" applyAlignment="1" applyProtection="1">
      <alignment horizontal="distributed" vertical="center" wrapText="1"/>
    </xf>
    <xf numFmtId="0" fontId="73" fillId="25" borderId="23" xfId="0" applyFont="1" applyFill="1" applyBorder="1" applyAlignment="1" applyProtection="1">
      <alignment horizontal="distributed" vertical="center" wrapText="1"/>
    </xf>
    <xf numFmtId="0" fontId="73" fillId="25" borderId="16" xfId="0" applyFont="1" applyFill="1" applyBorder="1" applyAlignment="1" applyProtection="1">
      <alignment horizontal="distributed" vertical="center" wrapText="1"/>
    </xf>
    <xf numFmtId="0" fontId="73" fillId="25" borderId="25" xfId="0" applyFont="1" applyFill="1" applyBorder="1" applyAlignment="1" applyProtection="1">
      <alignment horizontal="center" vertical="center"/>
    </xf>
    <xf numFmtId="0" fontId="73" fillId="25" borderId="18" xfId="0" applyFont="1" applyFill="1" applyBorder="1" applyAlignment="1" applyProtection="1">
      <alignment horizontal="center" vertical="center"/>
    </xf>
    <xf numFmtId="0" fontId="73" fillId="25" borderId="19" xfId="0" applyFont="1" applyFill="1" applyBorder="1" applyAlignment="1" applyProtection="1">
      <alignment horizontal="center" vertical="center"/>
    </xf>
    <xf numFmtId="0" fontId="73" fillId="25" borderId="18" xfId="0" applyFont="1" applyFill="1" applyBorder="1" applyAlignment="1" applyProtection="1">
      <alignment horizontal="center" vertical="center" shrinkToFit="1"/>
    </xf>
    <xf numFmtId="0" fontId="67" fillId="25" borderId="17" xfId="0" applyFont="1" applyFill="1" applyBorder="1" applyAlignment="1" applyProtection="1">
      <alignment horizontal="center" vertical="center"/>
    </xf>
    <xf numFmtId="0" fontId="35" fillId="25" borderId="16" xfId="0" applyFont="1" applyFill="1" applyBorder="1" applyAlignment="1">
      <alignment horizontal="center" vertical="center"/>
    </xf>
    <xf numFmtId="0" fontId="73" fillId="25" borderId="26" xfId="0" applyFont="1" applyFill="1" applyBorder="1" applyAlignment="1" applyProtection="1">
      <alignment horizontal="center" vertical="center"/>
    </xf>
    <xf numFmtId="0" fontId="73" fillId="25" borderId="22" xfId="0" applyFont="1" applyFill="1" applyBorder="1" applyAlignment="1" applyProtection="1">
      <alignment horizontal="distributed" vertical="center" wrapText="1"/>
    </xf>
    <xf numFmtId="0" fontId="73" fillId="25" borderId="19" xfId="0" applyFont="1" applyFill="1" applyBorder="1" applyAlignment="1" applyProtection="1">
      <alignment horizontal="center" vertical="center"/>
    </xf>
    <xf numFmtId="0" fontId="73" fillId="25" borderId="20" xfId="0" applyFont="1" applyFill="1" applyBorder="1" applyAlignment="1" applyProtection="1">
      <alignment horizontal="center" vertical="center"/>
    </xf>
    <xf numFmtId="0" fontId="73" fillId="25" borderId="24" xfId="0" applyFont="1" applyFill="1" applyBorder="1" applyAlignment="1" applyProtection="1">
      <alignment horizontal="center" vertical="center"/>
    </xf>
    <xf numFmtId="0" fontId="73" fillId="25" borderId="24" xfId="0" applyFont="1" applyFill="1" applyBorder="1" applyAlignment="1" applyProtection="1">
      <alignment horizontal="center" vertical="center" wrapText="1"/>
    </xf>
    <xf numFmtId="0" fontId="73" fillId="25" borderId="24" xfId="0" applyFont="1" applyFill="1" applyBorder="1" applyAlignment="1" applyProtection="1">
      <alignment horizontal="center" vertical="center" shrinkToFit="1"/>
    </xf>
    <xf numFmtId="0" fontId="67" fillId="25" borderId="23" xfId="0" applyFont="1" applyFill="1" applyBorder="1" applyAlignment="1" applyProtection="1">
      <alignment horizontal="center" vertical="center"/>
    </xf>
    <xf numFmtId="0" fontId="75" fillId="0" borderId="0" xfId="0" applyFont="1" applyFill="1" applyBorder="1" applyAlignment="1" applyProtection="1">
      <alignment vertical="center"/>
    </xf>
    <xf numFmtId="0" fontId="75" fillId="0" borderId="0" xfId="0" applyFont="1" applyFill="1" applyBorder="1" applyAlignment="1" applyProtection="1">
      <alignment horizontal="center" vertical="center"/>
    </xf>
    <xf numFmtId="0" fontId="75" fillId="0" borderId="21" xfId="0" applyFont="1" applyFill="1" applyBorder="1" applyAlignment="1" applyProtection="1">
      <alignment vertical="center"/>
    </xf>
    <xf numFmtId="38" fontId="36" fillId="0" borderId="0" xfId="75" applyFont="1" applyFill="1" applyAlignment="1" applyProtection="1">
      <alignment horizontal="right" vertical="center"/>
    </xf>
    <xf numFmtId="186" fontId="36" fillId="0" borderId="0" xfId="75" applyNumberFormat="1" applyFont="1" applyFill="1" applyAlignment="1" applyProtection="1">
      <alignment horizontal="right" vertical="justify"/>
    </xf>
    <xf numFmtId="187" fontId="36" fillId="0" borderId="0" xfId="75" applyNumberFormat="1" applyFont="1" applyFill="1" applyAlignment="1" applyProtection="1">
      <alignment horizontal="right" vertical="justify"/>
    </xf>
    <xf numFmtId="188" fontId="36" fillId="0" borderId="0" xfId="75" applyNumberFormat="1" applyFont="1" applyFill="1" applyAlignment="1" applyProtection="1">
      <alignment horizontal="right" vertical="justify"/>
    </xf>
    <xf numFmtId="40" fontId="36" fillId="0" borderId="0" xfId="75" applyNumberFormat="1" applyFont="1" applyFill="1" applyAlignment="1" applyProtection="1">
      <alignment horizontal="right"/>
    </xf>
    <xf numFmtId="38" fontId="36" fillId="0" borderId="0" xfId="75" applyFont="1" applyFill="1" applyAlignment="1" applyProtection="1">
      <alignment horizontal="right"/>
    </xf>
    <xf numFmtId="3" fontId="36" fillId="0" borderId="0" xfId="75" applyNumberFormat="1" applyFont="1" applyFill="1" applyAlignment="1" applyProtection="1">
      <alignment horizontal="right"/>
    </xf>
    <xf numFmtId="189" fontId="36" fillId="0" borderId="0" xfId="75" applyNumberFormat="1" applyFont="1" applyFill="1" applyAlignment="1" applyProtection="1">
      <alignment horizontal="right"/>
    </xf>
    <xf numFmtId="190" fontId="36" fillId="0" borderId="0" xfId="75" applyNumberFormat="1" applyFont="1" applyFill="1" applyBorder="1" applyAlignment="1" applyProtection="1">
      <alignment horizontal="right"/>
    </xf>
    <xf numFmtId="0" fontId="75" fillId="0" borderId="0" xfId="0" applyFont="1" applyFill="1" applyAlignment="1">
      <alignment vertical="center"/>
    </xf>
    <xf numFmtId="189" fontId="36" fillId="0" borderId="0" xfId="75" applyNumberFormat="1" applyFont="1" applyFill="1" applyAlignment="1" applyProtection="1">
      <alignment horizontal="right" vertical="center"/>
    </xf>
    <xf numFmtId="187" fontId="36" fillId="0" borderId="0" xfId="75" applyNumberFormat="1" applyFont="1" applyFill="1" applyAlignment="1" applyProtection="1">
      <alignment horizontal="right" vertical="center"/>
    </xf>
    <xf numFmtId="191" fontId="36" fillId="0" borderId="0" xfId="75" applyNumberFormat="1" applyFont="1" applyFill="1" applyAlignment="1" applyProtection="1">
      <alignment horizontal="right"/>
    </xf>
    <xf numFmtId="40" fontId="36" fillId="0" borderId="0" xfId="75" applyNumberFormat="1" applyFont="1" applyFill="1" applyAlignment="1" applyProtection="1">
      <alignment horizontal="right" vertical="center"/>
    </xf>
    <xf numFmtId="3" fontId="36" fillId="0" borderId="0" xfId="75" applyNumberFormat="1" applyFont="1" applyFill="1" applyAlignment="1" applyProtection="1">
      <alignment horizontal="right" vertical="center"/>
    </xf>
    <xf numFmtId="190" fontId="36" fillId="0" borderId="0" xfId="75" applyNumberFormat="1" applyFont="1" applyFill="1" applyBorder="1" applyAlignment="1" applyProtection="1">
      <alignment horizontal="right" vertical="center"/>
    </xf>
    <xf numFmtId="183" fontId="36" fillId="0" borderId="0" xfId="75" applyNumberFormat="1" applyFont="1" applyFill="1" applyAlignment="1" applyProtection="1">
      <alignment horizontal="right" vertical="center"/>
    </xf>
    <xf numFmtId="190" fontId="36" fillId="0" borderId="0" xfId="75" applyNumberFormat="1" applyFont="1" applyFill="1" applyAlignment="1" applyProtection="1">
      <alignment horizontal="right" vertical="center"/>
    </xf>
    <xf numFmtId="191" fontId="36" fillId="0" borderId="0" xfId="75" applyNumberFormat="1" applyFont="1" applyFill="1" applyAlignment="1" applyProtection="1">
      <alignment horizontal="right" vertical="center"/>
    </xf>
    <xf numFmtId="49" fontId="75" fillId="0" borderId="0" xfId="0" applyNumberFormat="1" applyFont="1" applyFill="1" applyBorder="1" applyAlignment="1" applyProtection="1">
      <alignment horizontal="center" vertical="center"/>
    </xf>
    <xf numFmtId="38" fontId="36" fillId="0" borderId="0" xfId="75" applyFont="1" applyFill="1" applyBorder="1" applyAlignment="1" applyProtection="1">
      <alignment horizontal="right" vertical="center"/>
    </xf>
    <xf numFmtId="192" fontId="36" fillId="0" borderId="0" xfId="75" applyNumberFormat="1" applyFont="1" applyFill="1" applyAlignment="1" applyProtection="1">
      <alignment horizontal="right" vertical="center"/>
    </xf>
    <xf numFmtId="49" fontId="73" fillId="0" borderId="0" xfId="0" applyNumberFormat="1" applyFont="1" applyFill="1" applyBorder="1" applyAlignment="1" applyProtection="1">
      <alignment horizontal="center" vertical="center"/>
    </xf>
    <xf numFmtId="0" fontId="73" fillId="0" borderId="21" xfId="0" applyFont="1" applyFill="1" applyBorder="1" applyAlignment="1" applyProtection="1">
      <alignment vertical="center"/>
    </xf>
    <xf numFmtId="38" fontId="41" fillId="0" borderId="0" xfId="75" applyFont="1" applyFill="1" applyAlignment="1" applyProtection="1">
      <alignment horizontal="right" vertical="center"/>
    </xf>
    <xf numFmtId="179" fontId="41" fillId="0" borderId="0" xfId="75" applyNumberFormat="1" applyFont="1" applyFill="1" applyBorder="1" applyAlignment="1" applyProtection="1">
      <alignment horizontal="right" vertical="center"/>
    </xf>
    <xf numFmtId="179" fontId="41" fillId="0" borderId="0" xfId="0" applyNumberFormat="1" applyFont="1" applyFill="1" applyAlignment="1" applyProtection="1">
      <alignment horizontal="right" vertical="center"/>
    </xf>
    <xf numFmtId="191" fontId="41" fillId="0" borderId="0" xfId="75" applyNumberFormat="1" applyFont="1" applyFill="1" applyAlignment="1" applyProtection="1">
      <alignment horizontal="right" vertical="center"/>
    </xf>
    <xf numFmtId="40" fontId="41" fillId="0" borderId="0" xfId="75" applyNumberFormat="1" applyFont="1" applyFill="1" applyAlignment="1" applyProtection="1">
      <alignment horizontal="right" vertical="center"/>
    </xf>
    <xf numFmtId="38" fontId="41" fillId="0" borderId="0" xfId="75" applyFont="1" applyFill="1" applyBorder="1" applyAlignment="1" applyProtection="1">
      <alignment horizontal="right" vertical="center"/>
    </xf>
    <xf numFmtId="3" fontId="41" fillId="0" borderId="0" xfId="75" applyNumberFormat="1" applyFont="1" applyFill="1" applyAlignment="1" applyProtection="1">
      <alignment horizontal="right" vertical="center"/>
    </xf>
    <xf numFmtId="190" fontId="41" fillId="0" borderId="0" xfId="75" applyNumberFormat="1" applyFont="1" applyFill="1" applyBorder="1" applyAlignment="1" applyProtection="1">
      <alignment horizontal="right" vertical="center"/>
    </xf>
    <xf numFmtId="0" fontId="73" fillId="0" borderId="0" xfId="0" applyFont="1" applyFill="1" applyBorder="1" applyAlignment="1" applyProtection="1">
      <alignment horizontal="distributed" vertical="distributed"/>
    </xf>
    <xf numFmtId="183" fontId="41" fillId="0" borderId="0" xfId="0" applyNumberFormat="1" applyFont="1" applyFill="1" applyBorder="1" applyAlignment="1" applyProtection="1">
      <alignment horizontal="right" vertical="center"/>
    </xf>
    <xf numFmtId="193" fontId="41" fillId="0" borderId="0" xfId="0" applyNumberFormat="1" applyFont="1" applyFill="1" applyBorder="1" applyAlignment="1" applyProtection="1">
      <alignment horizontal="right" vertical="center"/>
    </xf>
    <xf numFmtId="193" fontId="41" fillId="0" borderId="0" xfId="0" applyNumberFormat="1" applyFont="1" applyFill="1" applyBorder="1" applyAlignment="1" applyProtection="1">
      <alignment horizontal="right" vertical="center" shrinkToFit="1"/>
    </xf>
    <xf numFmtId="191" fontId="41" fillId="0" borderId="0" xfId="75" applyNumberFormat="1" applyFont="1" applyFill="1" applyAlignment="1" applyProtection="1">
      <alignment horizontal="right"/>
    </xf>
    <xf numFmtId="40" fontId="41" fillId="0" borderId="0" xfId="75" applyNumberFormat="1" applyFont="1" applyFill="1" applyAlignment="1" applyProtection="1">
      <alignment horizontal="right"/>
    </xf>
    <xf numFmtId="192" fontId="41" fillId="0" borderId="0" xfId="75" applyNumberFormat="1" applyFont="1" applyFill="1" applyAlignment="1" applyProtection="1">
      <alignment horizontal="right"/>
    </xf>
    <xf numFmtId="3" fontId="41" fillId="0" borderId="0" xfId="0" applyNumberFormat="1" applyFont="1" applyFill="1" applyBorder="1" applyAlignment="1" applyProtection="1">
      <alignment horizontal="right" vertical="center"/>
    </xf>
    <xf numFmtId="3" fontId="41" fillId="0" borderId="0" xfId="75" applyNumberFormat="1" applyFont="1" applyFill="1" applyBorder="1" applyAlignment="1" applyProtection="1">
      <alignment horizontal="right"/>
    </xf>
    <xf numFmtId="194" fontId="41" fillId="0" borderId="0" xfId="0" applyNumberFormat="1" applyFont="1" applyFill="1" applyBorder="1" applyAlignment="1" applyProtection="1">
      <alignment horizontal="right"/>
    </xf>
    <xf numFmtId="191" fontId="41" fillId="0" borderId="0" xfId="0" applyNumberFormat="1" applyFont="1" applyFill="1" applyAlignment="1" applyProtection="1">
      <alignment horizontal="right" vertical="center"/>
    </xf>
    <xf numFmtId="0" fontId="41" fillId="0" borderId="0" xfId="0" applyNumberFormat="1" applyFont="1" applyFill="1" applyBorder="1" applyAlignment="1" applyProtection="1">
      <alignment horizontal="right" vertical="center" shrinkToFit="1"/>
    </xf>
    <xf numFmtId="191" fontId="41" fillId="0" borderId="0" xfId="0" applyNumberFormat="1" applyFont="1" applyFill="1" applyBorder="1" applyAlignment="1" applyProtection="1">
      <alignment horizontal="right" vertical="center"/>
    </xf>
    <xf numFmtId="40" fontId="41" fillId="0" borderId="0" xfId="0" applyNumberFormat="1" applyFont="1" applyFill="1" applyBorder="1" applyAlignment="1" applyProtection="1">
      <alignment horizontal="right" vertical="center"/>
    </xf>
    <xf numFmtId="3" fontId="41" fillId="0" borderId="0" xfId="75" applyNumberFormat="1" applyFont="1" applyFill="1" applyBorder="1" applyAlignment="1" applyProtection="1">
      <alignment horizontal="right" vertical="center"/>
    </xf>
    <xf numFmtId="192" fontId="41" fillId="0" borderId="0" xfId="0" applyNumberFormat="1" applyFont="1" applyFill="1" applyBorder="1" applyAlignment="1" applyProtection="1">
      <alignment horizontal="right" vertical="center"/>
    </xf>
    <xf numFmtId="194" fontId="41" fillId="0" borderId="0" xfId="75" applyNumberFormat="1" applyFont="1" applyFill="1" applyBorder="1" applyAlignment="1" applyProtection="1">
      <alignment horizontal="right"/>
    </xf>
    <xf numFmtId="192" fontId="41" fillId="0" borderId="0" xfId="75" applyNumberFormat="1" applyFont="1" applyFill="1" applyBorder="1" applyAlignment="1" applyProtection="1">
      <alignment horizontal="right" vertical="center"/>
    </xf>
    <xf numFmtId="49" fontId="41" fillId="0" borderId="0" xfId="0" applyNumberFormat="1" applyFont="1" applyFill="1" applyBorder="1" applyAlignment="1" applyProtection="1">
      <alignment horizontal="right" vertical="center" shrinkToFit="1"/>
    </xf>
    <xf numFmtId="194" fontId="41" fillId="0" borderId="0" xfId="0" applyNumberFormat="1" applyFont="1" applyFill="1" applyAlignment="1" applyProtection="1">
      <alignment horizontal="right"/>
    </xf>
    <xf numFmtId="3" fontId="41" fillId="0" borderId="0" xfId="0" applyNumberFormat="1" applyFont="1" applyFill="1" applyAlignment="1" applyProtection="1">
      <alignment horizontal="right" vertical="center"/>
    </xf>
    <xf numFmtId="193" fontId="41" fillId="0" borderId="0" xfId="75" applyNumberFormat="1" applyFont="1" applyFill="1" applyAlignment="1" applyProtection="1">
      <alignment horizontal="right" vertical="center"/>
    </xf>
    <xf numFmtId="191" fontId="41" fillId="0" borderId="0" xfId="0" applyNumberFormat="1" applyFont="1" applyFill="1" applyBorder="1" applyAlignment="1" applyProtection="1">
      <alignment horizontal="right" vertical="center" shrinkToFit="1"/>
    </xf>
    <xf numFmtId="192" fontId="41" fillId="0" borderId="0" xfId="0" applyNumberFormat="1" applyFont="1" applyFill="1" applyAlignment="1" applyProtection="1">
      <alignment horizontal="right" vertical="center"/>
    </xf>
    <xf numFmtId="194" fontId="41" fillId="0" borderId="0" xfId="75" applyNumberFormat="1" applyFont="1" applyFill="1" applyAlignment="1" applyProtection="1">
      <alignment horizontal="right"/>
    </xf>
    <xf numFmtId="190" fontId="41" fillId="0" borderId="0" xfId="75" applyNumberFormat="1" applyFont="1" applyFill="1" applyAlignment="1" applyProtection="1">
      <alignment horizontal="right" vertical="center"/>
    </xf>
    <xf numFmtId="195" fontId="41" fillId="0" borderId="0" xfId="75" applyNumberFormat="1" applyFont="1" applyFill="1" applyAlignment="1" applyProtection="1">
      <alignment horizontal="right" vertical="center"/>
    </xf>
    <xf numFmtId="192" fontId="41" fillId="0" borderId="0" xfId="75" applyNumberFormat="1" applyFont="1" applyFill="1" applyAlignment="1" applyProtection="1">
      <alignment horizontal="right" vertical="center"/>
    </xf>
    <xf numFmtId="0" fontId="73" fillId="0" borderId="0" xfId="0" applyFont="1" applyFill="1" applyBorder="1" applyAlignment="1" applyProtection="1">
      <alignment horizontal="distributed" vertical="center"/>
    </xf>
    <xf numFmtId="196" fontId="36" fillId="0" borderId="0" xfId="75" applyNumberFormat="1" applyFont="1" applyFill="1" applyAlignment="1" applyProtection="1">
      <alignment horizontal="right" vertical="center"/>
    </xf>
    <xf numFmtId="193" fontId="36" fillId="0" borderId="0" xfId="75" applyNumberFormat="1" applyFont="1" applyFill="1" applyAlignment="1" applyProtection="1">
      <alignment horizontal="right" vertical="center"/>
    </xf>
    <xf numFmtId="189" fontId="41" fillId="0" borderId="0" xfId="75" applyNumberFormat="1" applyFont="1" applyFill="1" applyAlignment="1" applyProtection="1">
      <alignment horizontal="right" vertical="center"/>
    </xf>
    <xf numFmtId="186" fontId="41" fillId="0" borderId="0" xfId="75" applyNumberFormat="1" applyFont="1" applyFill="1" applyAlignment="1" applyProtection="1">
      <alignment horizontal="right" vertical="center"/>
    </xf>
    <xf numFmtId="191" fontId="36" fillId="0" borderId="0" xfId="0" applyNumberFormat="1" applyFont="1" applyFill="1" applyAlignment="1" applyProtection="1">
      <alignment horizontal="right" vertical="center"/>
    </xf>
    <xf numFmtId="4" fontId="36" fillId="0" borderId="0" xfId="0" applyNumberFormat="1" applyFont="1" applyFill="1" applyBorder="1" applyAlignment="1" applyProtection="1">
      <alignment horizontal="right" vertical="center"/>
    </xf>
    <xf numFmtId="40" fontId="36" fillId="0" borderId="0" xfId="0" applyNumberFormat="1" applyFont="1" applyFill="1" applyBorder="1" applyAlignment="1" applyProtection="1">
      <alignment horizontal="right" vertical="center"/>
    </xf>
    <xf numFmtId="197" fontId="36" fillId="0" borderId="0" xfId="75" applyNumberFormat="1" applyFont="1" applyFill="1" applyAlignment="1" applyProtection="1">
      <alignment horizontal="right" vertical="center"/>
    </xf>
    <xf numFmtId="3" fontId="36" fillId="0" borderId="0" xfId="0" applyNumberFormat="1" applyFont="1" applyFill="1" applyAlignment="1" applyProtection="1">
      <alignment horizontal="right" vertical="center"/>
    </xf>
    <xf numFmtId="0" fontId="75" fillId="0" borderId="0" xfId="0" applyFont="1" applyFill="1" applyBorder="1" applyAlignment="1" applyProtection="1">
      <alignment horizontal="distributed" vertical="center"/>
    </xf>
    <xf numFmtId="49" fontId="75" fillId="0" borderId="26" xfId="0" applyNumberFormat="1" applyFont="1" applyFill="1" applyBorder="1" applyAlignment="1" applyProtection="1">
      <alignment horizontal="center" vertical="center"/>
    </xf>
    <xf numFmtId="186" fontId="36" fillId="0" borderId="0" xfId="75" applyNumberFormat="1" applyFont="1" applyFill="1" applyAlignment="1" applyProtection="1">
      <alignment horizontal="right" vertical="center"/>
    </xf>
    <xf numFmtId="0" fontId="73" fillId="0" borderId="27" xfId="0" applyFont="1" applyFill="1" applyBorder="1" applyAlignment="1" applyProtection="1">
      <alignment horizontal="center" vertical="center"/>
    </xf>
    <xf numFmtId="0" fontId="35" fillId="0" borderId="20" xfId="0" applyFont="1" applyFill="1" applyBorder="1" applyAlignment="1">
      <alignment vertical="center"/>
    </xf>
    <xf numFmtId="0" fontId="73" fillId="0" borderId="27" xfId="0" applyFont="1" applyFill="1" applyBorder="1" applyAlignment="1" applyProtection="1">
      <alignment horizontal="center" vertical="center"/>
    </xf>
    <xf numFmtId="0" fontId="73" fillId="0" borderId="19" xfId="0" applyFont="1" applyFill="1" applyBorder="1" applyAlignment="1" applyProtection="1">
      <alignment horizontal="center" vertical="center"/>
    </xf>
    <xf numFmtId="0" fontId="35" fillId="0" borderId="27" xfId="0" applyFont="1" applyFill="1" applyBorder="1" applyAlignment="1">
      <alignment horizontal="center" vertical="center"/>
    </xf>
    <xf numFmtId="0" fontId="73" fillId="0" borderId="20" xfId="0" applyFont="1" applyFill="1" applyBorder="1" applyAlignment="1" applyProtection="1">
      <alignment horizontal="center" vertical="center"/>
    </xf>
    <xf numFmtId="0" fontId="73" fillId="0" borderId="19" xfId="0" applyFont="1" applyFill="1" applyBorder="1" applyAlignment="1" applyProtection="1">
      <alignment horizontal="center" vertical="center" shrinkToFit="1"/>
    </xf>
    <xf numFmtId="0" fontId="73" fillId="0" borderId="27" xfId="0" applyFont="1" applyFill="1" applyBorder="1" applyAlignment="1" applyProtection="1">
      <alignment horizontal="center" vertical="center" shrinkToFit="1"/>
    </xf>
    <xf numFmtId="0" fontId="59" fillId="0" borderId="19" xfId="0" applyFont="1" applyFill="1" applyBorder="1" applyAlignment="1" applyProtection="1">
      <alignment horizontal="center" vertical="center" wrapText="1"/>
    </xf>
    <xf numFmtId="0" fontId="35" fillId="0" borderId="20" xfId="0" applyFont="1" applyFill="1" applyBorder="1" applyAlignment="1">
      <alignment horizontal="center" vertical="center" wrapText="1"/>
    </xf>
    <xf numFmtId="0" fontId="59" fillId="0" borderId="25" xfId="0" applyFont="1" applyFill="1" applyBorder="1" applyAlignment="1" applyProtection="1">
      <alignment horizontal="center" vertical="center" wrapText="1"/>
    </xf>
    <xf numFmtId="0" fontId="59" fillId="0" borderId="19" xfId="0" applyFont="1" applyFill="1" applyBorder="1" applyAlignment="1" applyProtection="1">
      <alignment horizontal="center" vertical="center" wrapText="1"/>
    </xf>
    <xf numFmtId="0" fontId="73" fillId="0" borderId="0" xfId="105" applyFont="1" applyFill="1" applyAlignment="1" applyProtection="1">
      <alignment horizontal="left" vertical="center"/>
    </xf>
    <xf numFmtId="0" fontId="73" fillId="0" borderId="15" xfId="0" applyFont="1" applyFill="1" applyBorder="1" applyAlignment="1" applyProtection="1">
      <alignment horizontal="left" vertical="center" wrapText="1"/>
    </xf>
    <xf numFmtId="0" fontId="73" fillId="0" borderId="15" xfId="0" applyFont="1" applyFill="1" applyBorder="1" applyAlignment="1" applyProtection="1">
      <alignment vertical="center"/>
    </xf>
    <xf numFmtId="0" fontId="73" fillId="0" borderId="0" xfId="0" applyFont="1" applyFill="1" applyAlignment="1" applyProtection="1">
      <alignment vertical="center"/>
    </xf>
    <xf numFmtId="198" fontId="41" fillId="0" borderId="0" xfId="104" applyNumberFormat="1" applyFont="1" applyFill="1" applyBorder="1" applyAlignment="1" applyProtection="1">
      <alignment horizontal="right" vertical="center"/>
      <protection locked="0"/>
    </xf>
    <xf numFmtId="0" fontId="35" fillId="0" borderId="0" xfId="0" applyFont="1" applyFill="1" applyBorder="1" applyAlignment="1" applyProtection="1">
      <alignment vertical="center"/>
      <protection locked="0"/>
    </xf>
    <xf numFmtId="179" fontId="41" fillId="0" borderId="0" xfId="0" applyNumberFormat="1" applyFont="1" applyFill="1" applyBorder="1" applyAlignment="1" applyProtection="1">
      <alignment vertical="center"/>
    </xf>
    <xf numFmtId="179" fontId="73" fillId="0" borderId="0" xfId="0" applyNumberFormat="1" applyFont="1" applyFill="1" applyBorder="1" applyAlignment="1" applyProtection="1">
      <alignment vertical="center"/>
    </xf>
    <xf numFmtId="0" fontId="41" fillId="0" borderId="0" xfId="107" applyFont="1" applyFill="1" applyAlignment="1" applyProtection="1">
      <alignment vertical="center"/>
    </xf>
    <xf numFmtId="193" fontId="41" fillId="0" borderId="0" xfId="98" applyNumberFormat="1" applyFont="1" applyFill="1" applyBorder="1" applyAlignment="1" applyProtection="1">
      <alignment horizontal="right" vertical="center"/>
    </xf>
    <xf numFmtId="179" fontId="41" fillId="0" borderId="0" xfId="75" applyNumberFormat="1" applyFont="1" applyFill="1" applyAlignment="1" applyProtection="1">
      <alignment vertical="center"/>
    </xf>
    <xf numFmtId="179" fontId="41" fillId="0" borderId="0" xfId="0" applyNumberFormat="1" applyFont="1" applyFill="1" applyAlignment="1" applyProtection="1">
      <alignment vertical="center"/>
    </xf>
    <xf numFmtId="193" fontId="41" fillId="0" borderId="0" xfId="98" applyNumberFormat="1" applyFont="1" applyFill="1" applyAlignment="1" applyProtection="1">
      <alignment horizontal="right" vertical="center"/>
    </xf>
    <xf numFmtId="0" fontId="41" fillId="0" borderId="0" xfId="0" applyFont="1" applyFill="1" applyBorder="1" applyAlignment="1" applyProtection="1">
      <alignment vertical="center" wrapText="1"/>
    </xf>
    <xf numFmtId="0" fontId="73" fillId="25" borderId="25" xfId="0" applyFont="1" applyFill="1" applyBorder="1" applyAlignment="1" applyProtection="1">
      <alignment horizontal="center" vertical="center" wrapText="1" shrinkToFit="1"/>
    </xf>
    <xf numFmtId="0" fontId="73" fillId="25" borderId="19" xfId="0" applyFont="1" applyFill="1" applyBorder="1" applyAlignment="1" applyProtection="1">
      <alignment horizontal="center" vertical="center" wrapText="1" shrinkToFit="1"/>
    </xf>
    <xf numFmtId="0" fontId="73" fillId="25" borderId="15" xfId="0" applyFont="1" applyFill="1" applyBorder="1" applyAlignment="1" applyProtection="1">
      <alignment horizontal="center" vertical="center" wrapText="1"/>
    </xf>
    <xf numFmtId="0" fontId="73" fillId="25" borderId="17" xfId="0" applyFont="1" applyFill="1" applyBorder="1" applyAlignment="1" applyProtection="1">
      <alignment horizontal="center" vertical="center" wrapText="1"/>
    </xf>
    <xf numFmtId="0" fontId="35" fillId="25" borderId="16" xfId="0" applyFont="1" applyFill="1" applyBorder="1" applyAlignment="1">
      <alignment horizontal="center" vertical="center" wrapText="1"/>
    </xf>
    <xf numFmtId="0" fontId="73" fillId="25" borderId="19" xfId="0" applyFont="1" applyFill="1" applyBorder="1" applyAlignment="1" applyProtection="1">
      <alignment horizontal="center" vertical="center" wrapText="1"/>
    </xf>
    <xf numFmtId="0" fontId="73" fillId="25" borderId="28" xfId="0" applyFont="1" applyFill="1" applyBorder="1" applyAlignment="1" applyProtection="1">
      <alignment horizontal="center" vertical="center" wrapText="1"/>
    </xf>
    <xf numFmtId="0" fontId="35" fillId="25" borderId="15" xfId="0" applyFont="1" applyFill="1" applyBorder="1" applyAlignment="1">
      <alignment horizontal="center" vertical="center"/>
    </xf>
    <xf numFmtId="0" fontId="35" fillId="25" borderId="0" xfId="0" applyFont="1" applyFill="1" applyAlignment="1">
      <alignment horizontal="center" vertical="center"/>
    </xf>
    <xf numFmtId="0" fontId="35" fillId="25" borderId="28" xfId="0" applyFont="1" applyFill="1" applyBorder="1" applyAlignment="1">
      <alignment horizontal="center" vertical="center"/>
    </xf>
    <xf numFmtId="0" fontId="73" fillId="25" borderId="18" xfId="0" applyFont="1" applyFill="1" applyBorder="1" applyAlignment="1">
      <alignment horizontal="center" vertical="center"/>
    </xf>
    <xf numFmtId="0" fontId="35" fillId="25" borderId="29" xfId="0" applyFont="1" applyFill="1" applyBorder="1" applyAlignment="1"/>
    <xf numFmtId="0" fontId="73" fillId="25" borderId="28" xfId="0" applyFont="1" applyFill="1" applyBorder="1" applyAlignment="1" applyProtection="1">
      <alignment horizontal="center" vertical="center" shrinkToFit="1"/>
    </xf>
    <xf numFmtId="0" fontId="35" fillId="25" borderId="29" xfId="0" applyFont="1" applyFill="1" applyBorder="1" applyAlignment="1">
      <alignment horizontal="center" vertical="center"/>
    </xf>
    <xf numFmtId="0" fontId="35" fillId="25" borderId="0" xfId="0" applyFont="1" applyFill="1" applyBorder="1" applyAlignment="1">
      <alignment horizontal="center" vertical="center"/>
    </xf>
    <xf numFmtId="0" fontId="35" fillId="25" borderId="26" xfId="0" applyFont="1" applyFill="1" applyBorder="1" applyAlignment="1">
      <alignment horizontal="center" vertical="center"/>
    </xf>
    <xf numFmtId="0" fontId="35" fillId="25" borderId="24" xfId="0" applyFont="1" applyFill="1" applyBorder="1" applyAlignment="1">
      <alignment horizontal="center" vertical="center"/>
    </xf>
    <xf numFmtId="0" fontId="73" fillId="25" borderId="24" xfId="0" applyFont="1" applyFill="1" applyBorder="1" applyAlignment="1">
      <alignment horizontal="center" vertical="center"/>
    </xf>
    <xf numFmtId="0" fontId="35" fillId="25" borderId="23" xfId="0" applyFont="1" applyFill="1" applyBorder="1" applyAlignment="1"/>
    <xf numFmtId="0" fontId="73" fillId="25" borderId="24" xfId="0" applyFont="1" applyFill="1" applyBorder="1" applyAlignment="1" applyProtection="1">
      <alignment horizontal="distributed" vertical="center"/>
    </xf>
    <xf numFmtId="0" fontId="35" fillId="25" borderId="23" xfId="0" applyFont="1" applyFill="1" applyBorder="1" applyAlignment="1">
      <alignment horizontal="center" vertical="center"/>
    </xf>
    <xf numFmtId="0" fontId="73" fillId="25" borderId="27" xfId="0" applyFont="1" applyFill="1" applyBorder="1" applyAlignment="1" applyProtection="1">
      <alignment horizontal="center" vertical="center"/>
    </xf>
    <xf numFmtId="0" fontId="35" fillId="25" borderId="20" xfId="0" applyFont="1" applyFill="1" applyBorder="1" applyAlignment="1">
      <alignment horizontal="center" vertical="center"/>
    </xf>
    <xf numFmtId="0" fontId="35" fillId="25" borderId="23" xfId="0" applyFont="1" applyFill="1" applyBorder="1" applyAlignment="1">
      <alignment horizontal="center" vertical="center"/>
    </xf>
    <xf numFmtId="0" fontId="73" fillId="25" borderId="19" xfId="0" applyFont="1" applyFill="1" applyBorder="1" applyAlignment="1">
      <alignment horizontal="center"/>
    </xf>
    <xf numFmtId="0" fontId="75" fillId="0" borderId="0" xfId="0" applyFont="1" applyFill="1" applyAlignment="1" applyProtection="1">
      <alignment vertical="center"/>
    </xf>
    <xf numFmtId="0" fontId="75" fillId="0" borderId="0" xfId="0" applyFont="1" applyFill="1" applyAlignment="1" applyProtection="1">
      <alignment horizontal="center" vertical="center"/>
    </xf>
    <xf numFmtId="193" fontId="36" fillId="0" borderId="0" xfId="75" applyNumberFormat="1" applyFont="1" applyFill="1" applyAlignment="1" applyProtection="1">
      <alignment horizontal="right"/>
    </xf>
    <xf numFmtId="194" fontId="36" fillId="0" borderId="0" xfId="75" applyNumberFormat="1" applyFont="1" applyFill="1" applyAlignment="1" applyProtection="1">
      <alignment horizontal="right"/>
    </xf>
    <xf numFmtId="187" fontId="36" fillId="0" borderId="0" xfId="75" applyNumberFormat="1" applyFont="1" applyFill="1" applyAlignment="1" applyProtection="1">
      <alignment horizontal="right"/>
    </xf>
    <xf numFmtId="195" fontId="36" fillId="0" borderId="0" xfId="75" applyNumberFormat="1" applyFont="1" applyFill="1" applyAlignment="1" applyProtection="1">
      <alignment horizontal="right"/>
    </xf>
    <xf numFmtId="193" fontId="41" fillId="0" borderId="0" xfId="75" applyNumberFormat="1" applyFont="1" applyFill="1" applyAlignment="1" applyProtection="1">
      <alignment horizontal="right"/>
    </xf>
    <xf numFmtId="3" fontId="41" fillId="0" borderId="0" xfId="75" applyNumberFormat="1" applyFont="1" applyFill="1" applyAlignment="1" applyProtection="1">
      <alignment horizontal="right"/>
    </xf>
    <xf numFmtId="38" fontId="41" fillId="0" borderId="29" xfId="75" applyFont="1" applyFill="1" applyBorder="1" applyAlignment="1" applyProtection="1">
      <alignment horizontal="right" vertical="center"/>
    </xf>
    <xf numFmtId="190" fontId="41" fillId="0" borderId="0" xfId="75" applyNumberFormat="1" applyFont="1" applyFill="1" applyAlignment="1" applyProtection="1">
      <alignment horizontal="right"/>
    </xf>
    <xf numFmtId="2" fontId="41" fillId="0" borderId="0" xfId="75" applyNumberFormat="1" applyFont="1" applyFill="1" applyAlignment="1" applyProtection="1">
      <alignment horizontal="right" vertical="center"/>
    </xf>
    <xf numFmtId="194" fontId="41" fillId="0" borderId="0" xfId="75" applyNumberFormat="1" applyFont="1" applyFill="1" applyAlignment="1" applyProtection="1">
      <alignment horizontal="right" vertical="center"/>
    </xf>
    <xf numFmtId="38" fontId="41" fillId="0" borderId="0" xfId="75" applyFont="1" applyFill="1" applyAlignment="1" applyProtection="1">
      <alignment horizontal="right"/>
    </xf>
    <xf numFmtId="0" fontId="41" fillId="0" borderId="0" xfId="75" applyNumberFormat="1" applyFont="1" applyFill="1" applyAlignment="1" applyProtection="1">
      <alignment horizontal="right" vertical="center"/>
    </xf>
    <xf numFmtId="0" fontId="41" fillId="0" borderId="0" xfId="75" applyNumberFormat="1" applyFont="1" applyFill="1" applyBorder="1" applyAlignment="1" applyProtection="1">
      <alignment horizontal="right" vertical="center"/>
    </xf>
    <xf numFmtId="186" fontId="41" fillId="0" borderId="0" xfId="75" applyNumberFormat="1" applyFont="1" applyFill="1" applyBorder="1" applyAlignment="1" applyProtection="1">
      <alignment horizontal="right"/>
    </xf>
    <xf numFmtId="49" fontId="41" fillId="0" borderId="0" xfId="75" applyNumberFormat="1" applyFont="1" applyFill="1" applyBorder="1" applyAlignment="1" applyProtection="1">
      <alignment horizontal="right" vertical="center"/>
    </xf>
    <xf numFmtId="186" fontId="41" fillId="0" borderId="0" xfId="0" applyNumberFormat="1" applyFont="1" applyFill="1" applyBorder="1" applyAlignment="1" applyProtection="1">
      <alignment horizontal="right" vertical="center"/>
    </xf>
    <xf numFmtId="2" fontId="41" fillId="0" borderId="0" xfId="75" applyNumberFormat="1" applyFont="1" applyFill="1" applyBorder="1" applyAlignment="1" applyProtection="1">
      <alignment horizontal="right" vertical="center"/>
    </xf>
    <xf numFmtId="189" fontId="41" fillId="0" borderId="0" xfId="0" applyNumberFormat="1" applyFont="1" applyFill="1" applyAlignment="1" applyProtection="1">
      <alignment horizontal="right" vertical="center"/>
    </xf>
    <xf numFmtId="38" fontId="41" fillId="0" borderId="29" xfId="75" applyNumberFormat="1" applyFont="1" applyFill="1" applyBorder="1" applyAlignment="1" applyProtection="1">
      <alignment horizontal="right" vertical="center"/>
    </xf>
    <xf numFmtId="186" fontId="41" fillId="0" borderId="0" xfId="75" applyNumberFormat="1" applyFont="1" applyFill="1" applyBorder="1" applyAlignment="1" applyProtection="1">
      <alignment horizontal="right" vertical="center"/>
    </xf>
    <xf numFmtId="194" fontId="41" fillId="0" borderId="0" xfId="0" applyNumberFormat="1" applyFont="1" applyFill="1" applyAlignment="1" applyProtection="1">
      <alignment horizontal="right" vertical="center"/>
    </xf>
    <xf numFmtId="195" fontId="41" fillId="0" borderId="29" xfId="75" applyNumberFormat="1" applyFont="1" applyFill="1" applyBorder="1" applyAlignment="1" applyProtection="1">
      <alignment horizontal="right" vertical="center"/>
    </xf>
    <xf numFmtId="40" fontId="41" fillId="0" borderId="0" xfId="75" applyNumberFormat="1" applyFont="1" applyFill="1" applyBorder="1" applyAlignment="1" applyProtection="1">
      <alignment horizontal="right" vertical="center"/>
    </xf>
    <xf numFmtId="49" fontId="41" fillId="0" borderId="0" xfId="75" applyNumberFormat="1" applyFont="1" applyFill="1" applyAlignment="1" applyProtection="1">
      <alignment horizontal="right" vertical="center"/>
    </xf>
    <xf numFmtId="197" fontId="41" fillId="0" borderId="29" xfId="75" applyNumberFormat="1" applyFont="1" applyFill="1" applyBorder="1" applyAlignment="1" applyProtection="1">
      <alignment horizontal="right" vertical="center"/>
    </xf>
    <xf numFmtId="38" fontId="41" fillId="0" borderId="0" xfId="75" applyNumberFormat="1" applyFont="1" applyFill="1" applyAlignment="1" applyProtection="1">
      <alignment horizontal="right" vertical="center"/>
    </xf>
    <xf numFmtId="197" fontId="41" fillId="0" borderId="0" xfId="75" applyNumberFormat="1" applyFont="1" applyFill="1" applyAlignment="1" applyProtection="1">
      <alignment horizontal="right" vertical="center"/>
    </xf>
    <xf numFmtId="199" fontId="41" fillId="0" borderId="0" xfId="75" applyNumberFormat="1" applyFont="1" applyFill="1" applyBorder="1" applyAlignment="1" applyProtection="1">
      <alignment horizontal="right" vertical="center"/>
    </xf>
    <xf numFmtId="49" fontId="36" fillId="0" borderId="0" xfId="75" applyNumberFormat="1" applyFont="1" applyFill="1" applyAlignment="1" applyProtection="1">
      <alignment horizontal="right" vertical="center"/>
    </xf>
    <xf numFmtId="197" fontId="36" fillId="0" borderId="0" xfId="75" applyNumberFormat="1" applyFont="1" applyFill="1" applyAlignment="1" applyProtection="1">
      <alignment horizontal="right"/>
    </xf>
    <xf numFmtId="197" fontId="36" fillId="0" borderId="23" xfId="75" applyNumberFormat="1" applyFont="1" applyFill="1" applyBorder="1" applyAlignment="1" applyProtection="1">
      <alignment horizontal="right" vertical="center"/>
    </xf>
    <xf numFmtId="0" fontId="73" fillId="0" borderId="24"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xf>
    <xf numFmtId="0" fontId="35" fillId="0" borderId="20" xfId="0" applyFont="1" applyFill="1" applyBorder="1" applyAlignment="1">
      <alignment horizontal="center" vertical="center"/>
    </xf>
    <xf numFmtId="0" fontId="73" fillId="0" borderId="25" xfId="0" applyFont="1" applyFill="1" applyBorder="1" applyAlignment="1" applyProtection="1">
      <alignment horizontal="center" vertical="center"/>
    </xf>
    <xf numFmtId="0" fontId="73" fillId="0" borderId="19" xfId="0" applyFont="1" applyFill="1" applyBorder="1" applyAlignment="1" applyProtection="1">
      <alignment horizontal="center" vertical="center" wrapText="1"/>
    </xf>
    <xf numFmtId="0" fontId="73" fillId="0" borderId="0" xfId="0" applyFont="1" applyFill="1" applyBorder="1" applyAlignment="1" applyProtection="1"/>
    <xf numFmtId="0" fontId="59" fillId="0" borderId="0" xfId="0" applyFont="1" applyFill="1" applyBorder="1" applyAlignment="1" applyProtection="1">
      <alignment horizontal="center" wrapText="1"/>
    </xf>
    <xf numFmtId="0" fontId="73" fillId="0" borderId="0" xfId="0" applyFont="1" applyFill="1" applyBorder="1" applyAlignment="1" applyProtection="1">
      <alignment horizontal="center"/>
    </xf>
    <xf numFmtId="183" fontId="41" fillId="0" borderId="0" xfId="105" applyNumberFormat="1" applyFont="1" applyAlignment="1" applyProtection="1">
      <alignment vertical="center"/>
    </xf>
    <xf numFmtId="183" fontId="41" fillId="0" borderId="0" xfId="105" applyNumberFormat="1" applyFont="1" applyBorder="1" applyAlignment="1" applyProtection="1">
      <alignment vertical="center"/>
    </xf>
    <xf numFmtId="183" fontId="76" fillId="0" borderId="0" xfId="105" applyNumberFormat="1" applyFont="1" applyAlignment="1" applyProtection="1">
      <alignment vertical="center"/>
    </xf>
    <xf numFmtId="183" fontId="41" fillId="0" borderId="26" xfId="105" applyNumberFormat="1" applyFont="1" applyBorder="1" applyAlignment="1" applyProtection="1">
      <alignment horizontal="right" vertical="center"/>
    </xf>
    <xf numFmtId="183" fontId="41" fillId="0" borderId="0" xfId="105" applyNumberFormat="1" applyFont="1" applyBorder="1" applyAlignment="1" applyProtection="1">
      <alignment horizontal="right" vertical="center"/>
    </xf>
    <xf numFmtId="183" fontId="41" fillId="0" borderId="26" xfId="105" applyNumberFormat="1" applyFont="1" applyBorder="1" applyAlignment="1" applyProtection="1">
      <alignment vertical="center"/>
    </xf>
    <xf numFmtId="183" fontId="41" fillId="0" borderId="0" xfId="105" applyNumberFormat="1" applyFont="1" applyAlignment="1" applyProtection="1">
      <alignment horizontal="right" vertical="center"/>
    </xf>
    <xf numFmtId="183" fontId="41" fillId="26" borderId="17" xfId="105" applyNumberFormat="1" applyFont="1" applyFill="1" applyBorder="1" applyAlignment="1" applyProtection="1">
      <alignment horizontal="center" vertical="center"/>
    </xf>
    <xf numFmtId="183" fontId="41" fillId="26" borderId="15" xfId="105" applyNumberFormat="1" applyFont="1" applyFill="1" applyBorder="1" applyAlignment="1" applyProtection="1">
      <alignment horizontal="center" vertical="center"/>
    </xf>
    <xf numFmtId="183" fontId="41" fillId="26" borderId="16" xfId="105" applyNumberFormat="1" applyFont="1" applyFill="1" applyBorder="1" applyAlignment="1" applyProtection="1">
      <alignment horizontal="center" vertical="center"/>
    </xf>
    <xf numFmtId="183" fontId="41" fillId="26" borderId="19" xfId="105" applyNumberFormat="1" applyFont="1" applyFill="1" applyBorder="1" applyAlignment="1" applyProtection="1">
      <alignment horizontal="center" vertical="center"/>
    </xf>
    <xf numFmtId="183" fontId="41" fillId="26" borderId="27" xfId="105" applyNumberFormat="1" applyFont="1" applyFill="1" applyBorder="1" applyAlignment="1" applyProtection="1">
      <alignment horizontal="center" vertical="center"/>
    </xf>
    <xf numFmtId="183" fontId="41" fillId="26" borderId="20" xfId="105" applyNumberFormat="1" applyFont="1" applyFill="1" applyBorder="1" applyAlignment="1" applyProtection="1">
      <alignment horizontal="center" vertical="center"/>
    </xf>
    <xf numFmtId="183" fontId="41" fillId="26" borderId="18" xfId="105" applyNumberFormat="1" applyFont="1" applyFill="1" applyBorder="1" applyAlignment="1" applyProtection="1">
      <alignment horizontal="center" vertical="center"/>
    </xf>
    <xf numFmtId="183" fontId="41" fillId="26" borderId="19" xfId="105" applyNumberFormat="1" applyFont="1" applyFill="1" applyBorder="1" applyAlignment="1" applyProtection="1">
      <alignment horizontal="center" vertical="center"/>
    </xf>
    <xf numFmtId="183" fontId="41" fillId="25" borderId="15" xfId="105" applyNumberFormat="1" applyFont="1" applyFill="1" applyBorder="1" applyAlignment="1" applyProtection="1">
      <alignment horizontal="center" vertical="center"/>
    </xf>
    <xf numFmtId="183" fontId="41" fillId="25" borderId="16" xfId="105" applyNumberFormat="1" applyFont="1" applyFill="1" applyBorder="1" applyAlignment="1" applyProtection="1">
      <alignment horizontal="center" vertical="center"/>
    </xf>
    <xf numFmtId="183" fontId="41" fillId="25" borderId="23" xfId="105" applyNumberFormat="1" applyFont="1" applyFill="1" applyBorder="1" applyAlignment="1" applyProtection="1">
      <alignment horizontal="center" vertical="center"/>
    </xf>
    <xf numFmtId="183" fontId="41" fillId="25" borderId="26" xfId="105" applyNumberFormat="1" applyFont="1" applyFill="1" applyBorder="1" applyAlignment="1" applyProtection="1">
      <alignment horizontal="center" vertical="center"/>
    </xf>
    <xf numFmtId="183" fontId="41" fillId="25" borderId="22" xfId="105" applyNumberFormat="1" applyFont="1" applyFill="1" applyBorder="1" applyAlignment="1" applyProtection="1">
      <alignment horizontal="center" vertical="center"/>
    </xf>
    <xf numFmtId="6" fontId="41" fillId="25" borderId="19" xfId="109" applyFont="1" applyFill="1" applyBorder="1" applyAlignment="1" applyProtection="1">
      <alignment horizontal="center" vertical="center"/>
    </xf>
    <xf numFmtId="6" fontId="41" fillId="25" borderId="27" xfId="109" applyFont="1" applyFill="1" applyBorder="1" applyAlignment="1" applyProtection="1">
      <alignment horizontal="center" vertical="center"/>
    </xf>
    <xf numFmtId="183" fontId="41" fillId="26" borderId="23" xfId="105" applyNumberFormat="1" applyFont="1" applyFill="1" applyBorder="1" applyAlignment="1" applyProtection="1">
      <alignment horizontal="center" vertical="center"/>
    </xf>
    <xf numFmtId="183" fontId="41" fillId="26" borderId="26" xfId="105" applyNumberFormat="1" applyFont="1" applyFill="1" applyBorder="1" applyAlignment="1" applyProtection="1">
      <alignment horizontal="center" vertical="center"/>
    </xf>
    <xf numFmtId="183" fontId="41" fillId="26" borderId="22" xfId="105" applyNumberFormat="1" applyFont="1" applyFill="1" applyBorder="1" applyAlignment="1" applyProtection="1">
      <alignment horizontal="center" vertical="center"/>
    </xf>
    <xf numFmtId="183" fontId="41" fillId="26" borderId="25" xfId="105" applyNumberFormat="1" applyFont="1" applyFill="1" applyBorder="1" applyAlignment="1" applyProtection="1">
      <alignment horizontal="center" vertical="center"/>
    </xf>
    <xf numFmtId="183" fontId="41" fillId="26" borderId="24" xfId="105" applyNumberFormat="1" applyFont="1" applyFill="1" applyBorder="1" applyAlignment="1" applyProtection="1">
      <alignment horizontal="center" vertical="center"/>
    </xf>
    <xf numFmtId="183" fontId="41" fillId="25" borderId="0" xfId="105" applyNumberFormat="1" applyFont="1" applyFill="1" applyBorder="1" applyAlignment="1" applyProtection="1">
      <alignment horizontal="center" vertical="center"/>
    </xf>
    <xf numFmtId="183" fontId="41" fillId="25" borderId="21" xfId="105" applyNumberFormat="1" applyFont="1" applyFill="1" applyBorder="1" applyAlignment="1" applyProtection="1">
      <alignment horizontal="center" vertical="center"/>
    </xf>
    <xf numFmtId="183" fontId="41" fillId="25" borderId="19" xfId="105" applyNumberFormat="1" applyFont="1" applyFill="1" applyBorder="1" applyAlignment="1" applyProtection="1">
      <alignment horizontal="center" vertical="center"/>
    </xf>
    <xf numFmtId="183" fontId="41" fillId="25" borderId="27" xfId="105" applyNumberFormat="1" applyFont="1" applyFill="1" applyBorder="1" applyAlignment="1" applyProtection="1">
      <alignment horizontal="center" vertical="center"/>
    </xf>
    <xf numFmtId="183" fontId="41" fillId="25" borderId="20" xfId="105" applyNumberFormat="1" applyFont="1" applyFill="1" applyBorder="1" applyAlignment="1" applyProtection="1">
      <alignment horizontal="center" vertical="center"/>
    </xf>
    <xf numFmtId="183" fontId="41" fillId="25" borderId="18" xfId="105" applyNumberFormat="1" applyFont="1" applyFill="1" applyBorder="1" applyAlignment="1" applyProtection="1">
      <alignment horizontal="center" vertical="center"/>
    </xf>
    <xf numFmtId="183" fontId="41" fillId="0" borderId="17" xfId="105" applyNumberFormat="1" applyFont="1" applyBorder="1" applyAlignment="1" applyProtection="1">
      <alignment vertical="center"/>
    </xf>
    <xf numFmtId="0" fontId="41" fillId="0" borderId="15" xfId="105" applyNumberFormat="1" applyFont="1" applyBorder="1" applyAlignment="1" applyProtection="1">
      <alignment vertical="center"/>
    </xf>
    <xf numFmtId="0" fontId="41" fillId="0" borderId="16" xfId="105" applyNumberFormat="1" applyFont="1" applyBorder="1" applyAlignment="1" applyProtection="1">
      <alignment horizontal="left" vertical="center"/>
    </xf>
    <xf numFmtId="183" fontId="67" fillId="0" borderId="15" xfId="105" applyNumberFormat="1" applyFont="1" applyBorder="1" applyAlignment="1" applyProtection="1">
      <alignment horizontal="right" vertical="center"/>
    </xf>
    <xf numFmtId="183" fontId="41" fillId="25" borderId="25" xfId="105" applyNumberFormat="1" applyFont="1" applyFill="1" applyBorder="1" applyAlignment="1" applyProtection="1">
      <alignment horizontal="center" vertical="center"/>
    </xf>
    <xf numFmtId="183" fontId="41" fillId="25" borderId="24" xfId="105" applyNumberFormat="1" applyFont="1" applyFill="1" applyBorder="1" applyAlignment="1" applyProtection="1">
      <alignment horizontal="center" vertical="center"/>
    </xf>
    <xf numFmtId="183" fontId="41" fillId="25" borderId="19" xfId="105" applyNumberFormat="1" applyFont="1" applyFill="1" applyBorder="1" applyAlignment="1" applyProtection="1">
      <alignment horizontal="center" vertical="center"/>
    </xf>
    <xf numFmtId="183" fontId="36" fillId="0" borderId="0" xfId="75" applyNumberFormat="1" applyFont="1" applyAlignment="1" applyProtection="1">
      <alignment horizontal="right" vertical="center"/>
    </xf>
    <xf numFmtId="183" fontId="79" fillId="0" borderId="0" xfId="75" applyNumberFormat="1" applyFont="1" applyBorder="1" applyAlignment="1" applyProtection="1">
      <alignment vertical="center"/>
    </xf>
    <xf numFmtId="183" fontId="67" fillId="0" borderId="21" xfId="105" applyNumberFormat="1" applyFont="1" applyBorder="1" applyAlignment="1" applyProtection="1">
      <alignment vertical="center"/>
    </xf>
    <xf numFmtId="183" fontId="67" fillId="0" borderId="17" xfId="105" applyNumberFormat="1" applyFont="1" applyFill="1" applyBorder="1" applyAlignment="1" applyProtection="1">
      <alignment horizontal="right" vertical="center"/>
    </xf>
    <xf numFmtId="183" fontId="67" fillId="0" borderId="15" xfId="105" applyNumberFormat="1" applyFont="1" applyFill="1" applyBorder="1" applyAlignment="1" applyProtection="1">
      <alignment horizontal="right" vertical="center"/>
    </xf>
    <xf numFmtId="183" fontId="67" fillId="0" borderId="0" xfId="105" applyNumberFormat="1" applyFont="1" applyFill="1" applyBorder="1" applyAlignment="1" applyProtection="1">
      <alignment horizontal="right" vertical="center"/>
    </xf>
    <xf numFmtId="183" fontId="36" fillId="0" borderId="0" xfId="105" applyNumberFormat="1" applyFont="1" applyBorder="1" applyAlignment="1" applyProtection="1">
      <alignment horizontal="distributed" vertical="center"/>
    </xf>
    <xf numFmtId="183" fontId="36" fillId="0" borderId="21" xfId="105" applyNumberFormat="1" applyFont="1" applyBorder="1" applyAlignment="1" applyProtection="1">
      <alignment horizontal="distributed" vertical="center"/>
    </xf>
    <xf numFmtId="38" fontId="36" fillId="0" borderId="0" xfId="75" applyFont="1" applyFill="1" applyBorder="1"/>
    <xf numFmtId="183" fontId="36" fillId="0" borderId="0" xfId="105" applyNumberFormat="1" applyFont="1" applyFill="1" applyBorder="1" applyAlignment="1" applyProtection="1">
      <alignment vertical="center" wrapText="1" shrinkToFit="1"/>
    </xf>
    <xf numFmtId="183" fontId="36" fillId="0" borderId="0" xfId="105" applyNumberFormat="1" applyFont="1" applyFill="1" applyBorder="1" applyAlignment="1" applyProtection="1">
      <alignment vertical="center" shrinkToFit="1"/>
    </xf>
    <xf numFmtId="3" fontId="36" fillId="0" borderId="0" xfId="75" applyNumberFormat="1" applyFont="1" applyFill="1" applyBorder="1"/>
    <xf numFmtId="3" fontId="36" fillId="0" borderId="0" xfId="0" applyNumberFormat="1" applyFont="1" applyFill="1" applyBorder="1" applyProtection="1">
      <protection locked="0"/>
    </xf>
    <xf numFmtId="183" fontId="36" fillId="0" borderId="0" xfId="0" applyNumberFormat="1" applyFont="1" applyFill="1" applyBorder="1" applyAlignment="1" applyProtection="1">
      <alignment horizontal="right"/>
      <protection locked="0"/>
    </xf>
    <xf numFmtId="183" fontId="36" fillId="0" borderId="29" xfId="105" applyNumberFormat="1" applyFont="1" applyBorder="1" applyAlignment="1" applyProtection="1">
      <alignment vertical="center"/>
    </xf>
    <xf numFmtId="183" fontId="36" fillId="0" borderId="0" xfId="105" applyNumberFormat="1" applyFont="1" applyAlignment="1" applyProtection="1">
      <alignment vertical="center"/>
    </xf>
    <xf numFmtId="183" fontId="79" fillId="0" borderId="0" xfId="75" applyNumberFormat="1" applyFont="1" applyFill="1" applyBorder="1" applyAlignment="1" applyProtection="1">
      <alignment horizontal="right" vertical="center"/>
    </xf>
    <xf numFmtId="183" fontId="44" fillId="0" borderId="21" xfId="105" applyNumberFormat="1" applyFont="1" applyBorder="1" applyAlignment="1" applyProtection="1">
      <alignment vertical="center"/>
    </xf>
    <xf numFmtId="38" fontId="41" fillId="0" borderId="0" xfId="75" applyFont="1" applyFill="1" applyBorder="1"/>
    <xf numFmtId="183" fontId="41" fillId="0" borderId="0" xfId="105" applyNumberFormat="1" applyFont="1" applyFill="1" applyBorder="1" applyAlignment="1" applyProtection="1">
      <alignment vertical="center" shrinkToFit="1"/>
    </xf>
    <xf numFmtId="201" fontId="41" fillId="0" borderId="0" xfId="75" applyNumberFormat="1" applyFont="1" applyFill="1" applyBorder="1"/>
    <xf numFmtId="183" fontId="41" fillId="0" borderId="0" xfId="75" applyNumberFormat="1" applyFont="1" applyFill="1" applyBorder="1"/>
    <xf numFmtId="183" fontId="43" fillId="0" borderId="0" xfId="75" applyNumberFormat="1" applyFont="1" applyAlignment="1" applyProtection="1">
      <alignment horizontal="right" vertical="center"/>
    </xf>
    <xf numFmtId="183" fontId="43" fillId="0" borderId="0" xfId="75" applyNumberFormat="1" applyFont="1" applyAlignment="1" applyProtection="1">
      <alignment vertical="center"/>
    </xf>
    <xf numFmtId="183" fontId="43" fillId="0" borderId="0" xfId="75" applyNumberFormat="1" applyFont="1" applyBorder="1" applyAlignment="1" applyProtection="1">
      <alignment vertical="center"/>
    </xf>
    <xf numFmtId="183" fontId="36" fillId="0" borderId="0" xfId="105" applyNumberFormat="1" applyFont="1" applyFill="1" applyBorder="1" applyAlignment="1" applyProtection="1">
      <alignment horizontal="distributed" vertical="center"/>
    </xf>
    <xf numFmtId="37" fontId="36" fillId="0" borderId="29" xfId="0" applyNumberFormat="1" applyFont="1" applyFill="1" applyBorder="1"/>
    <xf numFmtId="37" fontId="36" fillId="0" borderId="0" xfId="0" applyNumberFormat="1" applyFont="1" applyFill="1" applyBorder="1"/>
    <xf numFmtId="201" fontId="36" fillId="0" borderId="0" xfId="0" applyNumberFormat="1" applyFont="1" applyFill="1" applyBorder="1" applyAlignment="1" applyProtection="1">
      <alignment horizontal="right"/>
      <protection locked="0"/>
    </xf>
    <xf numFmtId="3" fontId="68" fillId="0" borderId="0" xfId="0" applyNumberFormat="1" applyFont="1" applyFill="1" applyBorder="1" applyProtection="1"/>
    <xf numFmtId="183" fontId="41" fillId="0" borderId="0" xfId="105" applyNumberFormat="1" applyFont="1" applyFill="1" applyBorder="1" applyAlignment="1" applyProtection="1">
      <alignment horizontal="right" vertical="center"/>
    </xf>
    <xf numFmtId="183" fontId="41" fillId="0" borderId="0" xfId="105" applyNumberFormat="1" applyFont="1" applyFill="1" applyAlignment="1" applyProtection="1">
      <alignment horizontal="right" vertical="center"/>
    </xf>
    <xf numFmtId="183" fontId="59" fillId="0" borderId="0" xfId="105" applyNumberFormat="1" applyFont="1" applyFill="1" applyBorder="1" applyAlignment="1" applyProtection="1">
      <alignment horizontal="distributed" vertical="center"/>
    </xf>
    <xf numFmtId="37" fontId="41" fillId="0" borderId="29" xfId="0" applyNumberFormat="1" applyFont="1" applyFill="1" applyBorder="1"/>
    <xf numFmtId="37" fontId="41" fillId="0" borderId="0" xfId="0" applyNumberFormat="1" applyFont="1" applyFill="1" applyBorder="1"/>
    <xf numFmtId="3" fontId="41" fillId="0" borderId="0" xfId="0" applyNumberFormat="1" applyFont="1" applyFill="1" applyBorder="1" applyProtection="1">
      <protection locked="0"/>
    </xf>
    <xf numFmtId="201" fontId="41" fillId="0" borderId="0" xfId="0" applyNumberFormat="1" applyFont="1" applyFill="1" applyBorder="1" applyAlignment="1" applyProtection="1">
      <alignment horizontal="right"/>
      <protection locked="0"/>
    </xf>
    <xf numFmtId="183" fontId="41" fillId="0" borderId="0" xfId="0" applyNumberFormat="1" applyFont="1" applyFill="1" applyBorder="1" applyAlignment="1" applyProtection="1">
      <alignment horizontal="right"/>
      <protection locked="0"/>
    </xf>
    <xf numFmtId="183" fontId="41" fillId="0" borderId="0" xfId="105" applyNumberFormat="1" applyFont="1" applyBorder="1" applyAlignment="1" applyProtection="1">
      <alignment horizontal="distributed" vertical="center"/>
    </xf>
    <xf numFmtId="183" fontId="59" fillId="0" borderId="0" xfId="105" applyNumberFormat="1" applyFont="1" applyBorder="1" applyAlignment="1" applyProtection="1">
      <alignment horizontal="distributed" vertical="center"/>
    </xf>
    <xf numFmtId="183" fontId="41" fillId="0" borderId="0" xfId="105" applyNumberFormat="1" applyFont="1" applyFill="1" applyBorder="1" applyAlignment="1" applyProtection="1">
      <alignment horizontal="center" vertical="center"/>
    </xf>
    <xf numFmtId="183" fontId="36" fillId="0" borderId="0" xfId="105" applyNumberFormat="1" applyFont="1" applyFill="1" applyBorder="1" applyAlignment="1" applyProtection="1">
      <alignment horizontal="right" vertical="center"/>
    </xf>
    <xf numFmtId="183" fontId="36" fillId="0" borderId="0" xfId="105" applyNumberFormat="1" applyFont="1" applyFill="1" applyBorder="1" applyAlignment="1" applyProtection="1">
      <alignment horizontal="distributed" vertical="center"/>
    </xf>
    <xf numFmtId="38" fontId="36" fillId="0" borderId="23" xfId="75" applyFont="1" applyFill="1" applyBorder="1"/>
    <xf numFmtId="38" fontId="36" fillId="0" borderId="26" xfId="75" applyFont="1" applyFill="1" applyBorder="1"/>
    <xf numFmtId="183" fontId="36" fillId="0" borderId="26" xfId="105" applyNumberFormat="1" applyFont="1" applyFill="1" applyBorder="1" applyAlignment="1" applyProtection="1">
      <alignment horizontal="right" vertical="center"/>
    </xf>
    <xf numFmtId="0" fontId="0" fillId="0" borderId="0" xfId="0" applyFont="1" applyBorder="1" applyAlignment="1">
      <alignment horizontal="distributed" vertical="center"/>
    </xf>
    <xf numFmtId="183" fontId="41" fillId="0" borderId="21" xfId="105" applyNumberFormat="1" applyFont="1" applyFill="1" applyBorder="1" applyAlignment="1" applyProtection="1">
      <alignment horizontal="center" vertical="center"/>
    </xf>
    <xf numFmtId="38" fontId="41" fillId="0" borderId="29" xfId="75" applyFont="1" applyFill="1" applyBorder="1"/>
    <xf numFmtId="201" fontId="41" fillId="0" borderId="0" xfId="75" applyNumberFormat="1" applyFont="1" applyFill="1" applyBorder="1" applyAlignment="1">
      <alignment horizontal="right"/>
    </xf>
    <xf numFmtId="183" fontId="41" fillId="0" borderId="0" xfId="105" applyNumberFormat="1" applyFont="1" applyFill="1" applyAlignment="1" applyProtection="1">
      <alignment horizontal="left" vertical="center"/>
    </xf>
    <xf numFmtId="183" fontId="41" fillId="0" borderId="0" xfId="105" applyNumberFormat="1" applyFont="1" applyFill="1" applyAlignment="1" applyProtection="1">
      <alignment vertical="center"/>
    </xf>
    <xf numFmtId="0" fontId="0" fillId="0" borderId="0" xfId="0" applyFont="1" applyBorder="1" applyAlignment="1">
      <alignment horizontal="distributed" vertical="center"/>
    </xf>
    <xf numFmtId="0" fontId="0" fillId="0" borderId="21" xfId="0" applyFont="1" applyBorder="1" applyAlignment="1">
      <alignment horizontal="distributed" vertical="center"/>
    </xf>
    <xf numFmtId="183" fontId="41" fillId="0" borderId="0" xfId="105" applyNumberFormat="1" applyFont="1" applyAlignment="1" applyProtection="1">
      <alignment horizontal="left" vertical="center"/>
    </xf>
    <xf numFmtId="183" fontId="44" fillId="0" borderId="0" xfId="105" applyNumberFormat="1" applyFont="1" applyBorder="1" applyAlignment="1" applyProtection="1">
      <alignment vertical="center"/>
    </xf>
    <xf numFmtId="183" fontId="41" fillId="0" borderId="0" xfId="105" applyNumberFormat="1" applyFont="1" applyBorder="1" applyAlignment="1" applyProtection="1">
      <alignment vertical="center" wrapText="1"/>
    </xf>
    <xf numFmtId="183" fontId="36" fillId="0" borderId="0" xfId="105" applyNumberFormat="1" applyFont="1" applyFill="1" applyBorder="1" applyAlignment="1" applyProtection="1">
      <alignment vertical="center"/>
    </xf>
    <xf numFmtId="0" fontId="36" fillId="0" borderId="0" xfId="105" applyFont="1" applyFill="1" applyBorder="1" applyAlignment="1" applyProtection="1">
      <alignment horizontal="distributed" vertical="center"/>
    </xf>
    <xf numFmtId="0" fontId="36" fillId="0" borderId="0" xfId="105" applyFont="1" applyFill="1" applyBorder="1" applyAlignment="1" applyProtection="1">
      <alignment vertical="center"/>
    </xf>
    <xf numFmtId="0" fontId="41" fillId="0" borderId="0" xfId="105" applyFont="1" applyBorder="1" applyAlignment="1" applyProtection="1">
      <alignment horizontal="distributed" vertical="center"/>
    </xf>
    <xf numFmtId="3" fontId="41" fillId="0" borderId="29" xfId="0" applyNumberFormat="1" applyFont="1" applyFill="1" applyBorder="1"/>
    <xf numFmtId="3" fontId="41" fillId="0" borderId="0" xfId="0" applyNumberFormat="1" applyFont="1" applyFill="1" applyBorder="1"/>
    <xf numFmtId="3" fontId="41" fillId="0" borderId="0" xfId="0" applyNumberFormat="1" applyFont="1" applyFill="1" applyBorder="1" applyAlignment="1" applyProtection="1">
      <protection locked="0"/>
    </xf>
    <xf numFmtId="3" fontId="36" fillId="0" borderId="29" xfId="0" applyNumberFormat="1" applyFont="1" applyFill="1" applyBorder="1"/>
    <xf numFmtId="3" fontId="36" fillId="0" borderId="0" xfId="0" applyNumberFormat="1" applyFont="1" applyFill="1" applyBorder="1"/>
    <xf numFmtId="3" fontId="36" fillId="0" borderId="0" xfId="0" applyNumberFormat="1" applyFont="1" applyFill="1" applyBorder="1" applyAlignment="1" applyProtection="1">
      <protection locked="0"/>
    </xf>
    <xf numFmtId="0" fontId="41" fillId="0" borderId="0" xfId="105" applyFont="1" applyBorder="1" applyAlignment="1" applyProtection="1">
      <alignment horizontal="right" vertical="center"/>
    </xf>
    <xf numFmtId="0" fontId="41" fillId="0" borderId="21" xfId="105" applyFont="1" applyBorder="1" applyAlignment="1" applyProtection="1">
      <alignment horizontal="distributed" vertical="center"/>
    </xf>
    <xf numFmtId="0" fontId="41" fillId="0" borderId="26" xfId="105" applyFont="1" applyBorder="1" applyAlignment="1" applyProtection="1">
      <alignment horizontal="distributed" vertical="center"/>
    </xf>
    <xf numFmtId="3" fontId="41" fillId="0" borderId="23" xfId="0" applyNumberFormat="1" applyFont="1" applyFill="1" applyBorder="1"/>
    <xf numFmtId="3" fontId="41" fillId="0" borderId="26" xfId="0" applyNumberFormat="1" applyFont="1" applyFill="1" applyBorder="1"/>
    <xf numFmtId="3" fontId="41" fillId="0" borderId="26" xfId="0" applyNumberFormat="1" applyFont="1" applyFill="1" applyBorder="1" applyAlignment="1" applyProtection="1">
      <protection locked="0"/>
    </xf>
    <xf numFmtId="201" fontId="41" fillId="0" borderId="26" xfId="0" applyNumberFormat="1" applyFont="1" applyFill="1" applyBorder="1" applyAlignment="1" applyProtection="1">
      <alignment horizontal="right"/>
      <protection locked="0"/>
    </xf>
    <xf numFmtId="183" fontId="59" fillId="0" borderId="0" xfId="105" applyNumberFormat="1" applyFont="1" applyAlignment="1" applyProtection="1">
      <alignment vertical="center"/>
    </xf>
    <xf numFmtId="3" fontId="59" fillId="0" borderId="0" xfId="0" applyNumberFormat="1" applyFont="1" applyFill="1" applyBorder="1"/>
    <xf numFmtId="3" fontId="59" fillId="0" borderId="0" xfId="0" applyNumberFormat="1" applyFont="1" applyFill="1" applyBorder="1" applyProtection="1">
      <protection locked="0"/>
    </xf>
    <xf numFmtId="3" fontId="59" fillId="0" borderId="0" xfId="0" applyNumberFormat="1" applyFont="1" applyFill="1" applyBorder="1" applyAlignment="1" applyProtection="1">
      <alignment horizontal="right"/>
      <protection locked="0"/>
    </xf>
    <xf numFmtId="202" fontId="59" fillId="0" borderId="0" xfId="0" applyNumberFormat="1" applyFont="1" applyFill="1" applyBorder="1" applyAlignment="1" applyProtection="1">
      <alignment horizontal="left" vertical="center" wrapText="1"/>
    </xf>
    <xf numFmtId="0" fontId="59" fillId="0" borderId="0" xfId="0" applyFont="1" applyBorder="1" applyAlignment="1">
      <alignment horizontal="left" vertical="top" wrapText="1"/>
    </xf>
    <xf numFmtId="183" fontId="41" fillId="0" borderId="0" xfId="105" applyNumberFormat="1" applyFont="1" applyAlignment="1" applyProtection="1">
      <alignment vertical="center" shrinkToFit="1"/>
    </xf>
    <xf numFmtId="0" fontId="68" fillId="0" borderId="0" xfId="0" applyFont="1" applyBorder="1" applyAlignment="1">
      <alignment horizontal="left" vertical="top" wrapText="1"/>
    </xf>
    <xf numFmtId="200" fontId="36" fillId="0" borderId="29" xfId="105" applyNumberFormat="1" applyFont="1" applyBorder="1" applyAlignment="1" applyProtection="1">
      <alignment vertical="center" shrinkToFit="1"/>
    </xf>
    <xf numFmtId="0" fontId="36" fillId="0" borderId="0" xfId="105" applyNumberFormat="1" applyFont="1" applyBorder="1" applyAlignment="1" applyProtection="1">
      <alignment vertical="center" shrinkToFit="1"/>
    </xf>
    <xf numFmtId="0" fontId="36" fillId="0" borderId="21" xfId="105" applyNumberFormat="1" applyFont="1" applyBorder="1" applyAlignment="1" applyProtection="1">
      <alignment vertical="center" shrinkToFit="1"/>
    </xf>
    <xf numFmtId="183" fontId="36" fillId="0" borderId="0" xfId="105" applyNumberFormat="1" applyFont="1" applyBorder="1" applyAlignment="1" applyProtection="1">
      <alignment vertical="center" shrinkToFit="1"/>
    </xf>
    <xf numFmtId="183" fontId="36" fillId="0" borderId="21" xfId="105" applyNumberFormat="1" applyFont="1" applyBorder="1" applyAlignment="1" applyProtection="1">
      <alignment vertical="center" shrinkToFit="1"/>
    </xf>
    <xf numFmtId="183" fontId="36" fillId="0" borderId="29" xfId="105" applyNumberFormat="1" applyFont="1" applyBorder="1" applyAlignment="1" applyProtection="1">
      <alignment vertical="center" shrinkToFit="1"/>
    </xf>
    <xf numFmtId="200" fontId="41" fillId="0" borderId="29" xfId="105" applyNumberFormat="1" applyFont="1" applyBorder="1" applyAlignment="1" applyProtection="1">
      <alignment vertical="center" shrinkToFit="1"/>
    </xf>
    <xf numFmtId="0" fontId="41" fillId="0" borderId="0" xfId="105" applyNumberFormat="1" applyFont="1" applyBorder="1" applyAlignment="1" applyProtection="1">
      <alignment vertical="center" shrinkToFit="1"/>
    </xf>
    <xf numFmtId="0" fontId="41" fillId="0" borderId="21" xfId="105" applyNumberFormat="1" applyFont="1" applyBorder="1" applyAlignment="1" applyProtection="1">
      <alignment vertical="center" shrinkToFit="1"/>
    </xf>
    <xf numFmtId="183" fontId="41" fillId="0" borderId="29" xfId="105" applyNumberFormat="1" applyFont="1" applyBorder="1" applyAlignment="1" applyProtection="1">
      <alignment vertical="center" shrinkToFit="1"/>
    </xf>
    <xf numFmtId="200" fontId="36" fillId="0" borderId="23" xfId="105" applyNumberFormat="1" applyFont="1" applyBorder="1" applyAlignment="1" applyProtection="1">
      <alignment vertical="center" shrinkToFit="1"/>
    </xf>
    <xf numFmtId="183" fontId="36" fillId="0" borderId="26" xfId="105" applyNumberFormat="1" applyFont="1" applyBorder="1" applyAlignment="1" applyProtection="1">
      <alignment vertical="center" shrinkToFit="1"/>
    </xf>
    <xf numFmtId="183" fontId="36" fillId="0" borderId="22" xfId="105" applyNumberFormat="1" applyFont="1" applyBorder="1" applyAlignment="1" applyProtection="1">
      <alignment vertical="center" shrinkToFit="1"/>
    </xf>
    <xf numFmtId="0" fontId="35" fillId="0" borderId="0" xfId="0" applyFont="1" applyFill="1" applyAlignment="1" applyProtection="1">
      <alignment vertical="center"/>
    </xf>
    <xf numFmtId="203" fontId="35" fillId="0" borderId="0" xfId="0" applyNumberFormat="1" applyFont="1" applyFill="1" applyAlignment="1" applyProtection="1">
      <alignment vertical="center"/>
    </xf>
    <xf numFmtId="0" fontId="41" fillId="0" borderId="0" xfId="0" applyFont="1" applyFill="1" applyAlignment="1" applyProtection="1">
      <alignment horizontal="left" vertical="center"/>
    </xf>
    <xf numFmtId="186" fontId="36" fillId="0" borderId="0" xfId="0" applyNumberFormat="1" applyFont="1" applyFill="1" applyAlignment="1" applyProtection="1">
      <alignment vertical="center"/>
    </xf>
    <xf numFmtId="0" fontId="41" fillId="0" borderId="0" xfId="0" applyFont="1" applyFill="1" applyAlignment="1" applyProtection="1">
      <alignment horizontal="left" vertical="center"/>
    </xf>
    <xf numFmtId="0" fontId="41" fillId="0" borderId="0" xfId="0" applyFont="1" applyFill="1" applyAlignment="1" applyProtection="1">
      <alignment vertical="center" shrinkToFit="1"/>
    </xf>
    <xf numFmtId="49" fontId="36" fillId="0" borderId="26" xfId="0" applyNumberFormat="1" applyFont="1" applyBorder="1" applyAlignment="1" applyProtection="1">
      <alignment vertical="center"/>
    </xf>
    <xf numFmtId="0" fontId="41" fillId="25" borderId="17" xfId="0" applyFont="1" applyFill="1" applyBorder="1" applyAlignment="1" applyProtection="1">
      <alignment horizontal="center" vertical="center"/>
    </xf>
    <xf numFmtId="0" fontId="41" fillId="25" borderId="15" xfId="0" applyFont="1" applyFill="1" applyBorder="1" applyAlignment="1" applyProtection="1">
      <alignment horizontal="center" vertical="center"/>
    </xf>
    <xf numFmtId="0" fontId="41" fillId="25" borderId="16" xfId="0" applyFont="1" applyFill="1" applyBorder="1" applyAlignment="1" applyProtection="1">
      <alignment horizontal="center" vertical="center"/>
    </xf>
    <xf numFmtId="0" fontId="41" fillId="25" borderId="19" xfId="0" applyFont="1" applyFill="1" applyBorder="1" applyAlignment="1" applyProtection="1">
      <alignment horizontal="center" vertical="center"/>
    </xf>
    <xf numFmtId="0" fontId="41" fillId="25" borderId="27" xfId="0" applyFont="1" applyFill="1" applyBorder="1" applyAlignment="1" applyProtection="1">
      <alignment horizontal="center" vertical="center"/>
    </xf>
    <xf numFmtId="0" fontId="41" fillId="25" borderId="20" xfId="0" applyFont="1" applyFill="1" applyBorder="1" applyAlignment="1" applyProtection="1">
      <alignment horizontal="center" vertical="center"/>
    </xf>
    <xf numFmtId="0" fontId="41" fillId="25" borderId="23" xfId="0" applyFont="1" applyFill="1" applyBorder="1" applyAlignment="1" applyProtection="1">
      <alignment horizontal="center" vertical="center"/>
    </xf>
    <xf numFmtId="0" fontId="41" fillId="25" borderId="26" xfId="0" applyFont="1" applyFill="1" applyBorder="1" applyAlignment="1" applyProtection="1">
      <alignment horizontal="center" vertical="center"/>
    </xf>
    <xf numFmtId="0" fontId="41" fillId="25" borderId="22" xfId="0" applyFont="1" applyFill="1" applyBorder="1" applyAlignment="1" applyProtection="1">
      <alignment horizontal="center" vertical="center"/>
    </xf>
    <xf numFmtId="0" fontId="41" fillId="25" borderId="30" xfId="0" applyFont="1" applyFill="1" applyBorder="1" applyAlignment="1" applyProtection="1">
      <alignment horizontal="center" vertical="center"/>
    </xf>
    <xf numFmtId="0" fontId="41" fillId="25" borderId="27" xfId="0" applyFont="1" applyFill="1" applyBorder="1" applyAlignment="1" applyProtection="1">
      <alignment horizontal="center" vertical="center" shrinkToFit="1"/>
    </xf>
    <xf numFmtId="0" fontId="41" fillId="25" borderId="20" xfId="0" applyFont="1" applyFill="1" applyBorder="1" applyAlignment="1" applyProtection="1">
      <alignment horizontal="center" vertical="center" shrinkToFit="1"/>
    </xf>
    <xf numFmtId="0" fontId="41" fillId="0" borderId="17" xfId="0" applyFont="1" applyBorder="1" applyAlignment="1" applyProtection="1">
      <alignment horizontal="center" vertical="center" textRotation="255"/>
    </xf>
    <xf numFmtId="0" fontId="41" fillId="0" borderId="16" xfId="0" applyFont="1" applyBorder="1" applyAlignment="1" applyProtection="1">
      <alignment horizontal="center" vertical="center" textRotation="255"/>
    </xf>
    <xf numFmtId="0" fontId="41" fillId="0" borderId="31" xfId="0" applyFont="1" applyBorder="1" applyAlignment="1" applyProtection="1">
      <alignment horizontal="center" vertical="center"/>
    </xf>
    <xf numFmtId="0" fontId="41" fillId="0" borderId="32" xfId="0" applyFont="1" applyBorder="1" applyAlignment="1" applyProtection="1">
      <alignment horizontal="center" vertical="center"/>
    </xf>
    <xf numFmtId="0" fontId="41" fillId="0" borderId="33" xfId="0" applyFont="1" applyBorder="1" applyAlignment="1" applyProtection="1">
      <alignment horizontal="center" vertical="center"/>
    </xf>
    <xf numFmtId="186" fontId="41" fillId="0" borderId="31" xfId="0" applyNumberFormat="1" applyFont="1" applyFill="1" applyBorder="1" applyAlignment="1">
      <alignment horizontal="center" vertical="center"/>
    </xf>
    <xf numFmtId="186" fontId="41" fillId="0" borderId="32" xfId="0" applyNumberFormat="1" applyFont="1" applyFill="1" applyBorder="1" applyAlignment="1">
      <alignment horizontal="center" vertical="center"/>
    </xf>
    <xf numFmtId="186" fontId="41" fillId="0" borderId="34" xfId="0" applyNumberFormat="1" applyFont="1" applyFill="1" applyBorder="1" applyAlignment="1">
      <alignment horizontal="center" vertical="center"/>
    </xf>
    <xf numFmtId="204" fontId="41" fillId="0" borderId="32" xfId="0" applyNumberFormat="1" applyFont="1" applyFill="1" applyBorder="1" applyAlignment="1" applyProtection="1">
      <alignment horizontal="right" vertical="center"/>
    </xf>
    <xf numFmtId="204" fontId="59" fillId="0" borderId="34" xfId="0" applyNumberFormat="1" applyFont="1" applyFill="1" applyBorder="1" applyAlignment="1" applyProtection="1">
      <alignment horizontal="right" vertical="top"/>
    </xf>
    <xf numFmtId="204" fontId="41" fillId="0" borderId="32" xfId="0" applyNumberFormat="1" applyFont="1" applyFill="1" applyBorder="1" applyAlignment="1" applyProtection="1">
      <alignment horizontal="right" vertical="center"/>
    </xf>
    <xf numFmtId="204" fontId="59" fillId="0" borderId="33" xfId="0" applyNumberFormat="1" applyFont="1" applyFill="1" applyBorder="1" applyAlignment="1" applyProtection="1">
      <alignment horizontal="right" vertical="top"/>
    </xf>
    <xf numFmtId="0" fontId="0" fillId="0" borderId="32" xfId="0" applyBorder="1"/>
    <xf numFmtId="0" fontId="0" fillId="0" borderId="34" xfId="0" applyBorder="1"/>
    <xf numFmtId="204" fontId="41" fillId="0" borderId="32" xfId="0" applyNumberFormat="1" applyFont="1" applyFill="1" applyBorder="1" applyAlignment="1" applyProtection="1">
      <alignment vertical="center"/>
    </xf>
    <xf numFmtId="204" fontId="59" fillId="0" borderId="33" xfId="0" applyNumberFormat="1" applyFont="1" applyFill="1" applyBorder="1" applyAlignment="1" applyProtection="1">
      <alignment vertical="top"/>
    </xf>
    <xf numFmtId="0" fontId="41" fillId="0" borderId="23" xfId="0" applyFont="1" applyBorder="1" applyAlignment="1" applyProtection="1">
      <alignment horizontal="center" vertical="center" textRotation="255"/>
    </xf>
    <xf numFmtId="0" fontId="41" fillId="0" borderId="22" xfId="0" applyFont="1" applyBorder="1" applyAlignment="1" applyProtection="1">
      <alignment horizontal="center" vertical="center" textRotation="255"/>
    </xf>
    <xf numFmtId="0" fontId="41" fillId="0" borderId="23" xfId="0" applyFont="1" applyBorder="1" applyAlignment="1" applyProtection="1">
      <alignment horizontal="center" vertical="center"/>
    </xf>
    <xf numFmtId="0" fontId="41" fillId="0" borderId="26" xfId="0" applyFont="1" applyBorder="1" applyAlignment="1" applyProtection="1">
      <alignment horizontal="center" vertical="center"/>
    </xf>
    <xf numFmtId="0" fontId="41" fillId="0" borderId="22" xfId="0" applyFont="1" applyBorder="1" applyAlignment="1" applyProtection="1">
      <alignment horizontal="center" vertical="center"/>
    </xf>
    <xf numFmtId="186" fontId="41" fillId="0" borderId="35" xfId="0" applyNumberFormat="1" applyFont="1" applyFill="1" applyBorder="1" applyAlignment="1">
      <alignment horizontal="center" vertical="center"/>
    </xf>
    <xf numFmtId="186" fontId="41" fillId="0" borderId="36" xfId="0" applyNumberFormat="1" applyFont="1" applyFill="1" applyBorder="1" applyAlignment="1">
      <alignment horizontal="center" vertical="center"/>
    </xf>
    <xf numFmtId="186" fontId="41" fillId="0" borderId="37" xfId="0" applyNumberFormat="1" applyFont="1" applyFill="1" applyBorder="1" applyAlignment="1">
      <alignment horizontal="center" vertical="center"/>
    </xf>
    <xf numFmtId="204" fontId="41" fillId="0" borderId="26" xfId="0" applyNumberFormat="1" applyFont="1" applyFill="1" applyBorder="1" applyAlignment="1" applyProtection="1">
      <alignment horizontal="right" vertical="center"/>
    </xf>
    <xf numFmtId="204" fontId="41" fillId="0" borderId="38" xfId="0" applyNumberFormat="1" applyFont="1" applyFill="1" applyBorder="1" applyAlignment="1" applyProtection="1">
      <alignment horizontal="right" vertical="center"/>
    </xf>
    <xf numFmtId="204" fontId="41" fillId="0" borderId="26" xfId="0" applyNumberFormat="1" applyFont="1" applyFill="1" applyBorder="1" applyAlignment="1" applyProtection="1">
      <alignment horizontal="right" vertical="center"/>
    </xf>
    <xf numFmtId="204" fontId="41" fillId="0" borderId="22" xfId="0" applyNumberFormat="1" applyFont="1" applyFill="1" applyBorder="1" applyAlignment="1" applyProtection="1">
      <alignment horizontal="right" vertical="center"/>
    </xf>
    <xf numFmtId="186" fontId="41" fillId="0" borderId="23" xfId="0" applyNumberFormat="1" applyFont="1" applyFill="1" applyBorder="1" applyAlignment="1">
      <alignment horizontal="center" vertical="center"/>
    </xf>
    <xf numFmtId="186" fontId="41" fillId="0" borderId="26" xfId="0" applyNumberFormat="1" applyFont="1" applyFill="1" applyBorder="1" applyAlignment="1">
      <alignment horizontal="center" vertical="center"/>
    </xf>
    <xf numFmtId="186" fontId="41" fillId="0" borderId="38" xfId="0" applyNumberFormat="1" applyFont="1" applyFill="1" applyBorder="1" applyAlignment="1">
      <alignment horizontal="center" vertical="center"/>
    </xf>
    <xf numFmtId="204" fontId="41" fillId="0" borderId="26" xfId="0" quotePrefix="1" applyNumberFormat="1" applyFont="1" applyFill="1" applyBorder="1" applyAlignment="1" applyProtection="1">
      <alignment horizontal="right" vertical="center"/>
    </xf>
    <xf numFmtId="204" fontId="41" fillId="0" borderId="26" xfId="0" applyNumberFormat="1" applyFont="1" applyFill="1" applyBorder="1" applyAlignment="1" applyProtection="1">
      <alignment vertical="center"/>
    </xf>
    <xf numFmtId="0" fontId="41" fillId="0" borderId="17" xfId="0" applyFont="1" applyBorder="1" applyAlignment="1" applyProtection="1">
      <alignment vertical="center" textRotation="255"/>
    </xf>
    <xf numFmtId="0" fontId="41" fillId="0" borderId="16" xfId="0" applyFont="1" applyBorder="1" applyAlignment="1" applyProtection="1">
      <alignment vertical="center" textRotation="255"/>
    </xf>
    <xf numFmtId="204" fontId="41" fillId="0" borderId="34" xfId="0" applyNumberFormat="1" applyFont="1" applyFill="1" applyBorder="1" applyAlignment="1" applyProtection="1">
      <alignment horizontal="right" vertical="center"/>
    </xf>
    <xf numFmtId="204" fontId="41" fillId="0" borderId="33" xfId="0" applyNumberFormat="1" applyFont="1" applyFill="1" applyBorder="1" applyAlignment="1" applyProtection="1">
      <alignment horizontal="right" vertical="center"/>
    </xf>
    <xf numFmtId="0" fontId="41" fillId="0" borderId="23" xfId="0" applyFont="1" applyBorder="1" applyAlignment="1" applyProtection="1">
      <alignment vertical="center" textRotation="255"/>
    </xf>
    <xf numFmtId="0" fontId="41" fillId="0" borderId="22" xfId="0" applyFont="1" applyBorder="1" applyAlignment="1" applyProtection="1">
      <alignment vertical="center" textRotation="255"/>
    </xf>
    <xf numFmtId="0" fontId="41" fillId="0" borderId="0" xfId="0" applyFont="1" applyAlignment="1" applyProtection="1">
      <alignment horizontal="distributed" vertical="center"/>
    </xf>
    <xf numFmtId="186" fontId="0" fillId="0" borderId="0" xfId="0" applyNumberFormat="1" applyFont="1" applyBorder="1" applyAlignment="1">
      <alignment vertical="center"/>
    </xf>
    <xf numFmtId="49" fontId="36" fillId="0" borderId="26" xfId="0" applyNumberFormat="1" applyFont="1" applyBorder="1" applyAlignment="1" applyProtection="1">
      <alignment vertical="center"/>
    </xf>
    <xf numFmtId="0" fontId="41" fillId="0" borderId="0" xfId="0" applyFont="1" applyAlignment="1" applyProtection="1">
      <alignment horizontal="right" vertical="center"/>
    </xf>
    <xf numFmtId="0" fontId="41" fillId="25" borderId="17" xfId="0" applyFont="1" applyFill="1" applyBorder="1" applyAlignment="1" applyProtection="1">
      <alignment vertical="center" textRotation="255"/>
    </xf>
    <xf numFmtId="0" fontId="41" fillId="25" borderId="16" xfId="0" applyFont="1" applyFill="1" applyBorder="1" applyAlignment="1" applyProtection="1">
      <alignment vertical="center" textRotation="255"/>
    </xf>
    <xf numFmtId="0" fontId="41" fillId="25" borderId="23" xfId="0" applyFont="1" applyFill="1" applyBorder="1" applyAlignment="1" applyProtection="1">
      <alignment vertical="center" textRotation="255"/>
    </xf>
    <xf numFmtId="0" fontId="41" fillId="25" borderId="22" xfId="0" applyFont="1" applyFill="1" applyBorder="1" applyAlignment="1" applyProtection="1">
      <alignment vertical="center" textRotation="255"/>
    </xf>
    <xf numFmtId="0" fontId="41" fillId="25" borderId="25" xfId="0" applyFont="1" applyFill="1" applyBorder="1" applyAlignment="1" applyProtection="1">
      <alignment horizontal="center" vertical="center"/>
    </xf>
    <xf numFmtId="0" fontId="41" fillId="25" borderId="39" xfId="0" applyFont="1" applyFill="1" applyBorder="1" applyAlignment="1" applyProtection="1">
      <alignment horizontal="center" vertical="center"/>
    </xf>
    <xf numFmtId="0" fontId="82" fillId="0" borderId="17" xfId="0" applyFont="1" applyFill="1" applyBorder="1" applyAlignment="1">
      <alignment horizontal="distributed" vertical="center" shrinkToFit="1"/>
    </xf>
    <xf numFmtId="0" fontId="68" fillId="0" borderId="15" xfId="0" applyFont="1" applyBorder="1" applyAlignment="1">
      <alignment shrinkToFit="1"/>
    </xf>
    <xf numFmtId="205" fontId="82" fillId="0" borderId="15" xfId="0" applyNumberFormat="1" applyFont="1" applyFill="1" applyBorder="1" applyAlignment="1">
      <alignment horizontal="center" vertical="center" shrinkToFit="1"/>
    </xf>
    <xf numFmtId="205" fontId="82" fillId="0" borderId="39" xfId="0" applyNumberFormat="1" applyFont="1" applyFill="1" applyBorder="1" applyAlignment="1">
      <alignment horizontal="center" vertical="center" shrinkToFit="1"/>
    </xf>
    <xf numFmtId="0" fontId="59" fillId="0" borderId="40" xfId="0" applyFont="1" applyBorder="1" applyAlignment="1" applyProtection="1">
      <alignment horizontal="left" vertical="center" shrinkToFit="1"/>
    </xf>
    <xf numFmtId="0" fontId="59" fillId="0" borderId="0" xfId="0" applyFont="1" applyAlignment="1" applyProtection="1">
      <alignment horizontal="left" vertical="center" shrinkToFit="1"/>
    </xf>
    <xf numFmtId="0" fontId="59" fillId="0" borderId="21" xfId="0" applyFont="1" applyBorder="1" applyAlignment="1" applyProtection="1">
      <alignment horizontal="left" vertical="center" shrinkToFit="1"/>
    </xf>
    <xf numFmtId="0" fontId="82" fillId="0" borderId="15" xfId="0" applyFont="1" applyFill="1" applyBorder="1" applyAlignment="1">
      <alignment horizontal="distributed" vertical="center" shrinkToFit="1"/>
    </xf>
    <xf numFmtId="206" fontId="82" fillId="0" borderId="15" xfId="0" applyNumberFormat="1" applyFont="1" applyFill="1" applyBorder="1" applyAlignment="1">
      <alignment horizontal="center" vertical="center" shrinkToFit="1"/>
    </xf>
    <xf numFmtId="206" fontId="82" fillId="0" borderId="39" xfId="0" applyNumberFormat="1" applyFont="1" applyFill="1" applyBorder="1" applyAlignment="1">
      <alignment horizontal="center" vertical="center" shrinkToFit="1"/>
    </xf>
    <xf numFmtId="0" fontId="82" fillId="0" borderId="15" xfId="0" applyFont="1" applyFill="1" applyBorder="1" applyAlignment="1">
      <alignment vertical="center" shrinkToFit="1"/>
    </xf>
    <xf numFmtId="0" fontId="68" fillId="0" borderId="15" xfId="0" applyFont="1" applyFill="1" applyBorder="1" applyAlignment="1">
      <alignment vertical="center" shrinkToFit="1"/>
    </xf>
    <xf numFmtId="0" fontId="68" fillId="0" borderId="16" xfId="0" applyFont="1" applyFill="1" applyBorder="1" applyAlignment="1">
      <alignment vertical="center" shrinkToFit="1"/>
    </xf>
    <xf numFmtId="0" fontId="41" fillId="0" borderId="29" xfId="0" applyFont="1" applyBorder="1" applyAlignment="1" applyProtection="1">
      <alignment vertical="center" textRotation="255"/>
    </xf>
    <xf numFmtId="0" fontId="41" fillId="0" borderId="0" xfId="0" applyFont="1" applyBorder="1" applyAlignment="1" applyProtection="1">
      <alignment vertical="center" textRotation="255"/>
    </xf>
    <xf numFmtId="0" fontId="82" fillId="0" borderId="29" xfId="0" applyFont="1" applyFill="1" applyBorder="1" applyAlignment="1">
      <alignment horizontal="distributed" vertical="center" shrinkToFit="1"/>
    </xf>
    <xf numFmtId="0" fontId="82" fillId="0" borderId="0" xfId="0" applyFont="1" applyFill="1" applyBorder="1" applyAlignment="1">
      <alignment horizontal="distributed" vertical="center" shrinkToFit="1"/>
    </xf>
    <xf numFmtId="205" fontId="82" fillId="0" borderId="0" xfId="0" applyNumberFormat="1" applyFont="1" applyFill="1" applyBorder="1" applyAlignment="1">
      <alignment horizontal="center" vertical="center" shrinkToFit="1"/>
    </xf>
    <xf numFmtId="205" fontId="82" fillId="0" borderId="41" xfId="0" applyNumberFormat="1" applyFont="1" applyFill="1" applyBorder="1" applyAlignment="1">
      <alignment horizontal="center" vertical="center" shrinkToFit="1"/>
    </xf>
    <xf numFmtId="0" fontId="82" fillId="0" borderId="40" xfId="0" applyFont="1" applyFill="1" applyBorder="1" applyAlignment="1">
      <alignment vertical="center" shrinkToFit="1"/>
    </xf>
    <xf numFmtId="0" fontId="82" fillId="0" borderId="0" xfId="0" applyFont="1" applyFill="1" applyBorder="1" applyAlignment="1">
      <alignment vertical="center" shrinkToFit="1"/>
    </xf>
    <xf numFmtId="0" fontId="82" fillId="0" borderId="21" xfId="0" applyFont="1" applyFill="1" applyBorder="1" applyAlignment="1">
      <alignment vertical="center" shrinkToFit="1"/>
    </xf>
    <xf numFmtId="206" fontId="82" fillId="0" borderId="0" xfId="0" applyNumberFormat="1" applyFont="1" applyFill="1" applyBorder="1" applyAlignment="1">
      <alignment horizontal="center" vertical="center" shrinkToFit="1"/>
    </xf>
    <xf numFmtId="206" fontId="82" fillId="0" borderId="41" xfId="0" applyNumberFormat="1" applyFont="1" applyFill="1" applyBorder="1" applyAlignment="1">
      <alignment horizontal="center" vertical="center" shrinkToFit="1"/>
    </xf>
    <xf numFmtId="0" fontId="41" fillId="0" borderId="26" xfId="0" applyFont="1" applyBorder="1" applyAlignment="1" applyProtection="1">
      <alignment vertical="center" textRotation="255"/>
    </xf>
    <xf numFmtId="0" fontId="82" fillId="0" borderId="23" xfId="0" applyFont="1" applyFill="1" applyBorder="1" applyAlignment="1">
      <alignment horizontal="distributed" vertical="center" shrinkToFit="1"/>
    </xf>
    <xf numFmtId="0" fontId="82" fillId="0" borderId="26" xfId="0" applyFont="1" applyFill="1" applyBorder="1" applyAlignment="1">
      <alignment horizontal="distributed" vertical="center" shrinkToFit="1"/>
    </xf>
    <xf numFmtId="205" fontId="82" fillId="0" borderId="26" xfId="0" applyNumberFormat="1" applyFont="1" applyFill="1" applyBorder="1" applyAlignment="1">
      <alignment horizontal="center" vertical="center" shrinkToFit="1"/>
    </xf>
    <xf numFmtId="205" fontId="82" fillId="0" borderId="38" xfId="0" applyNumberFormat="1" applyFont="1" applyFill="1" applyBorder="1" applyAlignment="1">
      <alignment horizontal="center" vertical="center" shrinkToFit="1"/>
    </xf>
    <xf numFmtId="0" fontId="82" fillId="0" borderId="42" xfId="0" applyFont="1" applyFill="1" applyBorder="1" applyAlignment="1">
      <alignment vertical="center" shrinkToFit="1"/>
    </xf>
    <xf numFmtId="0" fontId="82" fillId="0" borderId="26" xfId="0" applyFont="1" applyFill="1" applyBorder="1" applyAlignment="1">
      <alignment vertical="center" shrinkToFit="1"/>
    </xf>
    <xf numFmtId="0" fontId="82" fillId="0" borderId="22" xfId="0" applyFont="1" applyFill="1" applyBorder="1" applyAlignment="1">
      <alignment vertical="center" shrinkToFit="1"/>
    </xf>
    <xf numFmtId="0" fontId="80" fillId="0" borderId="23" xfId="0" applyFont="1" applyFill="1" applyBorder="1" applyAlignment="1">
      <alignment horizontal="distributed" vertical="center" wrapText="1" shrinkToFit="1"/>
    </xf>
    <xf numFmtId="0" fontId="80" fillId="0" borderId="26" xfId="0" applyFont="1" applyFill="1" applyBorder="1" applyAlignment="1">
      <alignment horizontal="distributed" vertical="center" wrapText="1" shrinkToFit="1"/>
    </xf>
    <xf numFmtId="206" fontId="82" fillId="0" borderId="26" xfId="0" applyNumberFormat="1" applyFont="1" applyFill="1" applyBorder="1" applyAlignment="1">
      <alignment horizontal="center" vertical="center" shrinkToFit="1"/>
    </xf>
    <xf numFmtId="206" fontId="82" fillId="0" borderId="38" xfId="0" applyNumberFormat="1" applyFont="1" applyFill="1" applyBorder="1" applyAlignment="1">
      <alignment horizontal="center" vertical="center" shrinkToFit="1"/>
    </xf>
    <xf numFmtId="0" fontId="68" fillId="0" borderId="0" xfId="0" applyFont="1" applyFill="1" applyBorder="1" applyAlignment="1">
      <alignment vertical="center" shrinkToFit="1"/>
    </xf>
    <xf numFmtId="0" fontId="68" fillId="0" borderId="21" xfId="0" applyFont="1" applyFill="1" applyBorder="1" applyAlignment="1">
      <alignment vertical="center" shrinkToFit="1"/>
    </xf>
    <xf numFmtId="0" fontId="41" fillId="0" borderId="15" xfId="0" applyFont="1" applyBorder="1" applyAlignment="1" applyProtection="1">
      <alignment vertical="center" textRotation="255"/>
    </xf>
    <xf numFmtId="0" fontId="68" fillId="0" borderId="26" xfId="0" applyFont="1" applyFill="1" applyBorder="1" applyAlignment="1">
      <alignment vertical="center" shrinkToFit="1"/>
    </xf>
    <xf numFmtId="0" fontId="68" fillId="0" borderId="22" xfId="0" applyFont="1" applyFill="1" applyBorder="1" applyAlignment="1">
      <alignment vertical="center" shrinkToFit="1"/>
    </xf>
    <xf numFmtId="0" fontId="80" fillId="0" borderId="23" xfId="0" applyFont="1" applyFill="1" applyBorder="1" applyAlignment="1">
      <alignment horizontal="distributed" vertical="center" shrinkToFit="1"/>
    </xf>
    <xf numFmtId="0" fontId="80" fillId="0" borderId="26" xfId="0" applyFont="1" applyFill="1" applyBorder="1" applyAlignment="1">
      <alignment horizontal="distributed" vertical="center" shrinkToFit="1"/>
    </xf>
    <xf numFmtId="0" fontId="82" fillId="0" borderId="43" xfId="0" applyFont="1" applyFill="1" applyBorder="1" applyAlignment="1">
      <alignment vertical="center" shrinkToFit="1"/>
    </xf>
    <xf numFmtId="0" fontId="82" fillId="0" borderId="16" xfId="0" applyFont="1" applyFill="1" applyBorder="1" applyAlignment="1">
      <alignment vertical="center" shrinkToFit="1"/>
    </xf>
    <xf numFmtId="0" fontId="41" fillId="0" borderId="21" xfId="0" applyFont="1" applyBorder="1" applyAlignment="1" applyProtection="1">
      <alignment vertical="center" textRotation="255"/>
    </xf>
    <xf numFmtId="0" fontId="68" fillId="0" borderId="0" xfId="0" applyFont="1" applyFill="1" applyAlignment="1">
      <alignment vertical="center" shrinkToFit="1"/>
    </xf>
    <xf numFmtId="206" fontId="82" fillId="0" borderId="0" xfId="0" applyNumberFormat="1" applyFont="1" applyFill="1" applyBorder="1" applyAlignment="1">
      <alignment horizontal="center" vertical="center"/>
    </xf>
    <xf numFmtId="206" fontId="82" fillId="0" borderId="41" xfId="0" applyNumberFormat="1" applyFont="1" applyFill="1" applyBorder="1" applyAlignment="1">
      <alignment horizontal="center" vertical="center"/>
    </xf>
    <xf numFmtId="0" fontId="68" fillId="0" borderId="0" xfId="0" applyFont="1" applyBorder="1" applyAlignment="1">
      <alignment shrinkToFit="1"/>
    </xf>
    <xf numFmtId="0" fontId="41" fillId="0" borderId="15" xfId="0" applyFont="1" applyBorder="1" applyAlignment="1" applyProtection="1">
      <alignment horizontal="left" vertical="center"/>
    </xf>
    <xf numFmtId="0" fontId="41" fillId="0" borderId="0"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0" borderId="15" xfId="0" applyFont="1" applyBorder="1" applyAlignment="1" applyProtection="1">
      <alignment vertical="center"/>
    </xf>
    <xf numFmtId="0" fontId="41" fillId="0" borderId="15" xfId="0" applyFont="1" applyBorder="1" applyAlignment="1" applyProtection="1">
      <alignment vertical="center"/>
    </xf>
    <xf numFmtId="0" fontId="41" fillId="0" borderId="0" xfId="0" applyFont="1" applyAlignment="1" applyProtection="1">
      <alignment horizontal="left" vertical="center"/>
    </xf>
    <xf numFmtId="0" fontId="82" fillId="0" borderId="0" xfId="0" applyNumberFormat="1" applyFont="1" applyFill="1" applyBorder="1" applyAlignment="1">
      <alignment vertical="center"/>
    </xf>
    <xf numFmtId="0" fontId="80" fillId="0" borderId="0" xfId="0" applyNumberFormat="1" applyFont="1" applyFill="1" applyBorder="1" applyAlignment="1">
      <alignment vertical="center"/>
    </xf>
    <xf numFmtId="0" fontId="39" fillId="0" borderId="0" xfId="0" applyFont="1" applyFill="1" applyAlignment="1" applyProtection="1">
      <alignment horizontal="distributed" vertical="center"/>
    </xf>
    <xf numFmtId="0" fontId="39" fillId="0" borderId="0" xfId="0" applyFont="1" applyAlignment="1" applyProtection="1">
      <alignment horizontal="distributed" vertical="center"/>
    </xf>
    <xf numFmtId="0" fontId="39" fillId="0" borderId="0" xfId="0" applyFont="1" applyAlignment="1" applyProtection="1">
      <alignment horizontal="distributed" vertical="center"/>
    </xf>
    <xf numFmtId="0" fontId="42" fillId="0" borderId="0" xfId="0" applyFont="1" applyFill="1" applyAlignment="1" applyProtection="1">
      <alignment horizontal="right" vertical="center"/>
    </xf>
    <xf numFmtId="0" fontId="41" fillId="0" borderId="0" xfId="0" applyFont="1" applyBorder="1" applyAlignment="1" applyProtection="1">
      <alignment horizontal="right"/>
    </xf>
    <xf numFmtId="0" fontId="41" fillId="25" borderId="15" xfId="0" applyFont="1" applyFill="1" applyBorder="1" applyAlignment="1" applyProtection="1">
      <alignment vertical="center"/>
    </xf>
    <xf numFmtId="0" fontId="41" fillId="25" borderId="16" xfId="0" applyFont="1" applyFill="1" applyBorder="1" applyAlignment="1" applyProtection="1">
      <alignment vertical="center"/>
    </xf>
    <xf numFmtId="0" fontId="41" fillId="0" borderId="0" xfId="0" applyFont="1" applyAlignment="1" applyProtection="1">
      <alignment vertical="center" wrapText="1"/>
    </xf>
    <xf numFmtId="0" fontId="41" fillId="25" borderId="0" xfId="0" applyFont="1" applyFill="1" applyBorder="1" applyAlignment="1" applyProtection="1">
      <alignment vertical="center"/>
    </xf>
    <xf numFmtId="0" fontId="41" fillId="25" borderId="0" xfId="0" applyFont="1" applyFill="1" applyBorder="1" applyAlignment="1" applyProtection="1">
      <alignment horizontal="center" vertical="center"/>
    </xf>
    <xf numFmtId="0" fontId="41" fillId="25" borderId="21" xfId="0" applyFont="1" applyFill="1" applyBorder="1" applyAlignment="1" applyProtection="1">
      <alignment horizontal="center" vertical="center"/>
    </xf>
    <xf numFmtId="0" fontId="41" fillId="25" borderId="29" xfId="0" applyFont="1" applyFill="1" applyBorder="1" applyAlignment="1" applyProtection="1">
      <alignment horizontal="center" vertical="center"/>
    </xf>
    <xf numFmtId="0" fontId="0" fillId="25" borderId="0" xfId="0" applyFont="1" applyFill="1" applyBorder="1" applyAlignment="1">
      <alignment horizontal="center"/>
    </xf>
    <xf numFmtId="0" fontId="41" fillId="25" borderId="0" xfId="0" applyFont="1" applyFill="1" applyBorder="1" applyAlignment="1" applyProtection="1">
      <alignment horizontal="center" vertical="center" wrapText="1"/>
    </xf>
    <xf numFmtId="0" fontId="0" fillId="25" borderId="0" xfId="0" applyFont="1" applyFill="1" applyBorder="1" applyAlignment="1">
      <alignment vertical="center"/>
    </xf>
    <xf numFmtId="0" fontId="0" fillId="25" borderId="16" xfId="0" applyFont="1" applyFill="1" applyBorder="1" applyAlignment="1">
      <alignment horizontal="center"/>
    </xf>
    <xf numFmtId="0" fontId="41" fillId="25" borderId="17" xfId="0" applyFont="1" applyFill="1" applyBorder="1" applyAlignment="1" applyProtection="1">
      <alignment horizontal="center" vertical="center" wrapText="1"/>
    </xf>
    <xf numFmtId="0" fontId="83" fillId="25" borderId="17" xfId="0" applyFont="1" applyFill="1" applyBorder="1" applyAlignment="1" applyProtection="1">
      <alignment horizontal="center" vertical="center" wrapText="1"/>
    </xf>
    <xf numFmtId="0" fontId="78" fillId="25" borderId="16" xfId="0" applyFont="1" applyFill="1" applyBorder="1" applyAlignment="1">
      <alignment horizontal="center"/>
    </xf>
    <xf numFmtId="0" fontId="67" fillId="25" borderId="17" xfId="0" applyFont="1" applyFill="1" applyBorder="1" applyAlignment="1" applyProtection="1">
      <alignment horizontal="center" vertical="center" wrapText="1"/>
    </xf>
    <xf numFmtId="0" fontId="0" fillId="25" borderId="16" xfId="0" applyFont="1" applyFill="1" applyBorder="1" applyAlignment="1">
      <alignment horizontal="center" vertical="center" wrapText="1"/>
    </xf>
    <xf numFmtId="0" fontId="41" fillId="25" borderId="18" xfId="0" applyFont="1" applyFill="1" applyBorder="1" applyAlignment="1" applyProtection="1">
      <alignment horizontal="center" vertical="center" wrapText="1"/>
    </xf>
    <xf numFmtId="0" fontId="0" fillId="25" borderId="17" xfId="0" applyFont="1" applyFill="1" applyBorder="1" applyAlignment="1">
      <alignment horizontal="center" vertical="center" wrapText="1"/>
    </xf>
    <xf numFmtId="0" fontId="59" fillId="25" borderId="17" xfId="0" applyFont="1" applyFill="1" applyBorder="1" applyAlignment="1" applyProtection="1">
      <alignment horizontal="center" vertical="center" wrapText="1"/>
    </xf>
    <xf numFmtId="0" fontId="68" fillId="25" borderId="16" xfId="0" applyFont="1" applyFill="1" applyBorder="1" applyAlignment="1">
      <alignment horizontal="center"/>
    </xf>
    <xf numFmtId="0" fontId="68" fillId="25" borderId="15" xfId="0" applyFont="1" applyFill="1" applyBorder="1" applyAlignment="1">
      <alignment horizontal="center" vertical="center" wrapText="1"/>
    </xf>
    <xf numFmtId="0" fontId="41" fillId="25" borderId="15" xfId="0" applyFont="1" applyFill="1" applyBorder="1" applyAlignment="1" applyProtection="1">
      <alignment horizontal="center" vertical="center" wrapText="1"/>
    </xf>
    <xf numFmtId="0" fontId="36" fillId="25" borderId="16" xfId="0" applyFont="1" applyFill="1" applyBorder="1" applyAlignment="1">
      <alignment horizontal="center" vertical="center"/>
    </xf>
    <xf numFmtId="0" fontId="0" fillId="25" borderId="16" xfId="0" applyFont="1" applyFill="1" applyBorder="1" applyAlignment="1">
      <alignment horizontal="center" vertical="center"/>
    </xf>
    <xf numFmtId="0" fontId="68" fillId="25" borderId="16" xfId="0" applyFont="1" applyFill="1" applyBorder="1" applyAlignment="1">
      <alignment horizontal="center" vertical="center"/>
    </xf>
    <xf numFmtId="0" fontId="0" fillId="0" borderId="15" xfId="0" applyBorder="1" applyAlignment="1">
      <alignment vertical="center"/>
    </xf>
    <xf numFmtId="0" fontId="41" fillId="25" borderId="0" xfId="0" applyFont="1" applyFill="1" applyBorder="1" applyAlignment="1" applyProtection="1">
      <alignment wrapText="1"/>
    </xf>
    <xf numFmtId="0" fontId="41" fillId="25" borderId="21" xfId="0" applyFont="1" applyFill="1" applyBorder="1" applyAlignment="1" applyProtection="1">
      <alignment wrapText="1"/>
    </xf>
    <xf numFmtId="0" fontId="0" fillId="25" borderId="29" xfId="0" applyFont="1" applyFill="1" applyBorder="1" applyAlignment="1">
      <alignment horizontal="center"/>
    </xf>
    <xf numFmtId="0" fontId="0" fillId="25" borderId="21" xfId="0" applyFont="1" applyFill="1" applyBorder="1" applyAlignment="1">
      <alignment horizontal="center"/>
    </xf>
    <xf numFmtId="0" fontId="78" fillId="25" borderId="29" xfId="0" applyFont="1" applyFill="1" applyBorder="1" applyAlignment="1">
      <alignment horizontal="center"/>
    </xf>
    <xf numFmtId="0" fontId="78" fillId="25" borderId="21" xfId="0" applyFont="1" applyFill="1" applyBorder="1" applyAlignment="1">
      <alignment horizontal="center"/>
    </xf>
    <xf numFmtId="0" fontId="0" fillId="25" borderId="29" xfId="0" applyFont="1" applyFill="1" applyBorder="1" applyAlignment="1">
      <alignment horizontal="center" vertical="center" wrapText="1"/>
    </xf>
    <xf numFmtId="0" fontId="0" fillId="25" borderId="21" xfId="0" applyFont="1" applyFill="1" applyBorder="1" applyAlignment="1">
      <alignment horizontal="center" vertical="center" wrapText="1"/>
    </xf>
    <xf numFmtId="0" fontId="0" fillId="25" borderId="28" xfId="0" applyFont="1" applyFill="1" applyBorder="1" applyAlignment="1">
      <alignment horizontal="center" vertical="center" wrapText="1"/>
    </xf>
    <xf numFmtId="0" fontId="68" fillId="25" borderId="29" xfId="0" applyFont="1" applyFill="1" applyBorder="1" applyAlignment="1">
      <alignment horizontal="center"/>
    </xf>
    <xf numFmtId="0" fontId="68" fillId="25" borderId="21" xfId="0" applyFont="1" applyFill="1" applyBorder="1" applyAlignment="1">
      <alignment horizontal="center"/>
    </xf>
    <xf numFmtId="0" fontId="68" fillId="25" borderId="29" xfId="0" applyFont="1" applyFill="1" applyBorder="1" applyAlignment="1">
      <alignment horizontal="center" vertical="center" wrapText="1"/>
    </xf>
    <xf numFmtId="0" fontId="68" fillId="25" borderId="0" xfId="0" applyFont="1" applyFill="1" applyBorder="1" applyAlignment="1">
      <alignment horizontal="center" vertical="center" wrapText="1"/>
    </xf>
    <xf numFmtId="0" fontId="0" fillId="25" borderId="26" xfId="0" applyFont="1" applyFill="1" applyBorder="1" applyAlignment="1">
      <alignment horizontal="center" vertical="center" wrapText="1"/>
    </xf>
    <xf numFmtId="0" fontId="0" fillId="25" borderId="22" xfId="0" applyFont="1" applyFill="1" applyBorder="1" applyAlignment="1">
      <alignment horizontal="center" vertical="center" wrapText="1"/>
    </xf>
    <xf numFmtId="0" fontId="36" fillId="25" borderId="23" xfId="0" applyFont="1" applyFill="1" applyBorder="1" applyAlignment="1">
      <alignment horizontal="center" vertical="center"/>
    </xf>
    <xf numFmtId="0" fontId="36" fillId="25" borderId="22" xfId="0" applyFont="1" applyFill="1" applyBorder="1" applyAlignment="1">
      <alignment horizontal="center" vertical="center"/>
    </xf>
    <xf numFmtId="0" fontId="0" fillId="25" borderId="29" xfId="0" applyFont="1" applyFill="1" applyBorder="1" applyAlignment="1">
      <alignment horizontal="center" vertical="center"/>
    </xf>
    <xf numFmtId="0" fontId="0" fillId="25" borderId="21" xfId="0" applyFont="1" applyFill="1" applyBorder="1" applyAlignment="1">
      <alignment horizontal="center" vertical="center"/>
    </xf>
    <xf numFmtId="0" fontId="68" fillId="25" borderId="29" xfId="0" applyFont="1" applyFill="1" applyBorder="1" applyAlignment="1">
      <alignment horizontal="center" vertical="center"/>
    </xf>
    <xf numFmtId="0" fontId="68" fillId="25" borderId="21" xfId="0" applyFont="1" applyFill="1" applyBorder="1" applyAlignment="1">
      <alignment horizontal="center" vertical="center"/>
    </xf>
    <xf numFmtId="0" fontId="0" fillId="0" borderId="23" xfId="0" applyBorder="1" applyAlignment="1">
      <alignment vertical="center"/>
    </xf>
    <xf numFmtId="0" fontId="0" fillId="0" borderId="22" xfId="0" applyBorder="1" applyAlignment="1">
      <alignment vertical="center"/>
    </xf>
    <xf numFmtId="0" fontId="41" fillId="25" borderId="16" xfId="0" applyFont="1" applyFill="1" applyBorder="1" applyAlignment="1" applyProtection="1">
      <alignment horizontal="center" vertical="center" wrapText="1"/>
    </xf>
    <xf numFmtId="0" fontId="59" fillId="25" borderId="15" xfId="0" applyFont="1" applyFill="1" applyBorder="1" applyAlignment="1" applyProtection="1">
      <alignment horizontal="center" vertical="center" wrapText="1"/>
    </xf>
    <xf numFmtId="0" fontId="59" fillId="25" borderId="19" xfId="0" applyFont="1" applyFill="1" applyBorder="1" applyAlignment="1">
      <alignment horizontal="center" vertical="center" wrapText="1"/>
    </xf>
    <xf numFmtId="0" fontId="59" fillId="0" borderId="27" xfId="0" applyFont="1" applyBorder="1" applyAlignment="1">
      <alignment horizontal="center" vertical="center"/>
    </xf>
    <xf numFmtId="0" fontId="36" fillId="0" borderId="15" xfId="0" applyFont="1" applyBorder="1" applyAlignment="1" applyProtection="1">
      <alignment vertical="center" textRotation="255" shrinkToFit="1"/>
    </xf>
    <xf numFmtId="0" fontId="36" fillId="0" borderId="17" xfId="0" applyFont="1" applyFill="1" applyBorder="1" applyAlignment="1" applyProtection="1">
      <alignment horizontal="distributed" vertical="center"/>
    </xf>
    <xf numFmtId="0" fontId="36" fillId="0" borderId="15" xfId="0" applyFont="1" applyFill="1" applyBorder="1" applyAlignment="1" applyProtection="1">
      <alignment horizontal="distributed" vertical="center"/>
    </xf>
    <xf numFmtId="0" fontId="36" fillId="0" borderId="16" xfId="0" applyFont="1" applyFill="1" applyBorder="1" applyAlignment="1" applyProtection="1">
      <alignment horizontal="distributed" vertical="center"/>
    </xf>
    <xf numFmtId="204" fontId="36" fillId="0" borderId="17" xfId="102" applyNumberFormat="1" applyFont="1" applyBorder="1" applyAlignment="1">
      <alignment horizontal="right" vertical="center"/>
    </xf>
    <xf numFmtId="204" fontId="36" fillId="0" borderId="15" xfId="102" applyNumberFormat="1" applyFont="1" applyBorder="1" applyAlignment="1">
      <alignment horizontal="right" vertical="center"/>
    </xf>
    <xf numFmtId="0" fontId="0" fillId="0" borderId="0" xfId="0" applyFont="1" applyBorder="1" applyAlignment="1" applyProtection="1">
      <alignment vertical="center" textRotation="255" shrinkToFit="1"/>
    </xf>
    <xf numFmtId="0" fontId="36" fillId="0" borderId="29" xfId="0" applyFont="1" applyFill="1" applyBorder="1" applyAlignment="1" applyProtection="1">
      <alignment horizontal="distributed" vertical="center"/>
    </xf>
    <xf numFmtId="0" fontId="36" fillId="0" borderId="0" xfId="0" quotePrefix="1" applyFont="1" applyFill="1" applyBorder="1" applyAlignment="1" applyProtection="1">
      <alignment horizontal="centerContinuous" vertical="center"/>
    </xf>
    <xf numFmtId="49" fontId="36" fillId="0" borderId="0" xfId="0" quotePrefix="1" applyNumberFormat="1" applyFont="1" applyFill="1" applyBorder="1" applyAlignment="1" applyProtection="1">
      <alignment horizontal="centerContinuous" vertical="center"/>
    </xf>
    <xf numFmtId="0" fontId="36" fillId="0" borderId="21" xfId="0" applyFont="1" applyFill="1" applyBorder="1" applyAlignment="1" applyProtection="1">
      <alignment vertical="center"/>
    </xf>
    <xf numFmtId="204" fontId="41" fillId="0" borderId="29" xfId="0" applyNumberFormat="1" applyFont="1" applyBorder="1" applyAlignment="1" applyProtection="1">
      <alignment horizontal="right" vertical="center"/>
    </xf>
    <xf numFmtId="204" fontId="36" fillId="0" borderId="0" xfId="102" applyNumberFormat="1" applyFont="1" applyBorder="1" applyAlignment="1">
      <alignment horizontal="right" vertical="center"/>
    </xf>
    <xf numFmtId="204" fontId="41" fillId="0" borderId="0" xfId="102" applyNumberFormat="1" applyFont="1" applyBorder="1" applyAlignment="1">
      <alignment horizontal="right" vertical="center"/>
    </xf>
    <xf numFmtId="0" fontId="68" fillId="0" borderId="29" xfId="0" applyFont="1" applyBorder="1" applyAlignment="1" applyProtection="1">
      <alignment horizontal="left" vertical="center" shrinkToFit="1"/>
    </xf>
    <xf numFmtId="0" fontId="68" fillId="0" borderId="0" xfId="0" applyFont="1" applyBorder="1" applyAlignment="1" applyProtection="1">
      <alignment horizontal="left" vertical="center" shrinkToFit="1"/>
    </xf>
    <xf numFmtId="0" fontId="41" fillId="0" borderId="21" xfId="0" applyFont="1" applyFill="1" applyBorder="1" applyAlignment="1" applyProtection="1">
      <alignment horizontal="center" vertical="center"/>
    </xf>
    <xf numFmtId="204" fontId="41" fillId="0" borderId="0" xfId="0" applyNumberFormat="1" applyFont="1" applyAlignment="1" applyProtection="1">
      <alignment horizontal="right" vertical="center"/>
    </xf>
    <xf numFmtId="204" fontId="41" fillId="0" borderId="0" xfId="0" applyNumberFormat="1" applyFont="1" applyBorder="1" applyAlignment="1" applyProtection="1">
      <alignment horizontal="right" vertical="center"/>
    </xf>
    <xf numFmtId="0" fontId="59" fillId="0" borderId="29" xfId="0" applyFont="1" applyFill="1" applyBorder="1" applyAlignment="1" applyProtection="1">
      <alignment horizontal="center" vertical="center" shrinkToFit="1"/>
    </xf>
    <xf numFmtId="0" fontId="59" fillId="0" borderId="0" xfId="0" applyFont="1" applyFill="1" applyBorder="1" applyAlignment="1" applyProtection="1">
      <alignment horizontal="center" vertical="center" shrinkToFit="1"/>
    </xf>
    <xf numFmtId="49" fontId="59" fillId="0" borderId="0" xfId="0" applyNumberFormat="1" applyFont="1" applyFill="1" applyBorder="1" applyAlignment="1" applyProtection="1">
      <alignment horizontal="center" vertical="center" shrinkToFit="1"/>
    </xf>
    <xf numFmtId="202" fontId="59" fillId="0" borderId="21" xfId="0" applyNumberFormat="1" applyFont="1" applyFill="1" applyBorder="1" applyAlignment="1">
      <alignment horizontal="left" vertical="center"/>
    </xf>
    <xf numFmtId="204" fontId="41" fillId="0" borderId="0" xfId="0" applyNumberFormat="1" applyFont="1" applyFill="1" applyBorder="1" applyAlignment="1" applyProtection="1">
      <alignment horizontal="right" vertical="center"/>
    </xf>
    <xf numFmtId="204" fontId="41" fillId="0" borderId="0" xfId="102" applyNumberFormat="1" applyFont="1" applyFill="1" applyBorder="1" applyAlignment="1">
      <alignment horizontal="right" vertical="center"/>
    </xf>
    <xf numFmtId="0" fontId="41" fillId="0" borderId="21" xfId="0" applyFont="1" applyFill="1" applyBorder="1" applyAlignment="1" applyProtection="1">
      <alignment vertical="center"/>
    </xf>
    <xf numFmtId="0" fontId="59" fillId="0" borderId="29" xfId="0" applyFont="1" applyFill="1" applyBorder="1" applyAlignment="1" applyProtection="1">
      <alignment horizontal="center" vertical="center" shrinkToFit="1"/>
    </xf>
    <xf numFmtId="0" fontId="59" fillId="0" borderId="0" xfId="0" applyFont="1" applyFill="1" applyBorder="1" applyAlignment="1" applyProtection="1">
      <alignment horizontal="center" vertical="center" shrinkToFit="1"/>
    </xf>
    <xf numFmtId="0" fontId="68" fillId="0" borderId="29" xfId="0" applyFont="1" applyFill="1" applyBorder="1" applyAlignment="1" applyProtection="1">
      <alignment horizontal="center" vertical="center" shrinkToFit="1"/>
    </xf>
    <xf numFmtId="0" fontId="68" fillId="0" borderId="0" xfId="0" applyFont="1" applyFill="1" applyBorder="1" applyAlignment="1" applyProtection="1">
      <alignment horizontal="center" vertical="center" shrinkToFit="1"/>
    </xf>
    <xf numFmtId="202" fontId="68" fillId="0" borderId="21" xfId="0" applyNumberFormat="1" applyFont="1" applyFill="1" applyBorder="1" applyAlignment="1">
      <alignment horizontal="left" vertical="center"/>
    </xf>
    <xf numFmtId="204" fontId="36" fillId="0" borderId="0" xfId="0" applyNumberFormat="1" applyFont="1" applyFill="1" applyBorder="1" applyAlignment="1" applyProtection="1">
      <alignment horizontal="right" vertical="center"/>
    </xf>
    <xf numFmtId="49" fontId="68" fillId="0" borderId="0" xfId="0" applyNumberFormat="1" applyFont="1" applyFill="1" applyBorder="1" applyAlignment="1" applyProtection="1">
      <alignment horizontal="center" vertical="center" shrinkToFit="1"/>
    </xf>
    <xf numFmtId="204" fontId="36" fillId="0" borderId="44" xfId="0" applyNumberFormat="1" applyFont="1" applyFill="1" applyBorder="1" applyAlignment="1" applyProtection="1">
      <alignment horizontal="right" vertical="center"/>
    </xf>
    <xf numFmtId="204" fontId="36" fillId="0" borderId="44" xfId="102" applyNumberFormat="1" applyFont="1" applyFill="1" applyBorder="1" applyAlignment="1">
      <alignment horizontal="right" vertical="center"/>
    </xf>
    <xf numFmtId="0" fontId="0" fillId="0" borderId="26" xfId="0" applyFont="1" applyBorder="1" applyAlignment="1" applyProtection="1">
      <alignment vertical="center" textRotation="255" shrinkToFit="1"/>
    </xf>
    <xf numFmtId="0" fontId="84" fillId="0" borderId="45" xfId="0" applyFont="1" applyFill="1" applyBorder="1" applyAlignment="1" applyProtection="1">
      <alignment horizontal="center" vertical="center" shrinkToFit="1"/>
    </xf>
    <xf numFmtId="0" fontId="84" fillId="0" borderId="46" xfId="0" applyFont="1" applyFill="1" applyBorder="1" applyAlignment="1" applyProtection="1">
      <alignment horizontal="center" vertical="center" shrinkToFit="1"/>
    </xf>
    <xf numFmtId="0" fontId="84" fillId="0" borderId="47" xfId="0" applyFont="1" applyFill="1" applyBorder="1" applyAlignment="1" applyProtection="1">
      <alignment horizontal="center" vertical="center" shrinkToFit="1"/>
    </xf>
    <xf numFmtId="204" fontId="36" fillId="0" borderId="23" xfId="0" applyNumberFormat="1" applyFont="1" applyFill="1" applyBorder="1" applyAlignment="1" applyProtection="1">
      <alignment horizontal="right" vertical="center" shrinkToFit="1"/>
    </xf>
    <xf numFmtId="204" fontId="36" fillId="0" borderId="26" xfId="100" applyNumberFormat="1" applyFont="1" applyFill="1" applyBorder="1" applyAlignment="1">
      <alignment horizontal="right" vertical="center" shrinkToFit="1"/>
    </xf>
    <xf numFmtId="204" fontId="36" fillId="0" borderId="26" xfId="102" applyNumberFormat="1" applyFont="1" applyFill="1" applyBorder="1" applyAlignment="1">
      <alignment horizontal="right" vertical="center"/>
    </xf>
    <xf numFmtId="204" fontId="36" fillId="0" borderId="26" xfId="102" applyNumberFormat="1" applyFont="1" applyFill="1" applyBorder="1" applyAlignment="1">
      <alignment horizontal="right" vertical="center" shrinkToFit="1"/>
    </xf>
    <xf numFmtId="0" fontId="36" fillId="0" borderId="0" xfId="0" applyFont="1" applyFill="1" applyBorder="1" applyAlignment="1" applyProtection="1">
      <alignment vertical="center" shrinkToFit="1"/>
    </xf>
    <xf numFmtId="0" fontId="36" fillId="0" borderId="0" xfId="0" applyFont="1" applyFill="1" applyAlignment="1" applyProtection="1">
      <alignment vertical="center" shrinkToFit="1"/>
    </xf>
    <xf numFmtId="0" fontId="36" fillId="0" borderId="16" xfId="0" applyFont="1" applyFill="1" applyBorder="1" applyAlignment="1" applyProtection="1">
      <alignment vertical="center" textRotation="255" shrinkToFit="1"/>
    </xf>
    <xf numFmtId="204" fontId="36" fillId="0" borderId="0" xfId="101" applyNumberFormat="1" applyFont="1" applyFill="1" applyBorder="1" applyAlignment="1">
      <alignment horizontal="right" vertical="center"/>
    </xf>
    <xf numFmtId="0" fontId="0" fillId="0" borderId="21" xfId="0" applyFont="1" applyFill="1" applyBorder="1" applyAlignment="1" applyProtection="1">
      <alignment vertical="center" textRotation="255" shrinkToFit="1"/>
    </xf>
    <xf numFmtId="204" fontId="41" fillId="0" borderId="29" xfId="0" applyNumberFormat="1" applyFont="1" applyFill="1" applyBorder="1" applyAlignment="1" applyProtection="1">
      <alignment horizontal="right" vertical="center"/>
    </xf>
    <xf numFmtId="204" fontId="36" fillId="0" borderId="0" xfId="101" applyNumberFormat="1" applyFont="1" applyFill="1" applyBorder="1" applyAlignment="1">
      <alignment horizontal="right" vertical="center"/>
    </xf>
    <xf numFmtId="0" fontId="68" fillId="0" borderId="29" xfId="0" applyFont="1" applyFill="1" applyBorder="1" applyAlignment="1" applyProtection="1">
      <alignment horizontal="left" vertical="center" shrinkToFit="1"/>
    </xf>
    <xf numFmtId="0" fontId="68" fillId="0" borderId="0" xfId="0" applyFont="1" applyFill="1" applyBorder="1" applyAlignment="1" applyProtection="1">
      <alignment horizontal="left" vertical="center" shrinkToFit="1"/>
    </xf>
    <xf numFmtId="204" fontId="41" fillId="0" borderId="0" xfId="101" applyNumberFormat="1" applyFont="1" applyFill="1" applyBorder="1" applyAlignment="1">
      <alignment horizontal="right" vertical="center"/>
    </xf>
    <xf numFmtId="204" fontId="41" fillId="0" borderId="29" xfId="102" applyNumberFormat="1" applyFont="1" applyFill="1" applyBorder="1" applyAlignment="1">
      <alignment horizontal="right" vertical="center"/>
    </xf>
    <xf numFmtId="0" fontId="0" fillId="0" borderId="0" xfId="0" applyFont="1" applyFill="1" applyBorder="1" applyAlignment="1" applyProtection="1">
      <alignment vertical="center" textRotation="255" shrinkToFit="1"/>
    </xf>
    <xf numFmtId="204" fontId="36" fillId="0" borderId="48" xfId="0" applyNumberFormat="1" applyFont="1" applyFill="1" applyBorder="1" applyAlignment="1" applyProtection="1">
      <alignment horizontal="right" vertical="center"/>
    </xf>
    <xf numFmtId="204" fontId="36" fillId="0" borderId="44" xfId="101" applyNumberFormat="1" applyFont="1" applyFill="1" applyBorder="1" applyAlignment="1">
      <alignment horizontal="right" vertical="center"/>
    </xf>
    <xf numFmtId="0" fontId="0" fillId="0" borderId="22" xfId="0" applyFont="1" applyFill="1" applyBorder="1" applyAlignment="1" applyProtection="1">
      <alignment vertical="center" textRotation="255" shrinkToFit="1"/>
    </xf>
    <xf numFmtId="204" fontId="36" fillId="0" borderId="26" xfId="101" applyNumberFormat="1" applyFont="1" applyFill="1" applyBorder="1" applyAlignment="1">
      <alignment horizontal="right" vertical="center"/>
    </xf>
    <xf numFmtId="0" fontId="41" fillId="0" borderId="0" xfId="0" applyFont="1" applyFill="1" applyBorder="1" applyAlignment="1" applyProtection="1">
      <alignment vertical="center" shrinkToFit="1"/>
    </xf>
    <xf numFmtId="204" fontId="36" fillId="0" borderId="17" xfId="100" applyNumberFormat="1" applyFont="1" applyFill="1" applyBorder="1" applyAlignment="1">
      <alignment horizontal="right" vertical="center"/>
    </xf>
    <xf numFmtId="204" fontId="36" fillId="0" borderId="15" xfId="100" applyNumberFormat="1" applyFont="1" applyFill="1" applyBorder="1" applyAlignment="1">
      <alignment horizontal="right" vertical="center"/>
    </xf>
    <xf numFmtId="204" fontId="36" fillId="0" borderId="0" xfId="100" applyNumberFormat="1" applyFont="1" applyFill="1" applyBorder="1" applyAlignment="1">
      <alignment horizontal="right" vertical="center"/>
    </xf>
    <xf numFmtId="0" fontId="36" fillId="0" borderId="21" xfId="0" applyFont="1" applyFill="1" applyBorder="1" applyAlignment="1" applyProtection="1">
      <alignment vertical="center" textRotation="255" shrinkToFit="1"/>
    </xf>
    <xf numFmtId="204" fontId="36" fillId="0" borderId="0" xfId="100" applyNumberFormat="1" applyFont="1" applyFill="1" applyBorder="1" applyAlignment="1">
      <alignment horizontal="right" vertical="center"/>
    </xf>
    <xf numFmtId="204" fontId="41" fillId="0" borderId="0" xfId="100" applyNumberFormat="1" applyFont="1" applyFill="1" applyBorder="1" applyAlignment="1">
      <alignment horizontal="right" vertical="center"/>
    </xf>
    <xf numFmtId="0" fontId="36" fillId="0" borderId="0" xfId="0" applyFont="1" applyFill="1" applyBorder="1" applyAlignment="1" applyProtection="1">
      <alignment vertical="center" textRotation="255" shrinkToFit="1"/>
    </xf>
    <xf numFmtId="204" fontId="36" fillId="0" borderId="44" xfId="100" applyNumberFormat="1" applyFont="1" applyFill="1" applyBorder="1" applyAlignment="1">
      <alignment horizontal="right" vertical="center"/>
    </xf>
    <xf numFmtId="0" fontId="36" fillId="0" borderId="22" xfId="0" applyFont="1" applyFill="1" applyBorder="1" applyAlignment="1" applyProtection="1">
      <alignment vertical="center" textRotation="255" shrinkToFit="1"/>
    </xf>
    <xf numFmtId="204" fontId="36" fillId="0" borderId="26" xfId="100" applyNumberFormat="1" applyFont="1" applyFill="1" applyBorder="1" applyAlignment="1">
      <alignment horizontal="right" vertical="center"/>
    </xf>
    <xf numFmtId="0" fontId="36" fillId="0" borderId="26" xfId="0" applyFont="1" applyFill="1" applyBorder="1" applyAlignment="1" applyProtection="1">
      <alignment vertical="center"/>
    </xf>
    <xf numFmtId="0" fontId="41" fillId="0" borderId="15" xfId="0" applyFont="1" applyFill="1" applyBorder="1" applyAlignment="1" applyProtection="1">
      <alignment horizontal="left" vertical="center"/>
    </xf>
    <xf numFmtId="0" fontId="0" fillId="0" borderId="15" xfId="0" applyFill="1" applyBorder="1" applyAlignment="1">
      <alignment vertical="center"/>
    </xf>
    <xf numFmtId="0" fontId="0" fillId="0" borderId="0" xfId="0" applyAlignment="1">
      <alignment vertical="center"/>
    </xf>
    <xf numFmtId="0" fontId="85" fillId="0" borderId="0" xfId="0" applyFont="1" applyFill="1" applyAlignment="1">
      <alignment vertical="center"/>
    </xf>
    <xf numFmtId="193" fontId="39" fillId="0" borderId="0" xfId="0" applyNumberFormat="1" applyFont="1" applyFill="1" applyAlignment="1">
      <alignment vertical="center"/>
    </xf>
    <xf numFmtId="193" fontId="39" fillId="0" borderId="0" xfId="0" applyNumberFormat="1" applyFont="1" applyFill="1" applyAlignment="1">
      <alignment horizontal="right" vertical="center"/>
    </xf>
    <xf numFmtId="193" fontId="86" fillId="0" borderId="0" xfId="0" applyNumberFormat="1" applyFont="1" applyFill="1" applyAlignment="1">
      <alignment horizontal="center" vertical="center"/>
    </xf>
    <xf numFmtId="0" fontId="41" fillId="0" borderId="0" xfId="0" applyFont="1" applyFill="1" applyBorder="1" applyAlignment="1" applyProtection="1">
      <alignment horizontal="center" shrinkToFit="1"/>
    </xf>
    <xf numFmtId="193" fontId="87" fillId="0" borderId="0" xfId="0" applyNumberFormat="1" applyFont="1" applyFill="1" applyAlignment="1">
      <alignment vertical="center"/>
    </xf>
    <xf numFmtId="193" fontId="42" fillId="0" borderId="0" xfId="0" applyNumberFormat="1" applyFont="1" applyFill="1" applyBorder="1" applyAlignment="1">
      <alignment horizontal="center" vertical="center"/>
    </xf>
    <xf numFmtId="193" fontId="41" fillId="0" borderId="0" xfId="0" applyNumberFormat="1" applyFont="1" applyFill="1" applyAlignment="1">
      <alignment horizontal="right"/>
    </xf>
    <xf numFmtId="193" fontId="87" fillId="0" borderId="0" xfId="0" applyNumberFormat="1" applyFont="1" applyFill="1" applyAlignment="1">
      <alignment horizontal="right"/>
    </xf>
    <xf numFmtId="193" fontId="87" fillId="0" borderId="0" xfId="0" applyNumberFormat="1" applyFont="1" applyFill="1" applyBorder="1" applyAlignment="1">
      <alignment vertical="center"/>
    </xf>
    <xf numFmtId="193" fontId="41" fillId="0" borderId="0" xfId="0" applyNumberFormat="1" applyFont="1" applyFill="1" applyBorder="1" applyAlignment="1">
      <alignment horizontal="right"/>
    </xf>
    <xf numFmtId="0" fontId="87" fillId="0" borderId="0" xfId="0" applyFont="1" applyFill="1" applyAlignment="1">
      <alignment vertical="center"/>
    </xf>
    <xf numFmtId="0" fontId="41" fillId="0" borderId="26" xfId="0" applyFont="1" applyFill="1" applyBorder="1" applyAlignment="1" applyProtection="1">
      <alignment horizontal="center" shrinkToFit="1"/>
    </xf>
    <xf numFmtId="193" fontId="88" fillId="0" borderId="0" xfId="0" applyNumberFormat="1" applyFont="1" applyFill="1" applyBorder="1" applyAlignment="1">
      <alignment horizontal="center" vertical="center"/>
    </xf>
    <xf numFmtId="193" fontId="88" fillId="0" borderId="26" xfId="0" applyNumberFormat="1" applyFont="1" applyFill="1" applyBorder="1" applyAlignment="1">
      <alignment horizontal="center" vertical="center"/>
    </xf>
    <xf numFmtId="193" fontId="87" fillId="0" borderId="26" xfId="0" applyNumberFormat="1" applyFont="1" applyFill="1" applyBorder="1" applyAlignment="1">
      <alignment horizontal="right"/>
    </xf>
    <xf numFmtId="193" fontId="41" fillId="0" borderId="26" xfId="0" applyNumberFormat="1" applyFont="1" applyFill="1" applyBorder="1" applyAlignment="1">
      <alignment horizontal="right"/>
    </xf>
    <xf numFmtId="0" fontId="41" fillId="25" borderId="17" xfId="0" applyFont="1" applyFill="1" applyBorder="1" applyAlignment="1">
      <alignment horizontal="center" vertical="center"/>
    </xf>
    <xf numFmtId="0" fontId="41" fillId="25" borderId="15" xfId="0" applyFont="1" applyFill="1" applyBorder="1" applyAlignment="1">
      <alignment horizontal="center" vertical="center"/>
    </xf>
    <xf numFmtId="0" fontId="41" fillId="25" borderId="16" xfId="0" applyFont="1" applyFill="1" applyBorder="1" applyAlignment="1">
      <alignment horizontal="center" vertical="center"/>
    </xf>
    <xf numFmtId="193" fontId="41" fillId="25" borderId="17" xfId="0" applyNumberFormat="1" applyFont="1" applyFill="1" applyBorder="1" applyAlignment="1">
      <alignment horizontal="center" vertical="center"/>
    </xf>
    <xf numFmtId="193" fontId="41" fillId="25" borderId="15" xfId="0" applyNumberFormat="1" applyFont="1" applyFill="1" applyBorder="1" applyAlignment="1">
      <alignment horizontal="center" vertical="center"/>
    </xf>
    <xf numFmtId="193" fontId="41" fillId="25" borderId="15" xfId="0" applyNumberFormat="1" applyFont="1" applyFill="1" applyBorder="1" applyAlignment="1">
      <alignment vertical="center"/>
    </xf>
    <xf numFmtId="193" fontId="43" fillId="25" borderId="27" xfId="0" applyNumberFormat="1" applyFont="1" applyFill="1" applyBorder="1" applyAlignment="1">
      <alignment horizontal="center" vertical="center"/>
    </xf>
    <xf numFmtId="193" fontId="43" fillId="25" borderId="20" xfId="0" applyNumberFormat="1" applyFont="1" applyFill="1" applyBorder="1" applyAlignment="1">
      <alignment horizontal="center" vertical="center"/>
    </xf>
    <xf numFmtId="0" fontId="89" fillId="0" borderId="29" xfId="0" applyFont="1" applyFill="1" applyBorder="1" applyAlignment="1">
      <alignment vertical="center"/>
    </xf>
    <xf numFmtId="0" fontId="89" fillId="0" borderId="0" xfId="0" applyFont="1" applyFill="1" applyBorder="1" applyAlignment="1">
      <alignment vertical="center"/>
    </xf>
    <xf numFmtId="0" fontId="89" fillId="0" borderId="0" xfId="0" applyFont="1" applyFill="1" applyAlignment="1">
      <alignment vertical="center"/>
    </xf>
    <xf numFmtId="0" fontId="41" fillId="25" borderId="29" xfId="0" applyFont="1" applyFill="1" applyBorder="1" applyAlignment="1">
      <alignment horizontal="center" vertical="center"/>
    </xf>
    <xf numFmtId="0" fontId="41" fillId="25" borderId="0" xfId="0" applyFont="1" applyFill="1" applyBorder="1" applyAlignment="1">
      <alignment horizontal="center" vertical="center"/>
    </xf>
    <xf numFmtId="0" fontId="41" fillId="25" borderId="21" xfId="0" applyFont="1" applyFill="1" applyBorder="1" applyAlignment="1">
      <alignment horizontal="center" vertical="center"/>
    </xf>
    <xf numFmtId="193" fontId="41" fillId="25" borderId="29" xfId="0" applyNumberFormat="1" applyFont="1" applyFill="1" applyBorder="1" applyAlignment="1">
      <alignment horizontal="center" vertical="center"/>
    </xf>
    <xf numFmtId="193" fontId="41" fillId="25" borderId="0" xfId="0" applyNumberFormat="1" applyFont="1" applyFill="1" applyBorder="1" applyAlignment="1">
      <alignment horizontal="center" vertical="center"/>
    </xf>
    <xf numFmtId="193" fontId="41" fillId="25" borderId="16" xfId="0" applyNumberFormat="1" applyFont="1" applyFill="1" applyBorder="1" applyAlignment="1">
      <alignment horizontal="center" vertical="center"/>
    </xf>
    <xf numFmtId="193" fontId="41" fillId="25" borderId="17" xfId="0" applyNumberFormat="1" applyFont="1" applyFill="1" applyBorder="1" applyAlignment="1">
      <alignment horizontal="center" vertical="center" wrapText="1"/>
    </xf>
    <xf numFmtId="193" fontId="41" fillId="25" borderId="15" xfId="0" applyNumberFormat="1" applyFont="1" applyFill="1" applyBorder="1" applyAlignment="1">
      <alignment horizontal="center" vertical="center" wrapText="1"/>
    </xf>
    <xf numFmtId="193" fontId="41" fillId="25" borderId="16" xfId="0" applyNumberFormat="1" applyFont="1" applyFill="1" applyBorder="1" applyAlignment="1">
      <alignment horizontal="center" vertical="center" wrapText="1"/>
    </xf>
    <xf numFmtId="193" fontId="41" fillId="25" borderId="23" xfId="0" applyNumberFormat="1" applyFont="1" applyFill="1" applyBorder="1" applyAlignment="1">
      <alignment horizontal="center" vertical="center"/>
    </xf>
    <xf numFmtId="193" fontId="41" fillId="25" borderId="26" xfId="0" applyNumberFormat="1" applyFont="1" applyFill="1" applyBorder="1" applyAlignment="1">
      <alignment horizontal="center" vertical="center"/>
    </xf>
    <xf numFmtId="193" fontId="41" fillId="25" borderId="22" xfId="0" applyNumberFormat="1" applyFont="1" applyFill="1" applyBorder="1" applyAlignment="1">
      <alignment horizontal="center" vertical="center"/>
    </xf>
    <xf numFmtId="193" fontId="41" fillId="25" borderId="23" xfId="0" applyNumberFormat="1" applyFont="1" applyFill="1" applyBorder="1" applyAlignment="1">
      <alignment horizontal="center" vertical="center" wrapText="1"/>
    </xf>
    <xf numFmtId="193" fontId="41" fillId="25" borderId="26" xfId="0" applyNumberFormat="1" applyFont="1" applyFill="1" applyBorder="1" applyAlignment="1">
      <alignment horizontal="center" vertical="center" wrapText="1"/>
    </xf>
    <xf numFmtId="193" fontId="41" fillId="25" borderId="22" xfId="0" applyNumberFormat="1" applyFont="1" applyFill="1" applyBorder="1" applyAlignment="1">
      <alignment horizontal="center" vertical="center" wrapText="1"/>
    </xf>
    <xf numFmtId="0" fontId="41" fillId="25" borderId="23" xfId="0" applyFont="1" applyFill="1" applyBorder="1" applyAlignment="1">
      <alignment horizontal="center" vertical="center"/>
    </xf>
    <xf numFmtId="0" fontId="41" fillId="25" borderId="26" xfId="0" applyFont="1" applyFill="1" applyBorder="1" applyAlignment="1">
      <alignment horizontal="center" vertical="center"/>
    </xf>
    <xf numFmtId="0" fontId="41" fillId="25" borderId="22" xfId="0" applyFont="1" applyFill="1" applyBorder="1" applyAlignment="1">
      <alignment horizontal="center" vertical="center"/>
    </xf>
    <xf numFmtId="0" fontId="41" fillId="25" borderId="17" xfId="0" applyFont="1" applyFill="1" applyBorder="1" applyAlignment="1">
      <alignment horizontal="center" vertical="center" shrinkToFit="1"/>
    </xf>
    <xf numFmtId="0" fontId="41" fillId="25" borderId="15" xfId="0" applyFont="1" applyFill="1" applyBorder="1" applyAlignment="1">
      <alignment horizontal="center" vertical="center" shrinkToFit="1"/>
    </xf>
    <xf numFmtId="0" fontId="41" fillId="25" borderId="16" xfId="0" applyFont="1" applyFill="1" applyBorder="1" applyAlignment="1">
      <alignment horizontal="center" vertical="center" shrinkToFit="1"/>
    </xf>
    <xf numFmtId="186" fontId="59" fillId="25" borderId="18" xfId="0" applyNumberFormat="1" applyFont="1" applyFill="1" applyBorder="1" applyAlignment="1">
      <alignment horizontal="center" vertical="center"/>
    </xf>
    <xf numFmtId="193" fontId="59" fillId="25" borderId="18" xfId="0" applyNumberFormat="1" applyFont="1" applyFill="1" applyBorder="1" applyAlignment="1">
      <alignment horizontal="center" vertical="center"/>
    </xf>
    <xf numFmtId="193" fontId="59" fillId="25" borderId="17" xfId="0" applyNumberFormat="1" applyFont="1" applyFill="1" applyBorder="1" applyAlignment="1">
      <alignment horizontal="center" vertical="center" shrinkToFit="1"/>
    </xf>
    <xf numFmtId="193" fontId="59" fillId="25" borderId="18" xfId="0" applyNumberFormat="1" applyFont="1" applyFill="1" applyBorder="1" applyAlignment="1">
      <alignment horizontal="center" vertical="center" shrinkToFit="1"/>
    </xf>
    <xf numFmtId="0" fontId="36" fillId="0" borderId="29" xfId="0" applyFont="1" applyFill="1" applyBorder="1" applyAlignment="1">
      <alignment vertical="center"/>
    </xf>
    <xf numFmtId="0" fontId="36" fillId="0" borderId="0" xfId="0" applyFont="1" applyFill="1" applyAlignment="1">
      <alignment vertical="center"/>
    </xf>
    <xf numFmtId="0" fontId="41" fillId="25" borderId="23" xfId="0" applyFont="1" applyFill="1" applyBorder="1" applyAlignment="1">
      <alignment horizontal="center" vertical="center" shrinkToFit="1"/>
    </xf>
    <xf numFmtId="0" fontId="41" fillId="25" borderId="26" xfId="0" applyFont="1" applyFill="1" applyBorder="1" applyAlignment="1">
      <alignment horizontal="center" vertical="center" shrinkToFit="1"/>
    </xf>
    <xf numFmtId="0" fontId="41" fillId="25" borderId="22" xfId="0" applyFont="1" applyFill="1" applyBorder="1" applyAlignment="1">
      <alignment horizontal="center" vertical="center" shrinkToFit="1"/>
    </xf>
    <xf numFmtId="186" fontId="59" fillId="25" borderId="24" xfId="0" applyNumberFormat="1" applyFont="1" applyFill="1" applyBorder="1" applyAlignment="1">
      <alignment horizontal="center" vertical="center"/>
    </xf>
    <xf numFmtId="0" fontId="67" fillId="25" borderId="24" xfId="0" applyFont="1" applyFill="1" applyBorder="1" applyAlignment="1">
      <alignment horizontal="center" vertical="center"/>
    </xf>
    <xf numFmtId="0" fontId="67" fillId="25" borderId="23" xfId="0" applyFont="1" applyFill="1" applyBorder="1" applyAlignment="1">
      <alignment horizontal="center" vertical="center"/>
    </xf>
    <xf numFmtId="207" fontId="41" fillId="0" borderId="29" xfId="0" applyNumberFormat="1" applyFont="1" applyFill="1" applyBorder="1" applyAlignment="1">
      <alignment vertical="center" shrinkToFit="1"/>
    </xf>
    <xf numFmtId="0" fontId="41" fillId="0" borderId="15" xfId="0" applyNumberFormat="1" applyFont="1" applyFill="1" applyBorder="1" applyAlignment="1">
      <alignment horizontal="center" vertical="center" shrinkToFit="1"/>
    </xf>
    <xf numFmtId="49" fontId="41" fillId="0" borderId="0" xfId="0" applyNumberFormat="1" applyFont="1" applyFill="1" applyBorder="1" applyAlignment="1">
      <alignment vertical="center"/>
    </xf>
    <xf numFmtId="208" fontId="59" fillId="0" borderId="29" xfId="0" applyNumberFormat="1" applyFont="1" applyFill="1" applyBorder="1" applyAlignment="1">
      <alignment horizontal="right" vertical="center"/>
    </xf>
    <xf numFmtId="208" fontId="59" fillId="0" borderId="0" xfId="0" applyNumberFormat="1" applyFont="1" applyFill="1" applyBorder="1" applyAlignment="1">
      <alignment horizontal="right" vertical="center"/>
    </xf>
    <xf numFmtId="208" fontId="59" fillId="0" borderId="21" xfId="0" applyNumberFormat="1" applyFont="1" applyFill="1" applyBorder="1" applyAlignment="1">
      <alignment horizontal="right" vertical="center"/>
    </xf>
    <xf numFmtId="0" fontId="79" fillId="0" borderId="29" xfId="0" applyFont="1" applyFill="1" applyBorder="1" applyAlignment="1">
      <alignment horizontal="right" vertical="center"/>
    </xf>
    <xf numFmtId="0" fontId="79" fillId="0" borderId="0" xfId="0" applyFont="1" applyFill="1" applyBorder="1" applyAlignment="1">
      <alignment horizontal="right" vertical="center"/>
    </xf>
    <xf numFmtId="0" fontId="79" fillId="0" borderId="0" xfId="0" applyFont="1" applyFill="1" applyAlignment="1">
      <alignment horizontal="right" vertical="center"/>
    </xf>
    <xf numFmtId="0" fontId="41" fillId="0" borderId="0" xfId="0" applyNumberFormat="1" applyFont="1" applyFill="1" applyBorder="1" applyAlignment="1">
      <alignment horizontal="center" vertical="center" shrinkToFit="1"/>
    </xf>
    <xf numFmtId="0" fontId="68" fillId="0" borderId="29" xfId="0" applyFont="1" applyFill="1" applyBorder="1" applyAlignment="1">
      <alignment horizontal="right" vertical="center"/>
    </xf>
    <xf numFmtId="0" fontId="68" fillId="0" borderId="0" xfId="0" applyFont="1" applyFill="1" applyBorder="1" applyAlignment="1">
      <alignment horizontal="right" vertical="center"/>
    </xf>
    <xf numFmtId="0" fontId="68" fillId="0" borderId="0" xfId="0" applyFont="1" applyFill="1" applyAlignment="1">
      <alignment horizontal="right" vertical="center"/>
    </xf>
    <xf numFmtId="0" fontId="36" fillId="0" borderId="29" xfId="0" applyFont="1" applyFill="1" applyBorder="1" applyAlignment="1">
      <alignment horizontal="right" vertical="center"/>
    </xf>
    <xf numFmtId="0" fontId="36" fillId="0" borderId="0" xfId="0" applyFont="1" applyFill="1" applyBorder="1" applyAlignment="1">
      <alignment horizontal="right" vertical="center"/>
    </xf>
    <xf numFmtId="207" fontId="36" fillId="0" borderId="23" xfId="0" applyNumberFormat="1" applyFont="1" applyFill="1" applyBorder="1" applyAlignment="1">
      <alignment vertical="center" shrinkToFit="1"/>
    </xf>
    <xf numFmtId="0" fontId="36" fillId="0" borderId="26" xfId="0" applyNumberFormat="1" applyFont="1" applyFill="1" applyBorder="1" applyAlignment="1">
      <alignment horizontal="center" vertical="center" shrinkToFit="1"/>
    </xf>
    <xf numFmtId="49" fontId="36" fillId="0" borderId="22" xfId="0" applyNumberFormat="1" applyFont="1" applyFill="1" applyBorder="1" applyAlignment="1">
      <alignment vertical="center"/>
    </xf>
    <xf numFmtId="208" fontId="68" fillId="0" borderId="23" xfId="0" applyNumberFormat="1" applyFont="1" applyFill="1" applyBorder="1" applyAlignment="1">
      <alignment horizontal="right" vertical="center"/>
    </xf>
    <xf numFmtId="208" fontId="68" fillId="0" borderId="0" xfId="0" applyNumberFormat="1" applyFont="1" applyFill="1" applyBorder="1" applyAlignment="1">
      <alignment horizontal="right" vertical="center"/>
    </xf>
    <xf numFmtId="208" fontId="68" fillId="0" borderId="29" xfId="0" applyNumberFormat="1" applyFont="1" applyFill="1" applyBorder="1" applyAlignment="1">
      <alignment horizontal="right" vertical="center"/>
    </xf>
    <xf numFmtId="208" fontId="68" fillId="0" borderId="21" xfId="0" applyNumberFormat="1" applyFont="1" applyFill="1" applyBorder="1" applyAlignment="1">
      <alignment horizontal="right" vertical="center"/>
    </xf>
    <xf numFmtId="193" fontId="41" fillId="25" borderId="27" xfId="0" applyNumberFormat="1" applyFont="1" applyFill="1" applyBorder="1" applyAlignment="1">
      <alignment horizontal="center" vertical="center"/>
    </xf>
    <xf numFmtId="0" fontId="41" fillId="25" borderId="27" xfId="0" applyFont="1" applyFill="1" applyBorder="1" applyAlignment="1">
      <alignment horizontal="center" vertical="center"/>
    </xf>
    <xf numFmtId="0" fontId="41" fillId="25" borderId="20" xfId="0" applyFont="1" applyFill="1" applyBorder="1" applyAlignment="1">
      <alignment horizontal="center" vertical="center"/>
    </xf>
    <xf numFmtId="0" fontId="41" fillId="25" borderId="25" xfId="0" applyFont="1" applyFill="1" applyBorder="1" applyAlignment="1">
      <alignment horizontal="center" vertical="center"/>
    </xf>
    <xf numFmtId="0" fontId="90" fillId="0" borderId="29" xfId="0" applyFont="1" applyFill="1" applyBorder="1" applyAlignment="1">
      <alignment vertical="center"/>
    </xf>
    <xf numFmtId="0" fontId="90" fillId="0" borderId="0" xfId="0" applyFont="1" applyFill="1" applyBorder="1" applyAlignment="1">
      <alignment vertical="center"/>
    </xf>
    <xf numFmtId="0" fontId="90" fillId="0" borderId="0" xfId="0" applyFont="1" applyFill="1" applyAlignment="1">
      <alignment vertical="center"/>
    </xf>
    <xf numFmtId="186" fontId="59" fillId="25" borderId="17" xfId="0" applyNumberFormat="1" applyFont="1" applyFill="1" applyBorder="1" applyAlignment="1">
      <alignment horizontal="center" vertical="center"/>
    </xf>
    <xf numFmtId="186" fontId="59" fillId="25" borderId="23" xfId="0" applyNumberFormat="1" applyFont="1" applyFill="1" applyBorder="1" applyAlignment="1">
      <alignment horizontal="center" vertical="center"/>
    </xf>
    <xf numFmtId="0" fontId="0" fillId="0" borderId="29" xfId="0" applyFont="1" applyFill="1" applyBorder="1" applyAlignment="1">
      <alignment vertical="center"/>
    </xf>
    <xf numFmtId="0" fontId="0" fillId="0" borderId="0" xfId="0" applyFont="1" applyFill="1" applyAlignment="1">
      <alignment vertical="center"/>
    </xf>
    <xf numFmtId="193" fontId="41" fillId="25" borderId="21" xfId="0" applyNumberFormat="1" applyFont="1" applyFill="1" applyBorder="1" applyAlignment="1">
      <alignment horizontal="center" vertical="center"/>
    </xf>
    <xf numFmtId="208" fontId="68" fillId="0" borderId="26" xfId="0" applyNumberFormat="1" applyFont="1" applyFill="1" applyBorder="1" applyAlignment="1">
      <alignment horizontal="right" vertical="center"/>
    </xf>
    <xf numFmtId="208" fontId="68" fillId="0" borderId="22" xfId="0" applyNumberFormat="1" applyFont="1" applyFill="1" applyBorder="1" applyAlignment="1">
      <alignment horizontal="right" vertical="center"/>
    </xf>
    <xf numFmtId="193" fontId="41" fillId="25" borderId="17" xfId="0" applyNumberFormat="1" applyFont="1" applyFill="1" applyBorder="1" applyAlignment="1">
      <alignment horizontal="center" vertical="center" shrinkToFit="1"/>
    </xf>
    <xf numFmtId="193" fontId="41" fillId="25" borderId="15" xfId="0" applyNumberFormat="1" applyFont="1" applyFill="1" applyBorder="1" applyAlignment="1">
      <alignment horizontal="center" vertical="center" shrinkToFit="1"/>
    </xf>
    <xf numFmtId="193" fontId="41" fillId="25" borderId="16" xfId="0" applyNumberFormat="1" applyFont="1" applyFill="1" applyBorder="1" applyAlignment="1">
      <alignment horizontal="center" vertical="center" shrinkToFit="1"/>
    </xf>
    <xf numFmtId="193" fontId="41" fillId="25" borderId="29" xfId="0" applyNumberFormat="1" applyFont="1" applyFill="1" applyBorder="1" applyAlignment="1">
      <alignment horizontal="center" vertical="center" shrinkToFit="1"/>
    </xf>
    <xf numFmtId="193" fontId="41" fillId="25" borderId="0" xfId="0" applyNumberFormat="1" applyFont="1" applyFill="1" applyBorder="1" applyAlignment="1">
      <alignment horizontal="center" vertical="center" shrinkToFit="1"/>
    </xf>
    <xf numFmtId="193" fontId="41" fillId="25" borderId="21" xfId="0" applyNumberFormat="1" applyFont="1" applyFill="1" applyBorder="1" applyAlignment="1">
      <alignment horizontal="center" vertical="center" shrinkToFit="1"/>
    </xf>
    <xf numFmtId="193" fontId="41" fillId="25" borderId="23" xfId="0" applyNumberFormat="1" applyFont="1" applyFill="1" applyBorder="1" applyAlignment="1">
      <alignment horizontal="center" vertical="center" shrinkToFit="1"/>
    </xf>
    <xf numFmtId="193" fontId="41" fillId="25" borderId="26" xfId="0" applyNumberFormat="1" applyFont="1" applyFill="1" applyBorder="1" applyAlignment="1">
      <alignment horizontal="center" vertical="center" shrinkToFit="1"/>
    </xf>
    <xf numFmtId="193" fontId="41" fillId="25" borderId="22" xfId="0" applyNumberFormat="1" applyFont="1" applyFill="1" applyBorder="1" applyAlignment="1">
      <alignment horizontal="center" vertical="center" shrinkToFit="1"/>
    </xf>
    <xf numFmtId="0" fontId="67" fillId="0" borderId="0" xfId="0" applyFont="1" applyFill="1" applyAlignment="1">
      <alignment vertical="center"/>
    </xf>
    <xf numFmtId="0" fontId="91" fillId="0" borderId="0" xfId="0" applyFont="1" applyFill="1" applyAlignment="1">
      <alignment vertical="center"/>
    </xf>
    <xf numFmtId="0" fontId="92" fillId="0" borderId="15" xfId="0" applyFont="1" applyFill="1" applyBorder="1" applyAlignment="1">
      <alignment vertical="center"/>
    </xf>
    <xf numFmtId="0" fontId="67" fillId="0" borderId="0" xfId="0" applyFont="1" applyFill="1" applyAlignment="1">
      <alignment horizontal="left" vertical="top" wrapText="1"/>
    </xf>
    <xf numFmtId="0" fontId="92" fillId="0" borderId="0" xfId="0" applyFont="1" applyFill="1" applyAlignment="1">
      <alignment vertical="center"/>
    </xf>
    <xf numFmtId="0" fontId="76"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42" fillId="0" borderId="0" xfId="0" applyFont="1" applyFill="1" applyAlignment="1" applyProtection="1">
      <alignment horizontal="center" vertical="center"/>
    </xf>
    <xf numFmtId="0" fontId="42" fillId="0" borderId="0" xfId="0" applyFont="1" applyFill="1" applyAlignment="1">
      <alignment horizontal="center" vertical="center"/>
    </xf>
    <xf numFmtId="0" fontId="36" fillId="0" borderId="0" xfId="0" applyFont="1" applyFill="1" applyAlignment="1" applyProtection="1">
      <alignment horizontal="center" shrinkToFit="1"/>
    </xf>
    <xf numFmtId="0" fontId="74" fillId="0" borderId="0" xfId="0" applyFont="1" applyFill="1" applyAlignment="1" applyProtection="1">
      <alignment vertical="center"/>
    </xf>
    <xf numFmtId="0" fontId="0" fillId="0" borderId="0" xfId="0" applyFont="1" applyFill="1" applyAlignment="1" applyProtection="1">
      <alignment horizontal="left" vertical="center"/>
    </xf>
    <xf numFmtId="0" fontId="41" fillId="0" borderId="0" xfId="0" applyFont="1" applyFill="1" applyBorder="1" applyAlignment="1" applyProtection="1">
      <alignment horizontal="center" vertical="center" shrinkToFit="1"/>
    </xf>
    <xf numFmtId="0" fontId="41" fillId="0" borderId="26" xfId="0" applyFont="1" applyFill="1" applyBorder="1" applyAlignment="1" applyProtection="1">
      <alignment horizontal="right" vertical="center"/>
    </xf>
    <xf numFmtId="0" fontId="0" fillId="25" borderId="15" xfId="0" applyFont="1" applyFill="1" applyBorder="1" applyAlignment="1">
      <alignment horizontal="center" vertical="center"/>
    </xf>
    <xf numFmtId="0" fontId="0" fillId="25" borderId="20" xfId="0" applyFont="1" applyFill="1" applyBorder="1" applyAlignment="1">
      <alignment horizontal="center" vertical="center"/>
    </xf>
    <xf numFmtId="0" fontId="0" fillId="25" borderId="27" xfId="0" applyFont="1" applyFill="1" applyBorder="1" applyAlignment="1">
      <alignment horizontal="center" vertical="center"/>
    </xf>
    <xf numFmtId="0" fontId="0" fillId="25" borderId="26" xfId="0" applyFont="1" applyFill="1" applyBorder="1" applyAlignment="1">
      <alignment horizontal="center" vertical="center"/>
    </xf>
    <xf numFmtId="0" fontId="41" fillId="25" borderId="25" xfId="0" applyFont="1" applyFill="1" applyBorder="1" applyAlignment="1" applyProtection="1">
      <alignment horizontal="center" vertical="center" wrapText="1"/>
    </xf>
    <xf numFmtId="0" fontId="41" fillId="25" borderId="25" xfId="0" applyFont="1" applyFill="1" applyBorder="1" applyAlignment="1" applyProtection="1">
      <alignment horizontal="center" vertical="center"/>
    </xf>
    <xf numFmtId="0" fontId="41" fillId="25" borderId="20" xfId="0" applyFont="1" applyFill="1" applyBorder="1" applyAlignment="1" applyProtection="1">
      <alignment horizontal="center" vertical="center" wrapText="1"/>
    </xf>
    <xf numFmtId="0" fontId="41" fillId="25" borderId="19" xfId="0" applyFont="1" applyFill="1" applyBorder="1" applyAlignment="1" applyProtection="1">
      <alignment horizontal="center" vertical="center" wrapText="1"/>
    </xf>
    <xf numFmtId="0" fontId="36" fillId="0" borderId="0" xfId="0" applyFont="1" applyAlignment="1" applyProtection="1">
      <alignment horizontal="distributed" vertical="center"/>
    </xf>
    <xf numFmtId="0" fontId="36" fillId="0" borderId="0" xfId="0" applyFont="1" applyFill="1" applyAlignment="1" applyProtection="1">
      <alignment horizontal="center" vertical="center"/>
    </xf>
    <xf numFmtId="49" fontId="36" fillId="0" borderId="21" xfId="0" applyNumberFormat="1" applyFont="1" applyFill="1" applyBorder="1" applyAlignment="1" applyProtection="1">
      <alignment horizontal="center" vertical="center"/>
    </xf>
    <xf numFmtId="187" fontId="36" fillId="0" borderId="29" xfId="0" applyNumberFormat="1" applyFont="1" applyFill="1" applyBorder="1" applyAlignment="1">
      <alignment vertical="center"/>
    </xf>
    <xf numFmtId="187" fontId="36" fillId="0" borderId="0" xfId="0" applyNumberFormat="1" applyFont="1" applyFill="1" applyBorder="1" applyAlignment="1">
      <alignment vertical="center"/>
    </xf>
    <xf numFmtId="187" fontId="36" fillId="0" borderId="0" xfId="0" applyNumberFormat="1" applyFont="1" applyFill="1" applyBorder="1" applyAlignment="1">
      <alignment horizontal="right" vertical="center"/>
    </xf>
    <xf numFmtId="0" fontId="36" fillId="0" borderId="0" xfId="0" applyFont="1" applyAlignment="1" applyProtection="1">
      <alignment horizontal="center" vertical="center"/>
    </xf>
    <xf numFmtId="187" fontId="36" fillId="0" borderId="29" xfId="0" applyNumberFormat="1" applyFont="1" applyBorder="1" applyAlignment="1" applyProtection="1">
      <alignment vertical="center"/>
    </xf>
    <xf numFmtId="187" fontId="36" fillId="0" borderId="0" xfId="0" applyNumberFormat="1" applyFont="1" applyAlignment="1" applyProtection="1">
      <alignment vertical="center"/>
    </xf>
    <xf numFmtId="193" fontId="36" fillId="0" borderId="0" xfId="0" applyNumberFormat="1" applyFont="1" applyAlignment="1" applyProtection="1">
      <alignment vertical="center"/>
    </xf>
    <xf numFmtId="194" fontId="41" fillId="0" borderId="29" xfId="0" applyNumberFormat="1" applyFont="1" applyFill="1" applyBorder="1" applyAlignment="1" applyProtection="1">
      <alignment vertical="center"/>
    </xf>
    <xf numFmtId="194" fontId="41" fillId="0" borderId="0" xfId="0" applyNumberFormat="1" applyFont="1" applyFill="1" applyBorder="1" applyAlignment="1" applyProtection="1">
      <alignment vertical="center"/>
    </xf>
    <xf numFmtId="194" fontId="41" fillId="0" borderId="29" xfId="0" applyNumberFormat="1" applyFont="1" applyFill="1" applyBorder="1" applyAlignment="1">
      <alignment vertical="center"/>
    </xf>
    <xf numFmtId="194" fontId="41" fillId="0" borderId="0" xfId="0" applyNumberFormat="1" applyFont="1" applyFill="1" applyBorder="1" applyAlignment="1">
      <alignment vertical="center"/>
    </xf>
    <xf numFmtId="194" fontId="41" fillId="0" borderId="0" xfId="75" applyNumberFormat="1" applyFont="1" applyFill="1" applyBorder="1" applyAlignment="1">
      <alignment vertical="center"/>
    </xf>
    <xf numFmtId="0" fontId="41" fillId="0" borderId="0" xfId="0" applyFont="1" applyFill="1" applyAlignment="1" applyProtection="1">
      <alignment horizontal="distributed" vertical="center"/>
    </xf>
    <xf numFmtId="49" fontId="41" fillId="0" borderId="21" xfId="0" applyNumberFormat="1" applyFont="1" applyFill="1" applyBorder="1" applyAlignment="1" applyProtection="1">
      <alignment horizontal="center" vertical="center"/>
    </xf>
    <xf numFmtId="0" fontId="41" fillId="0" borderId="0" xfId="0" applyNumberFormat="1" applyFont="1" applyFill="1" applyBorder="1" applyAlignment="1" applyProtection="1">
      <alignment horizontal="center" vertical="center"/>
    </xf>
    <xf numFmtId="0" fontId="41" fillId="0" borderId="0" xfId="0" applyFont="1" applyAlignment="1" applyProtection="1">
      <alignment horizontal="center" vertical="center"/>
    </xf>
    <xf numFmtId="187" fontId="41" fillId="0" borderId="29" xfId="0" applyNumberFormat="1" applyFont="1" applyFill="1" applyBorder="1" applyAlignment="1">
      <alignment vertical="center"/>
    </xf>
    <xf numFmtId="187" fontId="41" fillId="0" borderId="0" xfId="0" applyNumberFormat="1" applyFont="1" applyFill="1" applyBorder="1" applyAlignment="1">
      <alignment vertical="center"/>
    </xf>
    <xf numFmtId="187" fontId="41" fillId="0" borderId="0" xfId="75" applyNumberFormat="1" applyFont="1" applyFill="1" applyBorder="1" applyAlignment="1">
      <alignment vertical="center"/>
    </xf>
    <xf numFmtId="0" fontId="41" fillId="0" borderId="0" xfId="0" applyFont="1" applyFill="1" applyBorder="1" applyAlignment="1" applyProtection="1">
      <alignment horizontal="distributed" vertical="center"/>
    </xf>
    <xf numFmtId="187" fontId="41" fillId="0" borderId="29" xfId="75" applyNumberFormat="1" applyFont="1" applyFill="1" applyBorder="1" applyAlignment="1">
      <alignment vertical="center"/>
    </xf>
    <xf numFmtId="0" fontId="41" fillId="0" borderId="21" xfId="0" applyFont="1" applyBorder="1" applyAlignment="1" applyProtection="1">
      <alignment horizontal="center" vertical="center"/>
    </xf>
    <xf numFmtId="209" fontId="41" fillId="0" borderId="0" xfId="75" applyNumberFormat="1" applyFont="1" applyFill="1" applyBorder="1" applyAlignment="1">
      <alignment horizontal="right" vertical="center"/>
    </xf>
    <xf numFmtId="0" fontId="36" fillId="0" borderId="26" xfId="0" applyFont="1" applyFill="1" applyBorder="1" applyAlignment="1" applyProtection="1">
      <alignment horizontal="distributed" vertical="center"/>
    </xf>
    <xf numFmtId="0" fontId="36" fillId="0" borderId="0" xfId="0" applyNumberFormat="1" applyFont="1" applyFill="1" applyBorder="1" applyAlignment="1" applyProtection="1">
      <alignment horizontal="center" vertical="center"/>
    </xf>
    <xf numFmtId="0" fontId="36" fillId="0" borderId="22" xfId="0" applyFont="1" applyBorder="1" applyAlignment="1" applyProtection="1">
      <alignment horizontal="center" vertical="center"/>
    </xf>
    <xf numFmtId="209" fontId="36" fillId="0" borderId="23" xfId="75" applyNumberFormat="1" applyFont="1" applyFill="1" applyBorder="1" applyAlignment="1">
      <alignment horizontal="right" vertical="center"/>
    </xf>
    <xf numFmtId="209" fontId="36" fillId="0" borderId="26" xfId="75" applyNumberFormat="1" applyFont="1" applyFill="1" applyBorder="1" applyAlignment="1">
      <alignment horizontal="right" vertical="center"/>
    </xf>
    <xf numFmtId="210" fontId="36" fillId="0" borderId="0" xfId="0" applyNumberFormat="1" applyFont="1" applyFill="1" applyBorder="1" applyAlignment="1" applyProtection="1">
      <alignment horizontal="right" vertical="center" shrinkToFit="1"/>
    </xf>
    <xf numFmtId="0" fontId="41" fillId="0" borderId="15" xfId="0" applyFont="1" applyFill="1" applyBorder="1" applyAlignment="1" applyProtection="1">
      <alignment horizontal="center" vertical="center"/>
    </xf>
    <xf numFmtId="0" fontId="41" fillId="0" borderId="16" xfId="0" applyFont="1" applyFill="1" applyBorder="1" applyAlignment="1" applyProtection="1">
      <alignment horizontal="center" vertical="center"/>
    </xf>
    <xf numFmtId="208" fontId="36" fillId="0" borderId="17" xfId="75" applyNumberFormat="1" applyFont="1" applyFill="1" applyBorder="1" applyAlignment="1">
      <alignment horizontal="right" vertical="center"/>
    </xf>
    <xf numFmtId="208" fontId="36" fillId="0" borderId="15" xfId="75" applyNumberFormat="1" applyFont="1" applyFill="1" applyBorder="1" applyAlignment="1">
      <alignment horizontal="right" vertical="center"/>
    </xf>
    <xf numFmtId="0" fontId="59" fillId="0" borderId="0" xfId="0" applyFont="1" applyFill="1" applyAlignment="1" applyProtection="1">
      <alignment vertical="center"/>
    </xf>
    <xf numFmtId="0" fontId="41" fillId="0" borderId="26" xfId="0" applyFont="1" applyFill="1" applyBorder="1" applyAlignment="1" applyProtection="1">
      <alignment horizontal="center" vertical="center"/>
    </xf>
    <xf numFmtId="208" fontId="36" fillId="0" borderId="23" xfId="75" applyNumberFormat="1" applyFont="1" applyFill="1" applyBorder="1" applyAlignment="1">
      <alignment horizontal="right" vertical="center"/>
    </xf>
    <xf numFmtId="208" fontId="36" fillId="0" borderId="26" xfId="75" applyNumberFormat="1" applyFont="1" applyFill="1" applyBorder="1" applyAlignment="1">
      <alignment horizontal="right" vertical="center"/>
    </xf>
    <xf numFmtId="0" fontId="67" fillId="0" borderId="0" xfId="0" applyFont="1" applyFill="1" applyBorder="1" applyAlignment="1" applyProtection="1">
      <alignment wrapText="1"/>
    </xf>
    <xf numFmtId="208" fontId="36" fillId="0" borderId="0" xfId="75" applyNumberFormat="1" applyFont="1" applyFill="1" applyBorder="1" applyAlignment="1">
      <alignment horizontal="right" vertical="center"/>
    </xf>
    <xf numFmtId="0" fontId="59" fillId="0" borderId="0" xfId="0" applyFont="1" applyFill="1" applyAlignment="1" applyProtection="1">
      <alignment horizontal="left" vertical="center"/>
    </xf>
    <xf numFmtId="0" fontId="36" fillId="0" borderId="0" xfId="0" applyFont="1" applyFill="1" applyAlignment="1" applyProtection="1"/>
    <xf numFmtId="0" fontId="41" fillId="25" borderId="19" xfId="0" applyFont="1" applyFill="1" applyBorder="1" applyAlignment="1" applyProtection="1">
      <alignment horizontal="center" vertical="center"/>
    </xf>
    <xf numFmtId="0" fontId="36" fillId="0" borderId="0" xfId="0" applyFont="1" applyFill="1" applyBorder="1" applyAlignment="1" applyProtection="1">
      <alignment horizontal="distributed" vertical="center"/>
    </xf>
    <xf numFmtId="0" fontId="36" fillId="0" borderId="15" xfId="0" applyFont="1" applyFill="1" applyBorder="1" applyAlignment="1" applyProtection="1">
      <alignment horizontal="center" vertical="center"/>
    </xf>
    <xf numFmtId="0" fontId="36" fillId="0" borderId="21" xfId="0" applyFont="1" applyFill="1" applyBorder="1" applyAlignment="1" applyProtection="1">
      <alignment horizontal="center" vertical="center"/>
    </xf>
    <xf numFmtId="3" fontId="68" fillId="0" borderId="0" xfId="103" applyNumberFormat="1" applyFont="1" applyFill="1" applyBorder="1"/>
    <xf numFmtId="38" fontId="59" fillId="0" borderId="0" xfId="75" applyFont="1" applyFill="1" applyBorder="1" applyAlignment="1" applyProtection="1">
      <alignment vertical="center" shrinkToFit="1"/>
    </xf>
    <xf numFmtId="0" fontId="41" fillId="0" borderId="0" xfId="0" applyFont="1" applyFill="1" applyAlignment="1" applyProtection="1">
      <alignment horizontal="center" vertical="center"/>
    </xf>
    <xf numFmtId="3" fontId="59" fillId="0" borderId="29" xfId="103" applyNumberFormat="1" applyFont="1" applyFill="1" applyBorder="1"/>
    <xf numFmtId="3" fontId="59" fillId="0" borderId="0" xfId="103" applyNumberFormat="1" applyFont="1" applyFill="1" applyBorder="1"/>
    <xf numFmtId="5" fontId="41" fillId="0" borderId="0" xfId="0" applyNumberFormat="1" applyFont="1" applyAlignment="1" applyProtection="1">
      <alignment horizontal="distributed" vertical="center"/>
    </xf>
    <xf numFmtId="3" fontId="59" fillId="0" borderId="29" xfId="103" applyNumberFormat="1" applyFont="1" applyFill="1" applyBorder="1" applyAlignment="1">
      <alignment vertical="center"/>
    </xf>
    <xf numFmtId="3" fontId="59" fillId="0" borderId="0" xfId="103" applyNumberFormat="1" applyFont="1" applyFill="1" applyBorder="1" applyAlignment="1">
      <alignment vertical="center"/>
    </xf>
    <xf numFmtId="5" fontId="36" fillId="0" borderId="0" xfId="0" applyNumberFormat="1" applyFont="1" applyAlignment="1" applyProtection="1">
      <alignment horizontal="distributed" vertical="center"/>
    </xf>
    <xf numFmtId="3" fontId="68" fillId="0" borderId="29" xfId="103" applyNumberFormat="1" applyFont="1" applyFill="1" applyBorder="1" applyAlignment="1">
      <alignment horizontal="right" vertical="center"/>
    </xf>
    <xf numFmtId="3" fontId="68" fillId="0" borderId="0" xfId="103" applyNumberFormat="1" applyFont="1" applyFill="1" applyBorder="1" applyAlignment="1">
      <alignment horizontal="right" vertical="center"/>
    </xf>
    <xf numFmtId="49" fontId="36" fillId="0" borderId="0" xfId="0" applyNumberFormat="1" applyFont="1" applyFill="1" applyBorder="1" applyAlignment="1" applyProtection="1">
      <alignment horizontal="center" vertical="center"/>
    </xf>
    <xf numFmtId="38" fontId="93" fillId="0" borderId="29" xfId="75" applyFont="1" applyFill="1" applyBorder="1" applyAlignment="1" applyProtection="1">
      <alignment vertical="center" shrinkToFit="1"/>
    </xf>
    <xf numFmtId="38" fontId="93" fillId="0" borderId="0" xfId="75" applyFont="1" applyFill="1" applyBorder="1" applyAlignment="1" applyProtection="1">
      <alignment vertical="center" shrinkToFit="1"/>
    </xf>
    <xf numFmtId="38" fontId="93" fillId="0" borderId="0" xfId="75" applyFont="1" applyFill="1" applyBorder="1" applyAlignment="1" applyProtection="1">
      <alignment vertical="center"/>
    </xf>
    <xf numFmtId="49" fontId="41" fillId="0" borderId="0" xfId="0" applyNumberFormat="1" applyFont="1" applyFill="1" applyBorder="1" applyAlignment="1" applyProtection="1">
      <alignment horizontal="distributed" vertical="center" shrinkToFit="1"/>
    </xf>
    <xf numFmtId="0" fontId="0" fillId="0" borderId="0" xfId="0" applyFont="1" applyFill="1" applyBorder="1"/>
    <xf numFmtId="38" fontId="59" fillId="0" borderId="29" xfId="75" applyFont="1" applyFill="1" applyBorder="1" applyAlignment="1">
      <alignment vertical="center"/>
    </xf>
    <xf numFmtId="38" fontId="59" fillId="0" borderId="0" xfId="75" applyFont="1" applyFill="1" applyBorder="1" applyAlignment="1">
      <alignment vertical="center"/>
    </xf>
    <xf numFmtId="49" fontId="59" fillId="0" borderId="0" xfId="0" applyNumberFormat="1" applyFont="1" applyFill="1" applyBorder="1" applyAlignment="1" applyProtection="1">
      <alignment horizontal="distributed" vertical="center" shrinkToFit="1"/>
    </xf>
    <xf numFmtId="0" fontId="68" fillId="0" borderId="0" xfId="0" applyFont="1" applyFill="1" applyBorder="1"/>
    <xf numFmtId="49" fontId="74" fillId="0" borderId="0" xfId="0" applyNumberFormat="1" applyFont="1" applyFill="1" applyBorder="1" applyAlignment="1" applyProtection="1">
      <alignment horizontal="distributed" vertical="center" shrinkToFit="1"/>
    </xf>
    <xf numFmtId="0" fontId="40" fillId="0" borderId="0" xfId="0" applyFont="1" applyFill="1" applyBorder="1" applyAlignment="1">
      <alignment horizontal="distributed" vertical="center"/>
    </xf>
    <xf numFmtId="0" fontId="40" fillId="0" borderId="0" xfId="0" applyFont="1" applyFill="1" applyBorder="1"/>
    <xf numFmtId="49" fontId="74" fillId="0" borderId="26" xfId="0" applyNumberFormat="1" applyFont="1" applyFill="1" applyBorder="1" applyAlignment="1" applyProtection="1">
      <alignment horizontal="distributed" vertical="center" shrinkToFit="1"/>
    </xf>
    <xf numFmtId="0" fontId="40" fillId="0" borderId="26" xfId="0" applyFont="1" applyFill="1" applyBorder="1"/>
    <xf numFmtId="38" fontId="59" fillId="0" borderId="23" xfId="75" applyFont="1" applyFill="1" applyBorder="1" applyAlignment="1">
      <alignment vertical="center"/>
    </xf>
    <xf numFmtId="38" fontId="59" fillId="0" borderId="26" xfId="75" applyFont="1" applyFill="1" applyBorder="1" applyAlignment="1">
      <alignment vertical="center"/>
    </xf>
    <xf numFmtId="0" fontId="59" fillId="0" borderId="0" xfId="0" applyFont="1" applyFill="1" applyAlignment="1" applyProtection="1">
      <alignment horizontal="left" vertical="center"/>
    </xf>
    <xf numFmtId="38" fontId="94" fillId="0" borderId="0" xfId="0" applyNumberFormat="1" applyFont="1" applyFill="1" applyAlignment="1" applyProtection="1">
      <alignment vertical="center"/>
    </xf>
    <xf numFmtId="0" fontId="94" fillId="0" borderId="0" xfId="0" applyFont="1" applyFill="1" applyAlignment="1" applyProtection="1">
      <alignment vertical="center"/>
    </xf>
    <xf numFmtId="0" fontId="36" fillId="0" borderId="0" xfId="0" applyFont="1" applyAlignment="1" applyProtection="1">
      <alignment horizontal="center" shrinkToFit="1"/>
    </xf>
    <xf numFmtId="0" fontId="35" fillId="0" borderId="0" xfId="0" applyFont="1" applyAlignment="1" applyProtection="1">
      <alignment vertical="center"/>
    </xf>
    <xf numFmtId="0" fontId="0" fillId="0" borderId="0" xfId="0" applyFont="1" applyAlignment="1" applyProtection="1">
      <alignment horizontal="center" vertical="center"/>
    </xf>
    <xf numFmtId="0" fontId="41" fillId="0" borderId="0" xfId="0" applyFont="1" applyAlignment="1" applyProtection="1">
      <alignment vertical="center"/>
      <protection locked="0"/>
    </xf>
    <xf numFmtId="0" fontId="41" fillId="0" borderId="26" xfId="0" applyFont="1" applyBorder="1" applyAlignment="1" applyProtection="1">
      <alignment horizontal="center" vertical="center" shrinkToFit="1"/>
    </xf>
    <xf numFmtId="0" fontId="0" fillId="0" borderId="26" xfId="0" applyFont="1" applyFill="1" applyBorder="1" applyAlignment="1" applyProtection="1">
      <alignment vertical="center"/>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0" fillId="0" borderId="26" xfId="0" applyFont="1" applyBorder="1" applyAlignment="1">
      <alignment horizontal="center" vertical="center"/>
    </xf>
    <xf numFmtId="0" fontId="0" fillId="0" borderId="22" xfId="0" applyFont="1" applyBorder="1" applyAlignment="1">
      <alignment horizontal="center" vertical="center"/>
    </xf>
    <xf numFmtId="0" fontId="41" fillId="0" borderId="0" xfId="0" applyFont="1" applyFill="1" applyAlignment="1" applyProtection="1">
      <alignment vertical="center"/>
      <protection locked="0"/>
    </xf>
    <xf numFmtId="0" fontId="41" fillId="0" borderId="0" xfId="0" applyFont="1" applyBorder="1" applyAlignment="1" applyProtection="1">
      <alignment vertical="center"/>
      <protection locked="0"/>
    </xf>
    <xf numFmtId="0" fontId="36" fillId="0" borderId="15" xfId="0" applyFont="1" applyFill="1" applyBorder="1" applyAlignment="1" applyProtection="1">
      <alignment horizontal="distributed" vertical="distributed"/>
    </xf>
    <xf numFmtId="187" fontId="36" fillId="0" borderId="29" xfId="0" applyNumberFormat="1" applyFont="1" applyFill="1" applyBorder="1" applyAlignment="1" applyProtection="1">
      <alignment vertical="center"/>
    </xf>
    <xf numFmtId="187" fontId="36" fillId="0" borderId="0" xfId="0" applyNumberFormat="1" applyFont="1" applyFill="1" applyBorder="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horizontal="center" vertical="center"/>
      <protection locked="0"/>
    </xf>
    <xf numFmtId="193" fontId="36" fillId="0" borderId="29" xfId="0" applyNumberFormat="1" applyFont="1" applyBorder="1" applyAlignment="1" applyProtection="1">
      <alignment vertical="center"/>
      <protection locked="0"/>
    </xf>
    <xf numFmtId="194" fontId="41" fillId="0" borderId="0" xfId="0" applyNumberFormat="1" applyFont="1" applyFill="1" applyBorder="1" applyAlignment="1" applyProtection="1">
      <alignment vertical="center"/>
      <protection locked="0"/>
    </xf>
    <xf numFmtId="0" fontId="36" fillId="0" borderId="0" xfId="0" applyFont="1" applyFill="1" applyAlignment="1" applyProtection="1">
      <alignment vertical="center"/>
      <protection locked="0"/>
    </xf>
    <xf numFmtId="187" fontId="41" fillId="0" borderId="29" xfId="75" applyNumberFormat="1" applyFont="1" applyFill="1" applyBorder="1" applyAlignment="1">
      <alignment horizontal="right" vertical="center"/>
    </xf>
    <xf numFmtId="187" fontId="41" fillId="0" borderId="0" xfId="75" applyNumberFormat="1" applyFont="1" applyFill="1" applyBorder="1" applyAlignment="1">
      <alignment horizontal="right" vertical="center"/>
    </xf>
    <xf numFmtId="0" fontId="36" fillId="0" borderId="26" xfId="0" applyNumberFormat="1" applyFont="1" applyFill="1" applyBorder="1" applyAlignment="1" applyProtection="1">
      <alignment horizontal="center" vertical="center"/>
    </xf>
    <xf numFmtId="187" fontId="36" fillId="0" borderId="23" xfId="75" applyNumberFormat="1" applyFont="1" applyFill="1" applyBorder="1" applyAlignment="1">
      <alignment horizontal="right" vertical="center"/>
    </xf>
    <xf numFmtId="187" fontId="36" fillId="0" borderId="26" xfId="75" applyNumberFormat="1" applyFont="1" applyFill="1" applyBorder="1" applyAlignment="1">
      <alignment horizontal="right" vertical="center"/>
    </xf>
    <xf numFmtId="186" fontId="36" fillId="0" borderId="0" xfId="0" applyNumberFormat="1" applyFont="1" applyBorder="1" applyAlignment="1" applyProtection="1">
      <alignment horizontal="right" vertical="center"/>
    </xf>
    <xf numFmtId="0" fontId="36" fillId="0" borderId="0" xfId="0" applyFont="1" applyBorder="1" applyAlignment="1" applyProtection="1">
      <alignment vertical="center"/>
      <protection locked="0"/>
    </xf>
    <xf numFmtId="0" fontId="67" fillId="0" borderId="0" xfId="0" applyFont="1" applyBorder="1" applyAlignment="1" applyProtection="1">
      <alignment vertical="center"/>
    </xf>
    <xf numFmtId="0" fontId="67" fillId="0" borderId="0" xfId="0" applyFont="1" applyBorder="1" applyAlignment="1" applyProtection="1">
      <alignment horizontal="left" vertical="center"/>
    </xf>
    <xf numFmtId="0" fontId="65" fillId="0" borderId="0" xfId="0" applyFont="1" applyFill="1" applyAlignment="1" applyProtection="1">
      <alignment vertical="center"/>
    </xf>
    <xf numFmtId="0" fontId="41" fillId="0" borderId="26" xfId="0" applyFont="1" applyBorder="1" applyAlignment="1" applyProtection="1">
      <alignment horizontal="left" vertical="center"/>
    </xf>
    <xf numFmtId="0" fontId="41" fillId="0" borderId="0" xfId="0" applyFont="1" applyBorder="1" applyAlignment="1" applyProtection="1">
      <alignment horizontal="distributed" vertical="center"/>
      <protection locked="0"/>
    </xf>
    <xf numFmtId="0" fontId="41" fillId="0" borderId="0" xfId="0" applyFont="1" applyAlignment="1" applyProtection="1">
      <alignment horizontal="center" vertical="center"/>
      <protection locked="0"/>
    </xf>
    <xf numFmtId="179" fontId="41" fillId="0" borderId="29" xfId="75" applyNumberFormat="1" applyFont="1" applyFill="1" applyBorder="1" applyAlignment="1" applyProtection="1">
      <alignment horizontal="right" vertical="center" shrinkToFit="1"/>
    </xf>
    <xf numFmtId="179" fontId="41" fillId="0" borderId="0" xfId="75" applyNumberFormat="1" applyFont="1" applyFill="1" applyBorder="1" applyAlignment="1" applyProtection="1">
      <alignment horizontal="right" vertical="center" shrinkToFit="1"/>
    </xf>
    <xf numFmtId="3" fontId="41" fillId="0" borderId="0" xfId="103" applyNumberFormat="1" applyFont="1" applyBorder="1" applyAlignment="1">
      <alignment vertical="center"/>
    </xf>
    <xf numFmtId="0" fontId="36" fillId="0" borderId="0" xfId="0" applyFont="1" applyBorder="1" applyAlignment="1" applyProtection="1">
      <alignment horizontal="distributed" vertical="center"/>
      <protection locked="0"/>
    </xf>
    <xf numFmtId="179" fontId="36" fillId="0" borderId="29" xfId="75" applyNumberFormat="1" applyFont="1" applyFill="1" applyBorder="1" applyAlignment="1" applyProtection="1">
      <alignment horizontal="right" vertical="center" shrinkToFit="1"/>
    </xf>
    <xf numFmtId="179" fontId="36" fillId="0" borderId="0" xfId="75" applyNumberFormat="1" applyFont="1" applyFill="1" applyBorder="1" applyAlignment="1" applyProtection="1">
      <alignment horizontal="right" vertical="center" shrinkToFit="1"/>
    </xf>
    <xf numFmtId="179" fontId="36" fillId="0" borderId="0" xfId="75" applyNumberFormat="1" applyFont="1" applyFill="1" applyBorder="1" applyAlignment="1" applyProtection="1">
      <alignment horizontal="right" vertical="center"/>
    </xf>
    <xf numFmtId="3" fontId="36" fillId="0" borderId="0" xfId="103" applyNumberFormat="1" applyFont="1" applyBorder="1" applyAlignment="1">
      <alignment horizontal="right" vertical="center"/>
    </xf>
    <xf numFmtId="0" fontId="41" fillId="0" borderId="0" xfId="0" applyNumberFormat="1" applyFont="1" applyBorder="1" applyAlignment="1" applyProtection="1">
      <alignment horizontal="center" vertical="center"/>
    </xf>
    <xf numFmtId="38" fontId="41" fillId="0" borderId="29" xfId="75" applyFont="1" applyFill="1" applyBorder="1" applyAlignment="1" applyProtection="1">
      <alignment vertical="center" shrinkToFit="1"/>
    </xf>
    <xf numFmtId="38" fontId="41" fillId="0" borderId="0" xfId="75" applyFont="1" applyFill="1" applyBorder="1" applyAlignment="1" applyProtection="1">
      <alignment vertical="center" shrinkToFit="1"/>
    </xf>
    <xf numFmtId="38" fontId="41" fillId="0" borderId="0" xfId="75" applyFont="1" applyFill="1" applyBorder="1" applyAlignment="1" applyProtection="1">
      <alignment vertical="center"/>
    </xf>
    <xf numFmtId="49" fontId="41" fillId="0" borderId="21" xfId="0" applyNumberFormat="1" applyFont="1" applyBorder="1" applyAlignment="1" applyProtection="1">
      <alignment horizontal="distributed" vertical="center"/>
    </xf>
    <xf numFmtId="0" fontId="41" fillId="0" borderId="21" xfId="0" applyNumberFormat="1" applyFont="1" applyBorder="1" applyAlignment="1" applyProtection="1">
      <alignment horizontal="distributed" vertical="center"/>
    </xf>
    <xf numFmtId="0" fontId="41" fillId="0" borderId="0" xfId="0" applyNumberFormat="1" applyFont="1" applyBorder="1" applyAlignment="1" applyProtection="1">
      <alignment horizontal="distributed" vertical="center"/>
    </xf>
    <xf numFmtId="3" fontId="41" fillId="0" borderId="29" xfId="103" applyNumberFormat="1" applyFont="1" applyFill="1" applyBorder="1" applyAlignment="1">
      <alignment vertical="center"/>
    </xf>
    <xf numFmtId="3" fontId="41" fillId="0" borderId="0" xfId="103" applyNumberFormat="1" applyFont="1" applyFill="1" applyBorder="1" applyAlignment="1">
      <alignment vertical="center"/>
    </xf>
    <xf numFmtId="49" fontId="41" fillId="0" borderId="0" xfId="0" applyNumberFormat="1" applyFont="1" applyBorder="1" applyAlignment="1" applyProtection="1">
      <alignment horizontal="distributed" vertical="center"/>
    </xf>
    <xf numFmtId="49" fontId="67" fillId="0" borderId="0" xfId="0" applyNumberFormat="1" applyFont="1" applyBorder="1" applyAlignment="1" applyProtection="1">
      <alignment horizontal="distributed" vertical="center" shrinkToFit="1"/>
    </xf>
    <xf numFmtId="0" fontId="67" fillId="0" borderId="0" xfId="0" applyNumberFormat="1" applyFont="1" applyBorder="1" applyAlignment="1" applyProtection="1">
      <alignment horizontal="distributed" vertical="center" shrinkToFit="1"/>
    </xf>
    <xf numFmtId="49" fontId="59" fillId="0" borderId="0" xfId="0" applyNumberFormat="1" applyFont="1" applyBorder="1" applyAlignment="1" applyProtection="1">
      <alignment horizontal="distributed" vertical="center" shrinkToFit="1"/>
    </xf>
    <xf numFmtId="0" fontId="59" fillId="0" borderId="0" xfId="0" applyNumberFormat="1" applyFont="1" applyBorder="1" applyAlignment="1" applyProtection="1">
      <alignment horizontal="distributed" vertical="center" shrinkToFit="1"/>
    </xf>
    <xf numFmtId="49" fontId="74" fillId="0" borderId="0" xfId="0" applyNumberFormat="1" applyFont="1" applyBorder="1" applyAlignment="1" applyProtection="1">
      <alignment horizontal="distributed" vertical="center" shrinkToFit="1"/>
    </xf>
    <xf numFmtId="0" fontId="74" fillId="0" borderId="0" xfId="0" applyNumberFormat="1" applyFont="1" applyBorder="1" applyAlignment="1" applyProtection="1">
      <alignment horizontal="distributed" vertical="center" shrinkToFit="1"/>
    </xf>
    <xf numFmtId="0" fontId="41" fillId="0" borderId="0" xfId="104" applyFont="1" applyFill="1" applyAlignment="1" applyProtection="1">
      <alignment horizontal="right" vertical="center"/>
    </xf>
    <xf numFmtId="49" fontId="74" fillId="0" borderId="26" xfId="0" applyNumberFormat="1" applyFont="1" applyBorder="1" applyAlignment="1" applyProtection="1">
      <alignment horizontal="distributed" vertical="center" shrinkToFit="1"/>
    </xf>
    <xf numFmtId="0" fontId="74" fillId="0" borderId="26" xfId="0" applyNumberFormat="1" applyFont="1" applyBorder="1" applyAlignment="1" applyProtection="1">
      <alignment horizontal="distributed" vertical="center" shrinkToFit="1"/>
    </xf>
    <xf numFmtId="3" fontId="41" fillId="0" borderId="23" xfId="103" applyNumberFormat="1" applyFont="1" applyFill="1" applyBorder="1" applyAlignment="1">
      <alignment vertical="center"/>
    </xf>
    <xf numFmtId="3" fontId="41" fillId="0" borderId="26" xfId="103" applyNumberFormat="1" applyFont="1" applyFill="1" applyBorder="1" applyAlignment="1">
      <alignment vertical="center"/>
    </xf>
    <xf numFmtId="0" fontId="41" fillId="0" borderId="0" xfId="0" applyFont="1" applyBorder="1" applyAlignment="1" applyProtection="1">
      <alignment horizontal="distributed" vertical="center"/>
    </xf>
    <xf numFmtId="210" fontId="41" fillId="0" borderId="0" xfId="0" applyNumberFormat="1" applyFont="1" applyFill="1" applyBorder="1" applyAlignment="1" applyProtection="1">
      <alignment horizontal="right" vertical="center" shrinkToFit="1"/>
    </xf>
    <xf numFmtId="0" fontId="95" fillId="0" borderId="0" xfId="107" applyFont="1" applyFill="1" applyAlignment="1" applyProtection="1">
      <alignment horizontal="center" vertical="center"/>
    </xf>
    <xf numFmtId="0" fontId="95" fillId="0" borderId="0" xfId="107" applyFont="1" applyAlignment="1" applyProtection="1">
      <alignment horizontal="center" vertical="center"/>
    </xf>
    <xf numFmtId="0" fontId="0" fillId="0" borderId="0" xfId="0" applyFont="1" applyBorder="1" applyAlignment="1" applyProtection="1">
      <alignment vertical="center"/>
    </xf>
    <xf numFmtId="0" fontId="0" fillId="0" borderId="0" xfId="0" applyFont="1" applyAlignment="1" applyProtection="1">
      <alignment vertical="center"/>
    </xf>
    <xf numFmtId="0" fontId="44" fillId="25" borderId="15" xfId="107" applyFont="1" applyFill="1" applyBorder="1" applyAlignment="1" applyProtection="1">
      <alignment horizontal="center" vertical="center"/>
    </xf>
    <xf numFmtId="0" fontId="44" fillId="25" borderId="16" xfId="107" applyFont="1" applyFill="1" applyBorder="1" applyAlignment="1" applyProtection="1">
      <alignment horizontal="center" vertical="center"/>
    </xf>
    <xf numFmtId="0" fontId="44" fillId="25" borderId="18" xfId="107" applyFont="1" applyFill="1" applyBorder="1" applyAlignment="1" applyProtection="1">
      <alignment horizontal="center" vertical="center"/>
    </xf>
    <xf numFmtId="0" fontId="44" fillId="25" borderId="19" xfId="107" applyFont="1" applyFill="1" applyBorder="1" applyAlignment="1" applyProtection="1">
      <alignment horizontal="center" vertical="center" wrapText="1"/>
    </xf>
    <xf numFmtId="0" fontId="44" fillId="25" borderId="19" xfId="107" applyFont="1" applyFill="1" applyBorder="1" applyAlignment="1" applyProtection="1">
      <alignment horizontal="center" vertical="center"/>
    </xf>
    <xf numFmtId="0" fontId="44" fillId="25" borderId="27" xfId="107" applyFont="1" applyFill="1" applyBorder="1" applyAlignment="1" applyProtection="1">
      <alignment horizontal="center" vertical="center"/>
    </xf>
    <xf numFmtId="0" fontId="44" fillId="25" borderId="20" xfId="107" applyFont="1" applyFill="1" applyBorder="1" applyAlignment="1" applyProtection="1">
      <alignment horizontal="center" vertical="center"/>
    </xf>
    <xf numFmtId="0" fontId="44" fillId="25" borderId="17" xfId="107" applyFont="1" applyFill="1" applyBorder="1" applyAlignment="1" applyProtection="1">
      <alignment horizontal="center" vertical="center" wrapText="1"/>
    </xf>
    <xf numFmtId="0" fontId="96" fillId="0" borderId="27" xfId="0" applyFont="1" applyFill="1" applyBorder="1" applyAlignment="1">
      <alignment horizontal="centerContinuous" vertical="center"/>
    </xf>
    <xf numFmtId="189" fontId="97" fillId="0" borderId="25" xfId="89" applyNumberFormat="1" applyFont="1" applyFill="1" applyBorder="1" applyAlignment="1">
      <alignment horizontal="right" vertical="center" shrinkToFit="1"/>
    </xf>
    <xf numFmtId="208" fontId="97" fillId="0" borderId="25" xfId="89" applyNumberFormat="1" applyFont="1" applyFill="1" applyBorder="1" applyAlignment="1">
      <alignment horizontal="right" vertical="center" shrinkToFit="1"/>
    </xf>
    <xf numFmtId="0" fontId="96" fillId="0" borderId="19" xfId="0" applyFont="1" applyFill="1" applyBorder="1" applyAlignment="1">
      <alignment horizontal="centerContinuous" vertical="center"/>
    </xf>
    <xf numFmtId="208" fontId="97" fillId="0" borderId="19" xfId="89" applyNumberFormat="1" applyFont="1" applyFill="1" applyBorder="1" applyAlignment="1">
      <alignment horizontal="right" vertical="center" shrinkToFit="1"/>
    </xf>
    <xf numFmtId="0" fontId="96" fillId="0" borderId="15" xfId="0" applyFont="1" applyFill="1" applyBorder="1" applyAlignment="1">
      <alignment vertical="center"/>
    </xf>
    <xf numFmtId="0" fontId="96" fillId="0" borderId="16" xfId="0" applyFont="1" applyFill="1" applyBorder="1" applyAlignment="1">
      <alignment vertical="center"/>
    </xf>
    <xf numFmtId="189" fontId="97" fillId="0" borderId="18" xfId="89" applyNumberFormat="1" applyFont="1" applyFill="1" applyBorder="1" applyAlignment="1">
      <alignment horizontal="right" vertical="center" shrinkToFit="1"/>
    </xf>
    <xf numFmtId="208" fontId="97" fillId="0" borderId="18" xfId="89" applyNumberFormat="1" applyFont="1" applyFill="1" applyBorder="1" applyAlignment="1">
      <alignment horizontal="right" vertical="center" shrinkToFit="1"/>
    </xf>
    <xf numFmtId="0" fontId="98" fillId="0" borderId="17" xfId="0" applyFont="1" applyFill="1" applyBorder="1" applyAlignment="1">
      <alignment vertical="center"/>
    </xf>
    <xf numFmtId="0" fontId="98" fillId="0" borderId="15" xfId="0" applyFont="1" applyFill="1" applyBorder="1" applyAlignment="1">
      <alignment vertical="center"/>
    </xf>
    <xf numFmtId="0" fontId="98" fillId="0" borderId="16" xfId="0" applyFont="1" applyFill="1" applyBorder="1" applyAlignment="1">
      <alignment vertical="center"/>
    </xf>
    <xf numFmtId="189" fontId="97" fillId="0" borderId="28" xfId="89" applyNumberFormat="1" applyFont="1" applyFill="1" applyBorder="1" applyAlignment="1">
      <alignment horizontal="right" vertical="center" shrinkToFit="1"/>
    </xf>
    <xf numFmtId="193" fontId="97" fillId="0" borderId="29" xfId="89" applyNumberFormat="1" applyFont="1" applyFill="1" applyBorder="1" applyAlignment="1">
      <alignment horizontal="right" vertical="center" shrinkToFit="1"/>
    </xf>
    <xf numFmtId="0" fontId="96" fillId="0" borderId="0" xfId="0" applyFont="1" applyFill="1" applyBorder="1" applyAlignment="1">
      <alignment vertical="center"/>
    </xf>
    <xf numFmtId="0" fontId="96" fillId="0" borderId="21" xfId="0" applyFont="1" applyFill="1" applyBorder="1" applyAlignment="1">
      <alignment vertical="center"/>
    </xf>
    <xf numFmtId="189" fontId="99" fillId="0" borderId="28" xfId="89" applyNumberFormat="1" applyFont="1" applyFill="1" applyBorder="1" applyAlignment="1">
      <alignment horizontal="right" vertical="center" shrinkToFit="1"/>
    </xf>
    <xf numFmtId="208" fontId="99" fillId="0" borderId="28" xfId="89" applyNumberFormat="1" applyFont="1" applyFill="1" applyBorder="1" applyAlignment="1">
      <alignment horizontal="right" vertical="center" shrinkToFit="1"/>
    </xf>
    <xf numFmtId="0" fontId="98" fillId="0" borderId="29" xfId="0" applyFont="1" applyFill="1" applyBorder="1" applyAlignment="1">
      <alignment vertical="center"/>
    </xf>
    <xf numFmtId="0" fontId="98" fillId="0" borderId="0" xfId="0" applyFont="1" applyFill="1" applyBorder="1" applyAlignment="1">
      <alignment vertical="center"/>
    </xf>
    <xf numFmtId="0" fontId="98" fillId="0" borderId="21" xfId="0" applyFont="1" applyFill="1" applyBorder="1" applyAlignment="1">
      <alignment vertical="center"/>
    </xf>
    <xf numFmtId="193" fontId="99" fillId="0" borderId="29" xfId="89" applyNumberFormat="1" applyFont="1" applyFill="1" applyBorder="1" applyAlignment="1">
      <alignment horizontal="right" vertical="center" shrinkToFit="1"/>
    </xf>
    <xf numFmtId="0" fontId="96" fillId="0" borderId="44" xfId="0" applyFont="1" applyFill="1" applyBorder="1" applyAlignment="1">
      <alignment vertical="center"/>
    </xf>
    <xf numFmtId="0" fontId="96" fillId="0" borderId="49" xfId="0" applyFont="1" applyFill="1" applyBorder="1" applyAlignment="1">
      <alignment vertical="center"/>
    </xf>
    <xf numFmtId="0" fontId="96" fillId="0" borderId="50" xfId="0" applyFont="1" applyFill="1" applyBorder="1" applyAlignment="1">
      <alignment vertical="center"/>
    </xf>
    <xf numFmtId="211" fontId="97" fillId="0" borderId="25" xfId="89" applyNumberFormat="1" applyFont="1" applyFill="1" applyBorder="1" applyAlignment="1">
      <alignment horizontal="right" vertical="center" shrinkToFit="1"/>
    </xf>
    <xf numFmtId="208" fontId="97" fillId="0" borderId="28" xfId="89" applyNumberFormat="1" applyFont="1" applyFill="1" applyBorder="1" applyAlignment="1">
      <alignment horizontal="right" vertical="center" shrinkToFit="1"/>
    </xf>
    <xf numFmtId="189" fontId="99" fillId="0" borderId="24" xfId="89" applyNumberFormat="1" applyFont="1" applyFill="1" applyBorder="1" applyAlignment="1">
      <alignment horizontal="right" vertical="center" shrinkToFit="1"/>
    </xf>
    <xf numFmtId="208" fontId="99" fillId="0" borderId="24" xfId="89" applyNumberFormat="1" applyFont="1" applyFill="1" applyBorder="1" applyAlignment="1">
      <alignment horizontal="right" vertical="center" shrinkToFit="1"/>
    </xf>
    <xf numFmtId="193" fontId="99" fillId="0" borderId="23" xfId="89" applyNumberFormat="1" applyFont="1" applyFill="1" applyBorder="1" applyAlignment="1">
      <alignment horizontal="right" vertical="center" shrinkToFit="1"/>
    </xf>
    <xf numFmtId="0" fontId="96" fillId="0" borderId="51" xfId="0" applyFont="1" applyFill="1" applyBorder="1" applyAlignment="1">
      <alignment vertical="center"/>
    </xf>
    <xf numFmtId="0" fontId="96" fillId="0" borderId="52" xfId="0" applyFont="1" applyFill="1" applyBorder="1" applyAlignment="1">
      <alignment vertical="center"/>
    </xf>
    <xf numFmtId="0" fontId="98" fillId="0" borderId="53" xfId="0" applyFont="1" applyFill="1" applyBorder="1" applyAlignment="1">
      <alignment vertical="center"/>
    </xf>
    <xf numFmtId="0" fontId="98" fillId="0" borderId="51" xfId="0" applyFont="1" applyFill="1" applyBorder="1" applyAlignment="1">
      <alignment vertical="center"/>
    </xf>
    <xf numFmtId="193" fontId="97" fillId="0" borderId="19" xfId="89" applyNumberFormat="1" applyFont="1" applyFill="1" applyBorder="1" applyAlignment="1">
      <alignment horizontal="right" vertical="center" shrinkToFit="1"/>
    </xf>
    <xf numFmtId="193" fontId="99" fillId="0" borderId="0" xfId="89" applyNumberFormat="1" applyFont="1" applyFill="1" applyBorder="1" applyAlignment="1">
      <alignment horizontal="right" vertical="center" shrinkToFit="1"/>
    </xf>
    <xf numFmtId="189" fontId="99" fillId="0" borderId="28" xfId="89" applyNumberFormat="1" applyFont="1" applyFill="1" applyBorder="1" applyAlignment="1">
      <alignment horizontal="right" vertical="center"/>
    </xf>
    <xf numFmtId="193" fontId="99" fillId="0" borderId="29" xfId="89" applyNumberFormat="1" applyFont="1" applyFill="1" applyBorder="1" applyAlignment="1">
      <alignment vertical="center"/>
    </xf>
    <xf numFmtId="189" fontId="99" fillId="0" borderId="29" xfId="89" applyNumberFormat="1" applyFont="1" applyFill="1" applyBorder="1" applyAlignment="1">
      <alignment horizontal="right" vertical="center"/>
    </xf>
    <xf numFmtId="193" fontId="99" fillId="0" borderId="29" xfId="89" applyNumberFormat="1" applyFont="1" applyFill="1" applyBorder="1" applyAlignment="1">
      <alignment horizontal="right" vertical="center"/>
    </xf>
    <xf numFmtId="0" fontId="96" fillId="0" borderId="29" xfId="0" applyFont="1" applyFill="1" applyBorder="1" applyAlignment="1">
      <alignment vertical="center"/>
    </xf>
    <xf numFmtId="38" fontId="59" fillId="0" borderId="28" xfId="75" applyFont="1" applyBorder="1" applyAlignment="1" applyProtection="1">
      <alignment horizontal="right"/>
    </xf>
    <xf numFmtId="193" fontId="99" fillId="0" borderId="0" xfId="89" applyNumberFormat="1" applyFont="1" applyFill="1" applyBorder="1" applyAlignment="1">
      <alignment vertical="center"/>
    </xf>
    <xf numFmtId="0" fontId="96" fillId="0" borderId="15" xfId="89" applyFont="1" applyFill="1" applyBorder="1" applyAlignment="1">
      <alignment vertical="center"/>
    </xf>
    <xf numFmtId="0" fontId="96" fillId="0" borderId="16" xfId="89" applyFont="1" applyFill="1" applyBorder="1" applyAlignment="1">
      <alignment vertical="center"/>
    </xf>
    <xf numFmtId="38" fontId="59" fillId="0" borderId="24" xfId="75" applyFont="1" applyBorder="1" applyAlignment="1" applyProtection="1">
      <alignment horizontal="right"/>
    </xf>
    <xf numFmtId="0" fontId="96" fillId="0" borderId="26" xfId="89" applyFont="1" applyFill="1" applyBorder="1" applyAlignment="1">
      <alignment vertical="center"/>
    </xf>
    <xf numFmtId="189" fontId="97" fillId="0" borderId="23" xfId="89" applyNumberFormat="1" applyFont="1" applyFill="1" applyBorder="1" applyAlignment="1">
      <alignment horizontal="right" vertical="center" shrinkToFit="1"/>
    </xf>
    <xf numFmtId="208" fontId="97" fillId="0" borderId="24" xfId="89" applyNumberFormat="1" applyFont="1" applyFill="1" applyBorder="1" applyAlignment="1">
      <alignment horizontal="right" vertical="center" shrinkToFit="1"/>
    </xf>
    <xf numFmtId="0" fontId="96" fillId="0" borderId="19" xfId="89" applyFont="1" applyFill="1" applyBorder="1" applyAlignment="1">
      <alignment vertical="center"/>
    </xf>
    <xf numFmtId="0" fontId="96" fillId="0" borderId="27" xfId="89" applyFont="1" applyFill="1" applyBorder="1" applyAlignment="1">
      <alignment vertical="center"/>
    </xf>
    <xf numFmtId="38" fontId="100" fillId="0" borderId="25" xfId="75" applyFont="1" applyBorder="1" applyAlignment="1" applyProtection="1">
      <alignment horizontal="right" vertical="center"/>
    </xf>
    <xf numFmtId="193" fontId="97" fillId="0" borderId="19" xfId="89" applyNumberFormat="1" applyFont="1" applyFill="1" applyBorder="1" applyAlignment="1">
      <alignment vertical="center"/>
    </xf>
    <xf numFmtId="0" fontId="0" fillId="0" borderId="0" xfId="0" applyFont="1" applyProtection="1"/>
    <xf numFmtId="0" fontId="73" fillId="0" borderId="0" xfId="0" applyFont="1" applyAlignment="1">
      <alignment vertical="center"/>
    </xf>
    <xf numFmtId="0" fontId="39" fillId="0" borderId="0" xfId="0" applyFont="1" applyAlignment="1">
      <alignment vertical="center"/>
    </xf>
    <xf numFmtId="0" fontId="75" fillId="0" borderId="0" xfId="0" applyFont="1" applyAlignment="1">
      <alignment vertical="center"/>
    </xf>
    <xf numFmtId="0" fontId="73" fillId="0" borderId="0" xfId="0" applyFont="1" applyAlignment="1">
      <alignment horizontal="right" vertical="center"/>
    </xf>
    <xf numFmtId="0" fontId="73" fillId="25" borderId="15" xfId="0" applyFont="1" applyFill="1" applyBorder="1" applyAlignment="1">
      <alignment horizontal="center" vertical="center"/>
    </xf>
    <xf numFmtId="0" fontId="73" fillId="25" borderId="16" xfId="0" applyFont="1" applyFill="1" applyBorder="1" applyAlignment="1">
      <alignment horizontal="center" vertical="center"/>
    </xf>
    <xf numFmtId="0" fontId="73" fillId="25" borderId="19" xfId="0" applyFont="1" applyFill="1" applyBorder="1" applyAlignment="1">
      <alignment horizontal="center" vertical="center"/>
    </xf>
    <xf numFmtId="0" fontId="73" fillId="25" borderId="27" xfId="0" applyFont="1" applyFill="1" applyBorder="1" applyAlignment="1">
      <alignment horizontal="center" vertical="center"/>
    </xf>
    <xf numFmtId="0" fontId="73" fillId="25" borderId="54" xfId="0" applyFont="1" applyFill="1" applyBorder="1" applyAlignment="1">
      <alignment horizontal="center" vertical="center"/>
    </xf>
    <xf numFmtId="0" fontId="73" fillId="25" borderId="55" xfId="0" applyFont="1" applyFill="1" applyBorder="1" applyAlignment="1">
      <alignment horizontal="center" vertical="center"/>
    </xf>
    <xf numFmtId="0" fontId="73" fillId="25" borderId="0" xfId="0" applyFont="1" applyFill="1" applyAlignment="1">
      <alignment horizontal="center" vertical="center"/>
    </xf>
    <xf numFmtId="0" fontId="73" fillId="25" borderId="21" xfId="0" applyFont="1" applyFill="1" applyBorder="1" applyAlignment="1">
      <alignment horizontal="center" vertical="center"/>
    </xf>
    <xf numFmtId="0" fontId="73" fillId="25" borderId="17" xfId="0" applyFont="1" applyFill="1" applyBorder="1" applyAlignment="1">
      <alignment horizontal="center" vertical="center"/>
    </xf>
    <xf numFmtId="0" fontId="73" fillId="25" borderId="0" xfId="0" applyFont="1" applyFill="1" applyAlignment="1">
      <alignment vertical="center"/>
    </xf>
    <xf numFmtId="0" fontId="73" fillId="25" borderId="56" xfId="0" applyFont="1" applyFill="1" applyBorder="1" applyAlignment="1">
      <alignment horizontal="center" vertical="center"/>
    </xf>
    <xf numFmtId="0" fontId="73" fillId="25" borderId="26" xfId="0" applyFont="1" applyFill="1" applyBorder="1" applyAlignment="1">
      <alignment horizontal="center" vertical="center"/>
    </xf>
    <xf numFmtId="0" fontId="73" fillId="25" borderId="22" xfId="0" applyFont="1" applyFill="1" applyBorder="1" applyAlignment="1">
      <alignment horizontal="center" vertical="center"/>
    </xf>
    <xf numFmtId="0" fontId="73" fillId="25" borderId="23" xfId="0" applyFont="1" applyFill="1" applyBorder="1" applyAlignment="1">
      <alignment horizontal="center" vertical="center"/>
    </xf>
    <xf numFmtId="0" fontId="73" fillId="25" borderId="19" xfId="0" applyFont="1" applyFill="1" applyBorder="1" applyAlignment="1">
      <alignment horizontal="center" vertical="center"/>
    </xf>
    <xf numFmtId="0" fontId="73" fillId="25" borderId="57" xfId="0" applyFont="1" applyFill="1" applyBorder="1" applyAlignment="1">
      <alignment horizontal="center" vertical="center"/>
    </xf>
    <xf numFmtId="0" fontId="75" fillId="27" borderId="0" xfId="0" applyFont="1" applyFill="1" applyAlignment="1" applyProtection="1">
      <alignment horizontal="distributed" vertical="center"/>
    </xf>
    <xf numFmtId="0" fontId="75" fillId="27" borderId="21" xfId="0" applyFont="1" applyFill="1" applyBorder="1" applyAlignment="1" applyProtection="1">
      <alignment horizontal="distributed" vertical="center"/>
    </xf>
    <xf numFmtId="179" fontId="36" fillId="27" borderId="29" xfId="75" applyNumberFormat="1" applyFont="1" applyFill="1" applyBorder="1" applyAlignment="1" applyProtection="1">
      <alignment vertical="center"/>
    </xf>
    <xf numFmtId="179" fontId="36" fillId="27" borderId="15" xfId="75" applyNumberFormat="1" applyFont="1" applyFill="1" applyBorder="1" applyAlignment="1" applyProtection="1">
      <alignment vertical="center"/>
    </xf>
    <xf numFmtId="179" fontId="36" fillId="27" borderId="0" xfId="75" applyNumberFormat="1" applyFont="1" applyFill="1" applyBorder="1" applyAlignment="1" applyProtection="1">
      <alignment vertical="center"/>
    </xf>
    <xf numFmtId="179" fontId="36" fillId="27" borderId="58" xfId="75" applyNumberFormat="1" applyFont="1" applyFill="1" applyBorder="1" applyAlignment="1" applyProtection="1">
      <alignment vertical="center"/>
    </xf>
    <xf numFmtId="179" fontId="36" fillId="27" borderId="29" xfId="0" applyNumberFormat="1" applyFont="1" applyFill="1" applyBorder="1" applyAlignment="1" applyProtection="1">
      <alignment vertical="center"/>
    </xf>
    <xf numFmtId="179" fontId="36" fillId="27" borderId="0" xfId="0" applyNumberFormat="1" applyFont="1" applyFill="1" applyBorder="1" applyAlignment="1" applyProtection="1">
      <alignment vertical="center"/>
    </xf>
    <xf numFmtId="179" fontId="36" fillId="27" borderId="58" xfId="0" applyNumberFormat="1" applyFont="1" applyFill="1" applyBorder="1" applyAlignment="1" applyProtection="1">
      <alignment vertical="center"/>
    </xf>
    <xf numFmtId="0" fontId="73" fillId="27" borderId="0" xfId="0" applyFont="1" applyFill="1" applyBorder="1" applyAlignment="1" applyProtection="1">
      <alignment horizontal="distributed" vertical="center"/>
    </xf>
    <xf numFmtId="49" fontId="73" fillId="27" borderId="0" xfId="0" applyNumberFormat="1" applyFont="1" applyFill="1" applyBorder="1" applyAlignment="1" applyProtection="1">
      <alignment horizontal="center" vertical="center"/>
    </xf>
    <xf numFmtId="0" fontId="73" fillId="27" borderId="21" xfId="0" applyFont="1" applyFill="1" applyBorder="1" applyAlignment="1" applyProtection="1">
      <alignment horizontal="center" vertical="center"/>
    </xf>
    <xf numFmtId="38" fontId="41" fillId="27" borderId="29" xfId="75" applyFont="1" applyFill="1" applyBorder="1" applyAlignment="1" applyProtection="1">
      <alignment vertical="center"/>
    </xf>
    <xf numFmtId="38" fontId="41" fillId="27" borderId="0" xfId="75" applyFont="1" applyFill="1" applyBorder="1" applyAlignment="1" applyProtection="1">
      <alignment vertical="center"/>
    </xf>
    <xf numFmtId="212" fontId="41" fillId="27" borderId="0" xfId="75" applyNumberFormat="1" applyFont="1" applyFill="1" applyBorder="1" applyAlignment="1" applyProtection="1">
      <alignment vertical="center"/>
    </xf>
    <xf numFmtId="38" fontId="41" fillId="27" borderId="58" xfId="75" applyFont="1" applyFill="1" applyBorder="1" applyAlignment="1" applyProtection="1">
      <alignment vertical="center"/>
    </xf>
    <xf numFmtId="0" fontId="73" fillId="27" borderId="0" xfId="0" applyFont="1" applyFill="1" applyAlignment="1" applyProtection="1">
      <alignment vertical="center"/>
    </xf>
    <xf numFmtId="0" fontId="73" fillId="27" borderId="0" xfId="0" applyFont="1" applyFill="1" applyBorder="1" applyAlignment="1" applyProtection="1">
      <alignment horizontal="center" vertical="center"/>
    </xf>
    <xf numFmtId="179" fontId="41" fillId="27" borderId="29" xfId="0" applyNumberFormat="1" applyFont="1" applyFill="1" applyBorder="1" applyAlignment="1" applyProtection="1">
      <alignment vertical="center"/>
    </xf>
    <xf numFmtId="179" fontId="41" fillId="27" borderId="0" xfId="0" applyNumberFormat="1" applyFont="1" applyFill="1" applyBorder="1" applyAlignment="1" applyProtection="1">
      <alignment vertical="center"/>
    </xf>
    <xf numFmtId="179" fontId="41" fillId="27" borderId="58" xfId="0" applyNumberFormat="1" applyFont="1" applyFill="1" applyBorder="1" applyAlignment="1" applyProtection="1">
      <alignment vertical="center"/>
    </xf>
    <xf numFmtId="0" fontId="73" fillId="27" borderId="0" xfId="0" applyFont="1" applyFill="1" applyAlignment="1" applyProtection="1">
      <alignment horizontal="left" vertical="center"/>
    </xf>
    <xf numFmtId="0" fontId="73" fillId="27" borderId="0" xfId="0" applyFont="1" applyFill="1" applyAlignment="1" applyProtection="1">
      <alignment horizontal="center" vertical="center"/>
    </xf>
    <xf numFmtId="0" fontId="75" fillId="27" borderId="0" xfId="0" applyFont="1" applyFill="1" applyAlignment="1" applyProtection="1">
      <alignment vertical="center"/>
    </xf>
    <xf numFmtId="0" fontId="73" fillId="27" borderId="0" xfId="0" applyFont="1" applyFill="1" applyAlignment="1" applyProtection="1">
      <alignment horizontal="distributed" vertical="center"/>
    </xf>
    <xf numFmtId="179" fontId="41" fillId="27" borderId="0" xfId="0" applyNumberFormat="1" applyFont="1" applyFill="1" applyBorder="1" applyAlignment="1" applyProtection="1">
      <alignment horizontal="right" vertical="center"/>
    </xf>
    <xf numFmtId="179" fontId="41" fillId="27" borderId="59" xfId="0" applyNumberFormat="1" applyFont="1" applyFill="1" applyBorder="1" applyAlignment="1" applyProtection="1">
      <alignment horizontal="right" vertical="center"/>
    </xf>
    <xf numFmtId="0" fontId="75" fillId="27" borderId="26" xfId="0" applyFont="1" applyFill="1" applyBorder="1" applyAlignment="1" applyProtection="1">
      <alignment horizontal="distributed" vertical="center"/>
    </xf>
    <xf numFmtId="49" fontId="75" fillId="27" borderId="26" xfId="0" applyNumberFormat="1" applyFont="1" applyFill="1" applyBorder="1" applyAlignment="1" applyProtection="1">
      <alignment horizontal="center" vertical="center"/>
    </xf>
    <xf numFmtId="0" fontId="75" fillId="27" borderId="22" xfId="0" applyFont="1" applyFill="1" applyBorder="1" applyAlignment="1" applyProtection="1">
      <alignment horizontal="center" vertical="center"/>
    </xf>
    <xf numFmtId="179" fontId="36" fillId="0" borderId="23" xfId="0" applyNumberFormat="1" applyFont="1" applyFill="1" applyBorder="1" applyAlignment="1" applyProtection="1">
      <alignment horizontal="right" vertical="center"/>
    </xf>
    <xf numFmtId="179" fontId="36" fillId="27" borderId="26" xfId="0" applyNumberFormat="1" applyFont="1" applyFill="1" applyBorder="1" applyAlignment="1" applyProtection="1">
      <alignment horizontal="right" vertical="center"/>
    </xf>
    <xf numFmtId="179" fontId="36" fillId="27" borderId="60" xfId="0" applyNumberFormat="1" applyFont="1" applyFill="1" applyBorder="1" applyAlignment="1" applyProtection="1">
      <alignment horizontal="right" vertical="center"/>
    </xf>
    <xf numFmtId="3" fontId="73" fillId="0" borderId="0" xfId="0" applyNumberFormat="1" applyFont="1" applyAlignment="1">
      <alignment vertical="center"/>
    </xf>
    <xf numFmtId="0" fontId="39" fillId="0" borderId="0" xfId="0" applyFont="1" applyAlignment="1" applyProtection="1">
      <alignment vertical="center"/>
    </xf>
    <xf numFmtId="0" fontId="59" fillId="0" borderId="0" xfId="0" applyFont="1" applyAlignment="1" applyProtection="1">
      <alignment vertical="center"/>
    </xf>
    <xf numFmtId="0" fontId="68" fillId="0" borderId="0" xfId="0" applyFont="1" applyAlignment="1" applyProtection="1">
      <alignment vertical="center"/>
    </xf>
    <xf numFmtId="0" fontId="73" fillId="0" borderId="0" xfId="0" applyFont="1" applyFill="1" applyBorder="1" applyAlignment="1">
      <alignment vertical="center"/>
    </xf>
    <xf numFmtId="213" fontId="36" fillId="28" borderId="29" xfId="75" applyNumberFormat="1" applyFont="1" applyFill="1" applyBorder="1" applyAlignment="1" applyProtection="1">
      <alignment vertical="center"/>
    </xf>
    <xf numFmtId="0" fontId="40" fillId="28" borderId="15" xfId="0" applyFont="1" applyFill="1" applyBorder="1" applyAlignment="1" applyProtection="1">
      <alignment horizontal="left"/>
    </xf>
    <xf numFmtId="213" fontId="36" fillId="28" borderId="0" xfId="75" applyNumberFormat="1" applyFont="1" applyFill="1" applyBorder="1" applyAlignment="1" applyProtection="1">
      <alignment vertical="center"/>
    </xf>
    <xf numFmtId="0" fontId="101" fillId="28" borderId="15" xfId="0" applyFont="1" applyFill="1" applyBorder="1" applyAlignment="1" applyProtection="1">
      <alignment horizontal="left" shrinkToFit="1"/>
    </xf>
    <xf numFmtId="214" fontId="36" fillId="28" borderId="29" xfId="0" applyNumberFormat="1" applyFont="1" applyFill="1" applyBorder="1" applyAlignment="1" applyProtection="1">
      <alignment vertical="center"/>
    </xf>
    <xf numFmtId="0" fontId="68" fillId="28" borderId="15" xfId="0" applyFont="1" applyFill="1" applyBorder="1" applyAlignment="1" applyProtection="1">
      <alignment horizontal="left"/>
    </xf>
    <xf numFmtId="214" fontId="36" fillId="28" borderId="0" xfId="0" applyNumberFormat="1" applyFont="1" applyFill="1" applyBorder="1" applyAlignment="1" applyProtection="1">
      <alignment vertical="center"/>
    </xf>
    <xf numFmtId="214" fontId="36" fillId="0" borderId="0" xfId="0" applyNumberFormat="1" applyFont="1" applyBorder="1" applyAlignment="1">
      <alignment vertical="center"/>
    </xf>
    <xf numFmtId="0" fontId="78" fillId="0" borderId="0" xfId="0" applyFont="1" applyBorder="1" applyAlignment="1">
      <alignment horizontal="left"/>
    </xf>
    <xf numFmtId="213" fontId="36" fillId="27" borderId="29" xfId="75" applyNumberFormat="1" applyFont="1" applyFill="1" applyBorder="1" applyAlignment="1" applyProtection="1">
      <alignment vertical="center"/>
    </xf>
    <xf numFmtId="0" fontId="36" fillId="27" borderId="0" xfId="0" applyFont="1" applyFill="1" applyBorder="1" applyAlignment="1" applyProtection="1">
      <alignment vertical="center"/>
    </xf>
    <xf numFmtId="38" fontId="36" fillId="27" borderId="0" xfId="75" applyFont="1" applyFill="1" applyBorder="1" applyAlignment="1" applyProtection="1">
      <alignment vertical="center"/>
    </xf>
    <xf numFmtId="215" fontId="36" fillId="27" borderId="29" xfId="0" applyNumberFormat="1" applyFont="1" applyFill="1" applyBorder="1" applyAlignment="1" applyProtection="1">
      <alignment vertical="center"/>
    </xf>
    <xf numFmtId="0" fontId="75" fillId="27" borderId="0" xfId="0" applyFont="1" applyFill="1" applyBorder="1" applyAlignment="1" applyProtection="1">
      <alignment vertical="center"/>
    </xf>
    <xf numFmtId="215" fontId="36" fillId="27" borderId="0" xfId="0" applyNumberFormat="1" applyFont="1" applyFill="1" applyBorder="1" applyAlignment="1" applyProtection="1">
      <alignment vertical="center"/>
    </xf>
    <xf numFmtId="215" fontId="36" fillId="0" borderId="0" xfId="0" applyNumberFormat="1" applyFont="1" applyBorder="1" applyAlignment="1">
      <alignment vertical="center"/>
    </xf>
    <xf numFmtId="0" fontId="75" fillId="0" borderId="0" xfId="0" applyFont="1" applyBorder="1" applyAlignment="1">
      <alignment vertical="center"/>
    </xf>
    <xf numFmtId="0" fontId="36" fillId="0" borderId="0" xfId="0" applyFont="1" applyBorder="1" applyAlignment="1">
      <alignment vertical="center"/>
    </xf>
    <xf numFmtId="0" fontId="41" fillId="27" borderId="29" xfId="0" applyFont="1" applyFill="1" applyBorder="1" applyAlignment="1" applyProtection="1">
      <alignment vertical="center"/>
    </xf>
    <xf numFmtId="0" fontId="41" fillId="27" borderId="0" xfId="0" applyFont="1" applyFill="1" applyBorder="1" applyAlignment="1" applyProtection="1">
      <alignment vertical="center"/>
    </xf>
    <xf numFmtId="0" fontId="41" fillId="0" borderId="0" xfId="0" applyFont="1" applyBorder="1" applyAlignment="1">
      <alignment vertical="center"/>
    </xf>
    <xf numFmtId="1" fontId="41" fillId="27" borderId="29" xfId="0" applyNumberFormat="1" applyFont="1" applyFill="1" applyBorder="1" applyAlignment="1" applyProtection="1">
      <alignment horizontal="right" vertical="center"/>
    </xf>
    <xf numFmtId="0" fontId="73" fillId="27" borderId="0" xfId="0" applyFont="1" applyFill="1" applyBorder="1" applyAlignment="1" applyProtection="1">
      <alignment horizontal="right" vertical="center"/>
    </xf>
    <xf numFmtId="38" fontId="73" fillId="27" borderId="0" xfId="75" applyFont="1" applyFill="1" applyBorder="1" applyAlignment="1" applyProtection="1">
      <alignment horizontal="right" vertical="center"/>
    </xf>
    <xf numFmtId="0" fontId="73" fillId="27" borderId="0" xfId="0" applyFont="1" applyFill="1" applyBorder="1" applyAlignment="1" applyProtection="1">
      <alignment vertical="center"/>
    </xf>
    <xf numFmtId="215" fontId="41" fillId="27" borderId="29" xfId="0" applyNumberFormat="1" applyFont="1" applyFill="1" applyBorder="1" applyAlignment="1" applyProtection="1">
      <alignment vertical="center"/>
    </xf>
    <xf numFmtId="215" fontId="41" fillId="27" borderId="0" xfId="0" applyNumberFormat="1" applyFont="1" applyFill="1" applyBorder="1" applyAlignment="1" applyProtection="1">
      <alignment vertical="center"/>
    </xf>
    <xf numFmtId="215" fontId="41" fillId="0" borderId="0" xfId="0" applyNumberFormat="1" applyFont="1" applyBorder="1" applyAlignment="1">
      <alignment vertical="center"/>
    </xf>
    <xf numFmtId="0" fontId="73" fillId="0" borderId="0" xfId="0" applyFont="1" applyBorder="1" applyAlignment="1">
      <alignment vertical="center"/>
    </xf>
    <xf numFmtId="179" fontId="41" fillId="0" borderId="0" xfId="0" applyNumberFormat="1" applyFont="1" applyBorder="1" applyAlignment="1">
      <alignment vertical="center"/>
    </xf>
    <xf numFmtId="215" fontId="41" fillId="27" borderId="29" xfId="0" applyNumberFormat="1" applyFont="1" applyFill="1" applyBorder="1" applyAlignment="1" applyProtection="1">
      <alignment horizontal="right" vertical="center"/>
    </xf>
    <xf numFmtId="215" fontId="41" fillId="27" borderId="0" xfId="0" applyNumberFormat="1" applyFont="1" applyFill="1" applyBorder="1" applyAlignment="1" applyProtection="1">
      <alignment horizontal="right" vertical="center"/>
    </xf>
    <xf numFmtId="215" fontId="41" fillId="0" borderId="0" xfId="0" applyNumberFormat="1" applyFont="1" applyBorder="1" applyAlignment="1">
      <alignment horizontal="right" vertical="center"/>
    </xf>
    <xf numFmtId="0" fontId="73" fillId="0" borderId="0" xfId="0" applyFont="1" applyBorder="1" applyAlignment="1">
      <alignment horizontal="right" vertical="center"/>
    </xf>
    <xf numFmtId="0" fontId="75" fillId="27" borderId="26" xfId="0" applyFont="1" applyFill="1" applyBorder="1" applyAlignment="1" applyProtection="1">
      <alignment vertical="center"/>
    </xf>
    <xf numFmtId="1" fontId="36" fillId="27" borderId="23" xfId="0" applyNumberFormat="1" applyFont="1" applyFill="1" applyBorder="1" applyAlignment="1" applyProtection="1">
      <alignment horizontal="right" vertical="center"/>
    </xf>
    <xf numFmtId="0" fontId="75" fillId="27" borderId="26" xfId="0" applyFont="1" applyFill="1" applyBorder="1" applyAlignment="1" applyProtection="1">
      <alignment horizontal="right" vertical="center"/>
    </xf>
    <xf numFmtId="38" fontId="75" fillId="27" borderId="26" xfId="75" applyFont="1" applyFill="1" applyBorder="1" applyAlignment="1" applyProtection="1">
      <alignment horizontal="right" vertical="center"/>
    </xf>
    <xf numFmtId="0" fontId="75" fillId="27" borderId="22" xfId="0" applyFont="1" applyFill="1" applyBorder="1" applyAlignment="1" applyProtection="1">
      <alignment vertical="center"/>
    </xf>
    <xf numFmtId="215" fontId="36" fillId="27" borderId="23" xfId="0" applyNumberFormat="1" applyFont="1" applyFill="1" applyBorder="1" applyAlignment="1" applyProtection="1">
      <alignment horizontal="right" vertical="center"/>
    </xf>
    <xf numFmtId="216" fontId="36" fillId="27" borderId="26" xfId="0" applyNumberFormat="1" applyFont="1" applyFill="1" applyBorder="1" applyAlignment="1" applyProtection="1">
      <alignment horizontal="right" vertical="center"/>
    </xf>
    <xf numFmtId="215" fontId="36" fillId="0" borderId="0" xfId="0" applyNumberFormat="1" applyFont="1" applyBorder="1" applyAlignment="1">
      <alignment horizontal="right" vertical="center"/>
    </xf>
    <xf numFmtId="0" fontId="75" fillId="0" borderId="0" xfId="0" applyFont="1" applyBorder="1" applyAlignment="1">
      <alignment horizontal="right" vertical="center"/>
    </xf>
    <xf numFmtId="216" fontId="36" fillId="0" borderId="0" xfId="0" applyNumberFormat="1" applyFont="1" applyBorder="1" applyAlignment="1">
      <alignment horizontal="right" vertical="center"/>
    </xf>
    <xf numFmtId="0" fontId="75" fillId="0" borderId="0" xfId="0" applyFont="1" applyAlignment="1">
      <alignment horizontal="centerContinuous" vertical="center"/>
    </xf>
    <xf numFmtId="38" fontId="36" fillId="27" borderId="0" xfId="75" applyFont="1" applyFill="1" applyAlignment="1" applyProtection="1">
      <alignment vertical="center"/>
    </xf>
    <xf numFmtId="38" fontId="75" fillId="27" borderId="0" xfId="75" applyFont="1" applyFill="1" applyAlignment="1" applyProtection="1">
      <alignment vertical="center"/>
    </xf>
    <xf numFmtId="179" fontId="36" fillId="27" borderId="0" xfId="75" applyNumberFormat="1" applyFont="1" applyFill="1" applyAlignment="1" applyProtection="1">
      <alignment vertical="center"/>
    </xf>
    <xf numFmtId="3" fontId="41" fillId="27" borderId="29" xfId="0" applyNumberFormat="1" applyFont="1" applyFill="1" applyBorder="1" applyAlignment="1" applyProtection="1">
      <alignment vertical="center"/>
    </xf>
    <xf numFmtId="3" fontId="41" fillId="27" borderId="0" xfId="0" applyNumberFormat="1" applyFont="1" applyFill="1" applyBorder="1" applyAlignment="1" applyProtection="1">
      <alignment vertical="center"/>
    </xf>
    <xf numFmtId="0" fontId="41" fillId="27" borderId="0" xfId="0" applyFont="1" applyFill="1" applyBorder="1" applyAlignment="1" applyProtection="1">
      <alignment horizontal="right" vertical="center"/>
    </xf>
    <xf numFmtId="3" fontId="36" fillId="27" borderId="23" xfId="0" applyNumberFormat="1" applyFont="1" applyFill="1" applyBorder="1" applyAlignment="1" applyProtection="1">
      <alignment vertical="center"/>
    </xf>
    <xf numFmtId="3" fontId="36" fillId="27" borderId="26" xfId="0" applyNumberFormat="1" applyFont="1" applyFill="1" applyBorder="1" applyAlignment="1" applyProtection="1">
      <alignment vertical="center"/>
    </xf>
    <xf numFmtId="3" fontId="36" fillId="27" borderId="26" xfId="0" applyNumberFormat="1" applyFont="1" applyFill="1" applyBorder="1" applyAlignment="1" applyProtection="1">
      <alignment horizontal="right" vertical="center"/>
    </xf>
    <xf numFmtId="0" fontId="36" fillId="0" borderId="0" xfId="0" applyFont="1" applyAlignment="1">
      <alignment vertical="center"/>
    </xf>
    <xf numFmtId="191" fontId="36" fillId="0" borderId="0" xfId="0" applyNumberFormat="1" applyFont="1" applyAlignment="1">
      <alignment horizontal="right" vertical="center"/>
    </xf>
    <xf numFmtId="191" fontId="36" fillId="0" borderId="0" xfId="0" applyNumberFormat="1" applyFont="1" applyAlignment="1">
      <alignment vertical="center"/>
    </xf>
    <xf numFmtId="0" fontId="41" fillId="0" borderId="26" xfId="0" applyFont="1" applyBorder="1" applyAlignment="1">
      <alignment horizontal="left" vertical="center"/>
    </xf>
    <xf numFmtId="191" fontId="36" fillId="0" borderId="26" xfId="0" applyNumberFormat="1" applyFont="1" applyBorder="1" applyAlignment="1">
      <alignment vertical="center"/>
    </xf>
    <xf numFmtId="191" fontId="41" fillId="0" borderId="26" xfId="0" applyNumberFormat="1" applyFont="1" applyBorder="1" applyAlignment="1">
      <alignment vertical="center"/>
    </xf>
    <xf numFmtId="191" fontId="41" fillId="0" borderId="26" xfId="0" applyNumberFormat="1" applyFont="1" applyBorder="1" applyAlignment="1">
      <alignment horizontal="right" vertical="center"/>
    </xf>
    <xf numFmtId="191" fontId="41" fillId="0" borderId="0" xfId="0" applyNumberFormat="1" applyFont="1" applyAlignment="1">
      <alignment horizontal="center" vertical="center"/>
    </xf>
    <xf numFmtId="0" fontId="41" fillId="25" borderId="19" xfId="0" applyFont="1" applyFill="1" applyBorder="1" applyAlignment="1">
      <alignment horizontal="center" vertical="center"/>
    </xf>
    <xf numFmtId="0" fontId="41" fillId="0" borderId="0" xfId="0" applyFont="1" applyAlignment="1">
      <alignment horizontal="center" vertical="center"/>
    </xf>
    <xf numFmtId="0" fontId="41" fillId="25" borderId="19" xfId="0" applyFont="1" applyFill="1" applyBorder="1" applyAlignment="1">
      <alignment horizontal="center" vertical="center"/>
    </xf>
    <xf numFmtId="186" fontId="41" fillId="0" borderId="29" xfId="0" applyNumberFormat="1" applyFont="1" applyBorder="1" applyAlignment="1" applyProtection="1">
      <alignment vertical="center"/>
    </xf>
    <xf numFmtId="186" fontId="41" fillId="0" borderId="0" xfId="0" applyNumberFormat="1" applyFont="1" applyAlignment="1" applyProtection="1">
      <alignment vertical="center"/>
    </xf>
    <xf numFmtId="186" fontId="41" fillId="0" borderId="0" xfId="0" applyNumberFormat="1" applyFont="1" applyAlignment="1">
      <alignment vertical="center"/>
    </xf>
    <xf numFmtId="0" fontId="41" fillId="0" borderId="21" xfId="0" applyFont="1" applyBorder="1" applyAlignment="1" applyProtection="1">
      <alignment vertical="center"/>
    </xf>
    <xf numFmtId="0" fontId="36" fillId="0" borderId="21" xfId="0" applyFont="1" applyBorder="1" applyAlignment="1" applyProtection="1">
      <alignment vertical="center"/>
    </xf>
    <xf numFmtId="186" fontId="36" fillId="0" borderId="0" xfId="0" applyNumberFormat="1" applyFont="1" applyAlignment="1">
      <alignment vertical="center"/>
    </xf>
    <xf numFmtId="191" fontId="41" fillId="0" borderId="29" xfId="0" applyNumberFormat="1" applyFont="1" applyFill="1" applyBorder="1" applyAlignment="1" applyProtection="1">
      <alignment horizontal="right" vertical="center"/>
    </xf>
    <xf numFmtId="191" fontId="41" fillId="0" borderId="0" xfId="0" applyNumberFormat="1" applyFont="1" applyAlignment="1">
      <alignment horizontal="right" vertical="center"/>
    </xf>
    <xf numFmtId="186" fontId="41" fillId="0" borderId="29" xfId="103" applyNumberFormat="1" applyFont="1" applyFill="1" applyBorder="1" applyAlignment="1">
      <alignment vertical="center"/>
    </xf>
    <xf numFmtId="186" fontId="41" fillId="0" borderId="0" xfId="103" applyNumberFormat="1" applyFont="1" applyFill="1" applyBorder="1" applyAlignment="1">
      <alignment vertical="center"/>
    </xf>
    <xf numFmtId="186" fontId="41" fillId="0" borderId="0" xfId="103" applyNumberFormat="1" applyFont="1"/>
    <xf numFmtId="49" fontId="67" fillId="0" borderId="0" xfId="0" applyNumberFormat="1" applyFont="1" applyFill="1" applyBorder="1" applyAlignment="1" applyProtection="1">
      <alignment horizontal="distributed" vertical="center"/>
    </xf>
    <xf numFmtId="49" fontId="67" fillId="0" borderId="0" xfId="0" applyNumberFormat="1" applyFont="1" applyFill="1" applyBorder="1" applyAlignment="1" applyProtection="1">
      <alignment horizontal="distributed" vertical="center" shrinkToFit="1"/>
    </xf>
    <xf numFmtId="49" fontId="74" fillId="0" borderId="26" xfId="0" applyNumberFormat="1" applyFont="1" applyFill="1" applyBorder="1" applyAlignment="1" applyProtection="1">
      <alignment horizontal="distributed" vertical="center" wrapText="1"/>
    </xf>
    <xf numFmtId="186" fontId="41" fillId="0" borderId="23" xfId="103" applyNumberFormat="1" applyFont="1" applyFill="1" applyBorder="1" applyAlignment="1">
      <alignment vertical="center"/>
    </xf>
    <xf numFmtId="186" fontId="41" fillId="0" borderId="26" xfId="103" applyNumberFormat="1" applyFont="1" applyFill="1" applyBorder="1" applyAlignment="1">
      <alignment vertical="center"/>
    </xf>
    <xf numFmtId="191" fontId="41" fillId="0" borderId="0" xfId="0" applyNumberFormat="1" applyFont="1" applyAlignment="1">
      <alignment vertical="center"/>
    </xf>
    <xf numFmtId="0" fontId="76" fillId="0" borderId="0" xfId="0" applyFont="1" applyAlignment="1">
      <alignment horizontal="center" vertical="center"/>
    </xf>
    <xf numFmtId="0" fontId="0" fillId="0" borderId="0" xfId="0" applyAlignment="1">
      <alignment vertical="center" wrapText="1"/>
    </xf>
    <xf numFmtId="0" fontId="0" fillId="0" borderId="0" xfId="0" applyFont="1" applyFill="1" applyAlignment="1" applyProtection="1">
      <alignment vertical="center"/>
    </xf>
    <xf numFmtId="0" fontId="41" fillId="25" borderId="17" xfId="0" applyFont="1" applyFill="1" applyBorder="1" applyAlignment="1">
      <alignment horizontal="center" vertical="center" wrapText="1"/>
    </xf>
    <xf numFmtId="0" fontId="41" fillId="25" borderId="15" xfId="0" applyFont="1" applyFill="1" applyBorder="1" applyAlignment="1">
      <alignment vertical="center"/>
    </xf>
    <xf numFmtId="0" fontId="0" fillId="25" borderId="16" xfId="0" applyFill="1" applyBorder="1" applyAlignment="1">
      <alignment vertical="center"/>
    </xf>
    <xf numFmtId="0" fontId="41" fillId="25" borderId="0" xfId="0" applyFont="1" applyFill="1" applyAlignment="1">
      <alignment horizontal="center" vertical="center"/>
    </xf>
    <xf numFmtId="0" fontId="41" fillId="25" borderId="26" xfId="0" applyFont="1" applyFill="1" applyBorder="1" applyAlignment="1">
      <alignment horizontal="center" vertical="center" shrinkToFit="1"/>
    </xf>
    <xf numFmtId="0" fontId="41" fillId="25" borderId="29" xfId="0" applyFont="1" applyFill="1" applyBorder="1" applyAlignment="1">
      <alignment horizontal="center" vertical="center" wrapText="1"/>
    </xf>
    <xf numFmtId="0" fontId="41" fillId="25" borderId="22" xfId="0" applyFont="1" applyFill="1" applyBorder="1" applyAlignment="1">
      <alignment horizontal="center" vertical="center" wrapText="1"/>
    </xf>
    <xf numFmtId="0" fontId="41" fillId="25" borderId="21" xfId="0" applyFont="1" applyFill="1" applyBorder="1" applyAlignment="1">
      <alignment vertical="center"/>
    </xf>
    <xf numFmtId="0" fontId="41" fillId="25" borderId="0" xfId="0" applyFont="1" applyFill="1" applyAlignment="1">
      <alignment vertical="center"/>
    </xf>
    <xf numFmtId="0" fontId="41" fillId="25" borderId="28" xfId="0" applyFont="1" applyFill="1" applyBorder="1" applyAlignment="1">
      <alignment horizontal="center" vertical="center" wrapText="1"/>
    </xf>
    <xf numFmtId="0" fontId="41" fillId="25" borderId="18" xfId="0" applyFont="1" applyFill="1" applyBorder="1" applyAlignment="1">
      <alignment horizontal="center" vertical="center" shrinkToFit="1"/>
    </xf>
    <xf numFmtId="0" fontId="41" fillId="25" borderId="24" xfId="0" applyFont="1" applyFill="1" applyBorder="1" applyAlignment="1">
      <alignment horizontal="center" vertical="center" wrapText="1"/>
    </xf>
    <xf numFmtId="0" fontId="41" fillId="25" borderId="24" xfId="0" applyFont="1" applyFill="1" applyBorder="1" applyAlignment="1">
      <alignment horizontal="center" vertical="center" shrinkToFit="1"/>
    </xf>
    <xf numFmtId="0" fontId="36" fillId="28" borderId="0" xfId="0" applyFont="1" applyFill="1" applyBorder="1" applyAlignment="1" applyProtection="1">
      <alignment horizontal="distributed" vertical="center"/>
    </xf>
    <xf numFmtId="0" fontId="36" fillId="28" borderId="21" xfId="0" applyFont="1" applyFill="1" applyBorder="1" applyAlignment="1" applyProtection="1">
      <alignment horizontal="distributed" vertical="center"/>
    </xf>
    <xf numFmtId="3" fontId="102" fillId="28" borderId="0" xfId="0" applyNumberFormat="1" applyFont="1" applyFill="1" applyBorder="1" applyAlignment="1">
      <alignment vertical="center"/>
    </xf>
    <xf numFmtId="208" fontId="36" fillId="28" borderId="0" xfId="0" applyNumberFormat="1" applyFont="1" applyFill="1" applyBorder="1" applyAlignment="1" applyProtection="1">
      <alignment vertical="center"/>
    </xf>
    <xf numFmtId="208" fontId="36" fillId="28" borderId="0" xfId="0" applyNumberFormat="1" applyFont="1" applyFill="1" applyBorder="1" applyAlignment="1" applyProtection="1">
      <alignment horizontal="right" vertical="center"/>
    </xf>
    <xf numFmtId="0" fontId="41" fillId="28" borderId="0" xfId="0" applyFont="1" applyFill="1" applyBorder="1" applyAlignment="1" applyProtection="1">
      <alignment horizontal="center" vertical="center"/>
    </xf>
    <xf numFmtId="0" fontId="41" fillId="28" borderId="29" xfId="0" applyFont="1" applyFill="1" applyBorder="1" applyAlignment="1" applyProtection="1">
      <alignment horizontal="right" vertical="center"/>
    </xf>
    <xf numFmtId="0" fontId="41" fillId="28" borderId="0" xfId="0" applyFont="1" applyFill="1" applyAlignment="1" applyProtection="1">
      <alignment horizontal="right" vertical="center"/>
    </xf>
    <xf numFmtId="208" fontId="41" fillId="28" borderId="0" xfId="0" applyNumberFormat="1" applyFont="1" applyFill="1" applyBorder="1" applyAlignment="1" applyProtection="1">
      <alignment vertical="center"/>
    </xf>
    <xf numFmtId="208" fontId="41" fillId="28" borderId="0" xfId="0" applyNumberFormat="1" applyFont="1" applyFill="1" applyBorder="1" applyAlignment="1" applyProtection="1">
      <alignment horizontal="right" vertical="center"/>
    </xf>
    <xf numFmtId="0" fontId="41" fillId="27" borderId="0" xfId="0" applyFont="1" applyFill="1" applyAlignment="1" applyProtection="1">
      <alignment vertical="center"/>
    </xf>
    <xf numFmtId="0" fontId="41" fillId="28" borderId="0" xfId="0" applyFont="1" applyFill="1" applyBorder="1" applyAlignment="1" applyProtection="1">
      <alignment horizontal="distributed" vertical="distributed"/>
    </xf>
    <xf numFmtId="0" fontId="35" fillId="28" borderId="0" xfId="0" applyFont="1" applyFill="1"/>
    <xf numFmtId="0" fontId="35" fillId="28" borderId="21" xfId="0" applyFont="1" applyFill="1" applyBorder="1"/>
    <xf numFmtId="3" fontId="41" fillId="28" borderId="0" xfId="0" applyNumberFormat="1" applyFont="1" applyFill="1" applyBorder="1" applyAlignment="1">
      <alignment vertical="center"/>
    </xf>
    <xf numFmtId="208" fontId="103" fillId="28" borderId="0" xfId="0" applyNumberFormat="1" applyFont="1" applyFill="1" applyBorder="1" applyAlignment="1">
      <alignment vertical="center"/>
    </xf>
    <xf numFmtId="0" fontId="67" fillId="28" borderId="0" xfId="0" applyFont="1" applyFill="1" applyBorder="1" applyAlignment="1" applyProtection="1">
      <alignment horizontal="distributed" vertical="center" shrinkToFit="1"/>
    </xf>
    <xf numFmtId="0" fontId="67" fillId="28" borderId="0" xfId="0" applyFont="1" applyFill="1" applyAlignment="1">
      <alignment horizontal="distributed" vertical="center" shrinkToFit="1"/>
    </xf>
    <xf numFmtId="0" fontId="67" fillId="28" borderId="21" xfId="0" applyFont="1" applyFill="1" applyBorder="1" applyAlignment="1">
      <alignment horizontal="distributed" vertical="center" shrinkToFit="1"/>
    </xf>
    <xf numFmtId="0" fontId="59" fillId="28" borderId="0" xfId="0" applyFont="1" applyFill="1" applyBorder="1" applyAlignment="1" applyProtection="1">
      <alignment horizontal="distributed" vertical="center" shrinkToFit="1"/>
    </xf>
    <xf numFmtId="0" fontId="59" fillId="28" borderId="0" xfId="0" applyFont="1" applyFill="1" applyAlignment="1">
      <alignment horizontal="distributed"/>
    </xf>
    <xf numFmtId="0" fontId="59" fillId="28" borderId="21" xfId="0" applyFont="1" applyFill="1" applyBorder="1" applyAlignment="1">
      <alignment horizontal="distributed"/>
    </xf>
    <xf numFmtId="0" fontId="74" fillId="28" borderId="0" xfId="0" applyFont="1" applyFill="1" applyBorder="1" applyAlignment="1" applyProtection="1">
      <alignment horizontal="distributed" vertical="center" shrinkToFit="1"/>
    </xf>
    <xf numFmtId="0" fontId="74" fillId="28" borderId="0" xfId="0" applyFont="1" applyFill="1" applyAlignment="1">
      <alignment horizontal="distributed"/>
    </xf>
    <xf numFmtId="0" fontId="74" fillId="28" borderId="21" xfId="0" applyFont="1" applyFill="1" applyBorder="1" applyAlignment="1">
      <alignment horizontal="distributed"/>
    </xf>
    <xf numFmtId="0" fontId="59" fillId="28" borderId="0" xfId="0" applyFont="1" applyFill="1" applyBorder="1" applyAlignment="1" applyProtection="1">
      <alignment horizontal="distributed" vertical="distributed"/>
    </xf>
    <xf numFmtId="0" fontId="74" fillId="28" borderId="0" xfId="0" applyFont="1" applyFill="1" applyAlignment="1">
      <alignment horizontal="distributed" vertical="center" shrinkToFit="1"/>
    </xf>
    <xf numFmtId="0" fontId="74" fillId="28" borderId="21" xfId="0" applyFont="1" applyFill="1" applyBorder="1" applyAlignment="1">
      <alignment horizontal="distributed" vertical="center" shrinkToFit="1"/>
    </xf>
    <xf numFmtId="0" fontId="74" fillId="28" borderId="26" xfId="0" applyFont="1" applyFill="1" applyBorder="1" applyAlignment="1" applyProtection="1">
      <alignment horizontal="distributed" vertical="distributed" shrinkToFit="1"/>
    </xf>
    <xf numFmtId="0" fontId="35" fillId="28" borderId="26" xfId="0" applyFont="1" applyFill="1" applyBorder="1" applyAlignment="1">
      <alignment shrinkToFit="1"/>
    </xf>
    <xf numFmtId="0" fontId="35" fillId="28" borderId="22" xfId="0" applyFont="1" applyFill="1" applyBorder="1" applyAlignment="1">
      <alignment shrinkToFit="1"/>
    </xf>
    <xf numFmtId="3" fontId="41" fillId="28" borderId="26" xfId="0" applyNumberFormat="1" applyFont="1" applyFill="1" applyBorder="1" applyAlignment="1">
      <alignment vertical="center"/>
    </xf>
    <xf numFmtId="208" fontId="103" fillId="28" borderId="26" xfId="0" applyNumberFormat="1" applyFont="1" applyFill="1" applyBorder="1" applyAlignment="1">
      <alignment vertical="center"/>
    </xf>
    <xf numFmtId="208" fontId="41" fillId="28" borderId="26" xfId="0" applyNumberFormat="1" applyFont="1" applyFill="1" applyBorder="1" applyAlignment="1" applyProtection="1">
      <alignment horizontal="right" vertical="center"/>
    </xf>
    <xf numFmtId="208" fontId="41" fillId="28" borderId="26" xfId="0" applyNumberFormat="1" applyFont="1" applyFill="1" applyBorder="1" applyAlignment="1" applyProtection="1">
      <alignment vertical="center"/>
    </xf>
    <xf numFmtId="0" fontId="41" fillId="0" borderId="0" xfId="0" applyFont="1" applyAlignment="1">
      <alignment horizontal="right" vertical="center"/>
    </xf>
    <xf numFmtId="0" fontId="41" fillId="25" borderId="18" xfId="0" applyFont="1" applyFill="1" applyBorder="1" applyAlignment="1">
      <alignment horizontal="center" vertical="center" wrapText="1"/>
    </xf>
    <xf numFmtId="0" fontId="68" fillId="27" borderId="15" xfId="0" applyFont="1" applyFill="1" applyBorder="1" applyAlignment="1" applyProtection="1">
      <alignment horizontal="distributed" vertical="center"/>
    </xf>
    <xf numFmtId="38" fontId="68" fillId="27" borderId="17" xfId="75" applyFont="1" applyFill="1" applyBorder="1" applyAlignment="1" applyProtection="1">
      <alignment vertical="center" shrinkToFit="1"/>
    </xf>
    <xf numFmtId="38" fontId="68" fillId="27" borderId="15" xfId="75" applyFont="1" applyFill="1" applyBorder="1" applyAlignment="1" applyProtection="1">
      <alignment vertical="center" shrinkToFit="1"/>
    </xf>
    <xf numFmtId="217" fontId="68" fillId="27" borderId="15" xfId="75" applyNumberFormat="1" applyFont="1" applyFill="1" applyBorder="1" applyAlignment="1" applyProtection="1">
      <alignment vertical="center" shrinkToFit="1"/>
    </xf>
    <xf numFmtId="3" fontId="68" fillId="27" borderId="15" xfId="75" applyNumberFormat="1" applyFont="1" applyFill="1" applyBorder="1" applyAlignment="1" applyProtection="1">
      <alignment vertical="center" shrinkToFit="1"/>
    </xf>
    <xf numFmtId="0" fontId="59" fillId="27" borderId="0" xfId="0" applyFont="1" applyFill="1" applyBorder="1" applyAlignment="1" applyProtection="1">
      <alignment horizontal="distributed" vertical="center"/>
    </xf>
    <xf numFmtId="0" fontId="41" fillId="27" borderId="0" xfId="0" applyFont="1" applyFill="1" applyAlignment="1" applyProtection="1">
      <alignment horizontal="center" vertical="center"/>
    </xf>
    <xf numFmtId="0" fontId="59" fillId="27" borderId="29" xfId="0" applyFont="1" applyFill="1" applyBorder="1" applyAlignment="1" applyProtection="1">
      <alignment vertical="center" shrinkToFit="1"/>
    </xf>
    <xf numFmtId="0" fontId="59" fillId="27" borderId="0" xfId="0" applyFont="1" applyFill="1" applyAlignment="1" applyProtection="1">
      <alignment vertical="center" shrinkToFit="1"/>
    </xf>
    <xf numFmtId="217" fontId="59" fillId="27" borderId="0" xfId="0" applyNumberFormat="1" applyFont="1" applyFill="1" applyAlignment="1" applyProtection="1">
      <alignment vertical="center" shrinkToFit="1"/>
    </xf>
    <xf numFmtId="202" fontId="59" fillId="27" borderId="0" xfId="0" applyNumberFormat="1" applyFont="1" applyFill="1" applyBorder="1" applyAlignment="1" applyProtection="1">
      <alignment horizontal="center" vertical="center"/>
    </xf>
    <xf numFmtId="38" fontId="59" fillId="27" borderId="29" xfId="75" applyFont="1" applyFill="1" applyBorder="1" applyAlignment="1" applyProtection="1">
      <alignment vertical="center" shrinkToFit="1"/>
    </xf>
    <xf numFmtId="38" fontId="59" fillId="27" borderId="0" xfId="75" applyFont="1" applyFill="1" applyBorder="1" applyAlignment="1" applyProtection="1">
      <alignment vertical="center" shrinkToFit="1"/>
    </xf>
    <xf numFmtId="217" fontId="59" fillId="27" borderId="0" xfId="75" applyNumberFormat="1" applyFont="1" applyFill="1" applyBorder="1" applyAlignment="1" applyProtection="1">
      <alignment vertical="center" shrinkToFit="1"/>
    </xf>
    <xf numFmtId="195" fontId="59" fillId="27" borderId="0" xfId="75" applyNumberFormat="1" applyFont="1" applyFill="1" applyBorder="1" applyAlignment="1" applyProtection="1">
      <alignment vertical="center" shrinkToFit="1"/>
    </xf>
    <xf numFmtId="189" fontId="59" fillId="27" borderId="0" xfId="75" applyNumberFormat="1" applyFont="1" applyFill="1" applyBorder="1" applyAlignment="1" applyProtection="1">
      <alignment vertical="center" shrinkToFit="1"/>
    </xf>
    <xf numFmtId="0" fontId="68" fillId="27" borderId="26" xfId="0" applyFont="1" applyFill="1" applyBorder="1" applyAlignment="1" applyProtection="1">
      <alignment horizontal="center" vertical="center"/>
    </xf>
    <xf numFmtId="202" fontId="68" fillId="27" borderId="26" xfId="0" applyNumberFormat="1" applyFont="1" applyFill="1" applyBorder="1" applyAlignment="1" applyProtection="1">
      <alignment horizontal="center" vertical="center"/>
    </xf>
    <xf numFmtId="38" fontId="68" fillId="27" borderId="23" xfId="75" applyFont="1" applyFill="1" applyBorder="1" applyAlignment="1" applyProtection="1">
      <alignment vertical="center" shrinkToFit="1"/>
    </xf>
    <xf numFmtId="38" fontId="68" fillId="27" borderId="26" xfId="75" applyFont="1" applyFill="1" applyBorder="1" applyAlignment="1" applyProtection="1">
      <alignment vertical="center" shrinkToFit="1"/>
    </xf>
    <xf numFmtId="217" fontId="68" fillId="27" borderId="26" xfId="75" applyNumberFormat="1" applyFont="1" applyFill="1" applyBorder="1" applyAlignment="1" applyProtection="1">
      <alignment vertical="center" shrinkToFit="1"/>
    </xf>
    <xf numFmtId="38" fontId="68" fillId="0" borderId="0" xfId="75" applyFont="1" applyFill="1" applyBorder="1" applyAlignment="1" applyProtection="1">
      <alignment vertical="center" shrinkToFit="1"/>
    </xf>
    <xf numFmtId="217" fontId="68" fillId="0" borderId="0" xfId="75" applyNumberFormat="1" applyFont="1" applyFill="1" applyBorder="1" applyAlignment="1" applyProtection="1">
      <alignment vertical="center" shrinkToFit="1"/>
    </xf>
    <xf numFmtId="0" fontId="36" fillId="0" borderId="0" xfId="0" applyFont="1" applyAlignment="1">
      <alignment horizontal="center" vertical="center"/>
    </xf>
    <xf numFmtId="0" fontId="41" fillId="0" borderId="26" xfId="0" applyFont="1" applyBorder="1" applyAlignment="1">
      <alignment vertical="center"/>
    </xf>
    <xf numFmtId="0" fontId="41" fillId="0" borderId="26" xfId="0" applyFont="1" applyBorder="1" applyAlignment="1">
      <alignment horizontal="right" vertical="center"/>
    </xf>
    <xf numFmtId="0" fontId="59" fillId="25" borderId="17" xfId="0" applyFont="1" applyFill="1" applyBorder="1" applyAlignment="1">
      <alignment horizontal="center" vertical="center" wrapText="1"/>
    </xf>
    <xf numFmtId="0" fontId="59" fillId="25" borderId="16" xfId="0" applyFont="1" applyFill="1" applyBorder="1" applyAlignment="1">
      <alignment horizontal="center" vertical="center" wrapText="1"/>
    </xf>
    <xf numFmtId="0" fontId="59" fillId="25" borderId="15" xfId="0" applyFont="1" applyFill="1" applyBorder="1" applyAlignment="1">
      <alignment horizontal="center" vertical="center" wrapText="1"/>
    </xf>
    <xf numFmtId="0" fontId="41" fillId="25" borderId="27" xfId="0" applyFont="1" applyFill="1" applyBorder="1" applyAlignment="1">
      <alignment vertical="center"/>
    </xf>
    <xf numFmtId="0" fontId="59" fillId="25" borderId="23" xfId="0" applyFont="1" applyFill="1" applyBorder="1" applyAlignment="1">
      <alignment horizontal="center" vertical="center" wrapText="1"/>
    </xf>
    <xf numFmtId="0" fontId="59" fillId="25" borderId="22" xfId="0" applyFont="1" applyFill="1" applyBorder="1" applyAlignment="1">
      <alignment horizontal="center" vertical="center" wrapText="1"/>
    </xf>
    <xf numFmtId="0" fontId="59" fillId="25" borderId="29" xfId="0" applyFont="1" applyFill="1" applyBorder="1" applyAlignment="1">
      <alignment horizontal="center" vertical="center" wrapText="1"/>
    </xf>
    <xf numFmtId="0" fontId="59" fillId="25" borderId="0" xfId="0" applyFont="1" applyFill="1" applyAlignment="1">
      <alignment horizontal="center" vertical="center" wrapText="1"/>
    </xf>
    <xf numFmtId="0" fontId="59" fillId="25" borderId="29" xfId="0" applyFont="1" applyFill="1" applyBorder="1" applyAlignment="1">
      <alignment vertical="center" wrapText="1"/>
    </xf>
    <xf numFmtId="0" fontId="41" fillId="25" borderId="23" xfId="0" applyFont="1" applyFill="1" applyBorder="1" applyAlignment="1">
      <alignment horizontal="center" vertical="center" wrapText="1"/>
    </xf>
    <xf numFmtId="0" fontId="59" fillId="25" borderId="23" xfId="0" applyFont="1" applyFill="1" applyBorder="1" applyAlignment="1">
      <alignment vertical="center" wrapText="1"/>
    </xf>
    <xf numFmtId="0" fontId="68" fillId="27" borderId="16" xfId="0" applyFont="1" applyFill="1" applyBorder="1" applyAlignment="1" applyProtection="1">
      <alignment horizontal="distributed" vertical="center"/>
    </xf>
    <xf numFmtId="38" fontId="68" fillId="28" borderId="17" xfId="75" applyFont="1" applyFill="1" applyBorder="1" applyAlignment="1" applyProtection="1">
      <alignment vertical="center"/>
    </xf>
    <xf numFmtId="38" fontId="68" fillId="28" borderId="15" xfId="75" applyFont="1" applyFill="1" applyBorder="1" applyAlignment="1" applyProtection="1">
      <alignment vertical="center"/>
    </xf>
    <xf numFmtId="3" fontId="68" fillId="28" borderId="15" xfId="75" applyNumberFormat="1" applyFont="1" applyFill="1" applyBorder="1" applyAlignment="1" applyProtection="1">
      <alignment vertical="center"/>
    </xf>
    <xf numFmtId="189" fontId="68" fillId="28" borderId="15" xfId="75" applyNumberFormat="1" applyFont="1" applyFill="1" applyBorder="1" applyAlignment="1" applyProtection="1">
      <alignment vertical="center"/>
    </xf>
    <xf numFmtId="40" fontId="68" fillId="28" borderId="15" xfId="75" applyNumberFormat="1" applyFont="1" applyFill="1" applyBorder="1" applyAlignment="1" applyProtection="1">
      <alignment vertical="center"/>
    </xf>
    <xf numFmtId="49" fontId="59" fillId="27" borderId="0" xfId="0" applyNumberFormat="1" applyFont="1" applyFill="1" applyBorder="1" applyAlignment="1" applyProtection="1">
      <alignment vertical="center" shrinkToFit="1"/>
    </xf>
    <xf numFmtId="0" fontId="59" fillId="27" borderId="0" xfId="0" applyFont="1" applyFill="1" applyAlignment="1" applyProtection="1">
      <alignment horizontal="center" vertical="center"/>
    </xf>
    <xf numFmtId="38" fontId="59" fillId="27" borderId="29" xfId="75" applyFont="1" applyFill="1" applyBorder="1" applyAlignment="1" applyProtection="1">
      <alignment vertical="center"/>
    </xf>
    <xf numFmtId="38" fontId="59" fillId="27" borderId="0" xfId="75" applyFont="1" applyFill="1" applyBorder="1" applyAlignment="1" applyProtection="1">
      <alignment vertical="center"/>
    </xf>
    <xf numFmtId="40" fontId="59" fillId="27" borderId="0" xfId="75" applyNumberFormat="1" applyFont="1" applyFill="1" applyBorder="1" applyAlignment="1" applyProtection="1">
      <alignment vertical="center"/>
    </xf>
    <xf numFmtId="0" fontId="68" fillId="27" borderId="26" xfId="0" applyFont="1" applyFill="1" applyBorder="1" applyAlignment="1" applyProtection="1">
      <alignment vertical="center" shrinkToFit="1"/>
    </xf>
    <xf numFmtId="49" fontId="68" fillId="27" borderId="26" xfId="0" applyNumberFormat="1" applyFont="1" applyFill="1" applyBorder="1" applyAlignment="1" applyProtection="1">
      <alignment horizontal="center" vertical="center"/>
    </xf>
    <xf numFmtId="38" fontId="68" fillId="27" borderId="23" xfId="75" applyFont="1" applyFill="1" applyBorder="1" applyAlignment="1" applyProtection="1">
      <alignment vertical="center"/>
    </xf>
    <xf numFmtId="38" fontId="68" fillId="27" borderId="26" xfId="75" applyFont="1" applyFill="1" applyBorder="1" applyAlignment="1" applyProtection="1">
      <alignment vertical="center"/>
    </xf>
    <xf numFmtId="40" fontId="68" fillId="27" borderId="26" xfId="75" applyNumberFormat="1" applyFont="1" applyFill="1" applyBorder="1" applyAlignment="1" applyProtection="1">
      <alignment vertical="center" shrinkToFit="1"/>
    </xf>
    <xf numFmtId="0" fontId="41" fillId="0" borderId="0" xfId="107" applyFont="1" applyAlignment="1" applyProtection="1">
      <alignment vertical="center"/>
      <protection locked="0"/>
    </xf>
    <xf numFmtId="0" fontId="39" fillId="0" borderId="0" xfId="107" applyFont="1" applyAlignment="1">
      <alignment vertical="center"/>
    </xf>
    <xf numFmtId="0" fontId="41" fillId="0" borderId="0" xfId="107" applyFont="1" applyAlignment="1">
      <alignment vertical="center"/>
    </xf>
    <xf numFmtId="0" fontId="0" fillId="0" borderId="0" xfId="107" applyFont="1" applyAlignment="1">
      <alignment vertical="center"/>
    </xf>
    <xf numFmtId="0" fontId="41" fillId="0" borderId="0" xfId="107" applyFont="1" applyAlignment="1">
      <alignment horizontal="right" vertical="center"/>
    </xf>
    <xf numFmtId="0" fontId="41" fillId="25" borderId="15" xfId="94" applyFont="1" applyFill="1" applyBorder="1" applyAlignment="1">
      <alignment horizontal="center" vertical="center"/>
    </xf>
    <xf numFmtId="0" fontId="41" fillId="25" borderId="16" xfId="94" applyFont="1" applyFill="1" applyBorder="1" applyAlignment="1">
      <alignment horizontal="center" vertical="center"/>
    </xf>
    <xf numFmtId="0" fontId="41" fillId="25" borderId="25" xfId="94" applyFont="1" applyFill="1" applyBorder="1" applyAlignment="1">
      <alignment horizontal="center" vertical="center"/>
    </xf>
    <xf numFmtId="0" fontId="41" fillId="25" borderId="19" xfId="94" applyFont="1" applyFill="1" applyBorder="1" applyAlignment="1">
      <alignment horizontal="center" vertical="center"/>
    </xf>
    <xf numFmtId="0" fontId="41" fillId="25" borderId="27" xfId="94" applyFont="1" applyFill="1" applyBorder="1" applyAlignment="1">
      <alignment horizontal="center" vertical="center"/>
    </xf>
    <xf numFmtId="0" fontId="41" fillId="25" borderId="26" xfId="94" applyFont="1" applyFill="1" applyBorder="1" applyAlignment="1">
      <alignment horizontal="center" vertical="center"/>
    </xf>
    <xf numFmtId="0" fontId="41" fillId="25" borderId="22" xfId="94" applyFont="1" applyFill="1" applyBorder="1" applyAlignment="1">
      <alignment horizontal="center" vertical="center"/>
    </xf>
    <xf numFmtId="0" fontId="41" fillId="25" borderId="25" xfId="94" applyFont="1" applyFill="1" applyBorder="1" applyAlignment="1">
      <alignment horizontal="center" vertical="center"/>
    </xf>
    <xf numFmtId="0" fontId="41" fillId="25" borderId="19" xfId="94" applyFont="1" applyFill="1" applyBorder="1" applyAlignment="1">
      <alignment horizontal="center" vertical="center"/>
    </xf>
    <xf numFmtId="0" fontId="36" fillId="27" borderId="0" xfId="94" applyFont="1" applyFill="1" applyBorder="1" applyAlignment="1">
      <alignment horizontal="distributed" vertical="center"/>
    </xf>
    <xf numFmtId="0" fontId="36" fillId="27" borderId="0" xfId="94" applyFont="1" applyFill="1" applyBorder="1" applyAlignment="1">
      <alignment horizontal="center" vertical="center"/>
    </xf>
    <xf numFmtId="0" fontId="36" fillId="27" borderId="17" xfId="94" applyFont="1" applyFill="1" applyBorder="1">
      <alignment vertical="center"/>
    </xf>
    <xf numFmtId="0" fontId="36" fillId="27" borderId="0" xfId="94" applyFont="1" applyFill="1" applyBorder="1">
      <alignment vertical="center"/>
    </xf>
    <xf numFmtId="3" fontId="36" fillId="27" borderId="0" xfId="94" applyNumberFormat="1" applyFont="1" applyFill="1" applyBorder="1">
      <alignment vertical="center"/>
    </xf>
    <xf numFmtId="0" fontId="36" fillId="27" borderId="29" xfId="94" applyFont="1" applyFill="1" applyBorder="1">
      <alignment vertical="center"/>
    </xf>
    <xf numFmtId="0" fontId="41" fillId="27" borderId="0" xfId="94" applyFont="1" applyFill="1" applyBorder="1" applyAlignment="1">
      <alignment vertical="center" shrinkToFit="1"/>
    </xf>
    <xf numFmtId="0" fontId="41" fillId="27" borderId="0" xfId="94" applyFont="1" applyFill="1" applyBorder="1" applyAlignment="1">
      <alignment horizontal="center" vertical="center"/>
    </xf>
    <xf numFmtId="0" fontId="41" fillId="27" borderId="29" xfId="94" applyFont="1" applyFill="1" applyBorder="1">
      <alignment vertical="center"/>
    </xf>
    <xf numFmtId="0" fontId="41" fillId="27" borderId="0" xfId="94" applyFont="1" applyFill="1" applyBorder="1">
      <alignment vertical="center"/>
    </xf>
    <xf numFmtId="0" fontId="41" fillId="27" borderId="0" xfId="94" applyFont="1" applyFill="1" applyBorder="1" applyAlignment="1">
      <alignment vertical="center"/>
    </xf>
    <xf numFmtId="0" fontId="36" fillId="0" borderId="0" xfId="107" applyFont="1" applyAlignment="1" applyProtection="1">
      <alignment vertical="center"/>
      <protection locked="0"/>
    </xf>
    <xf numFmtId="0" fontId="104" fillId="27" borderId="26" xfId="94" applyFont="1" applyFill="1" applyBorder="1" applyAlignment="1">
      <alignment horizontal="left" vertical="center"/>
    </xf>
    <xf numFmtId="0" fontId="36" fillId="27" borderId="26" xfId="94" applyFont="1" applyFill="1" applyBorder="1" applyAlignment="1">
      <alignment horizontal="center" vertical="center"/>
    </xf>
    <xf numFmtId="0" fontId="36" fillId="27" borderId="23" xfId="94" applyFont="1" applyFill="1" applyBorder="1">
      <alignment vertical="center"/>
    </xf>
    <xf numFmtId="0" fontId="36" fillId="27" borderId="26" xfId="94" applyFont="1" applyFill="1" applyBorder="1">
      <alignment vertical="center"/>
    </xf>
    <xf numFmtId="0" fontId="41" fillId="27" borderId="0" xfId="94" applyFont="1" applyFill="1">
      <alignment vertical="center"/>
    </xf>
    <xf numFmtId="0" fontId="41" fillId="0" borderId="0" xfId="94" applyFont="1">
      <alignment vertical="center"/>
    </xf>
    <xf numFmtId="0" fontId="36" fillId="0" borderId="0" xfId="94" applyFont="1">
      <alignment vertical="center"/>
    </xf>
    <xf numFmtId="0" fontId="0" fillId="0" borderId="0" xfId="107" applyFont="1" applyAlignment="1" applyProtection="1">
      <alignment vertical="center"/>
    </xf>
    <xf numFmtId="0" fontId="41" fillId="0" borderId="0" xfId="107" applyFont="1" applyAlignment="1" applyProtection="1">
      <alignment horizontal="right" vertical="center"/>
      <protection locked="0"/>
    </xf>
    <xf numFmtId="0" fontId="41" fillId="25" borderId="15" xfId="107" applyFont="1" applyFill="1" applyBorder="1" applyAlignment="1">
      <alignment horizontal="center" vertical="center"/>
    </xf>
    <xf numFmtId="0" fontId="41" fillId="25" borderId="16" xfId="107" applyFont="1" applyFill="1" applyBorder="1" applyAlignment="1">
      <alignment horizontal="center" vertical="center"/>
    </xf>
    <xf numFmtId="0" fontId="41" fillId="25" borderId="19" xfId="107" applyFont="1" applyFill="1" applyBorder="1" applyAlignment="1">
      <alignment horizontal="center" vertical="center"/>
    </xf>
    <xf numFmtId="0" fontId="0" fillId="25" borderId="27" xfId="0" applyFill="1" applyBorder="1" applyAlignment="1">
      <alignment horizontal="center" vertical="center"/>
    </xf>
    <xf numFmtId="0" fontId="0" fillId="25" borderId="20" xfId="0" applyFill="1" applyBorder="1" applyAlignment="1">
      <alignment horizontal="center" vertical="center"/>
    </xf>
    <xf numFmtId="0" fontId="0" fillId="0" borderId="0" xfId="0" applyAlignment="1">
      <alignment horizontal="center" vertical="center"/>
    </xf>
    <xf numFmtId="0" fontId="41" fillId="25" borderId="26" xfId="107" applyFont="1" applyFill="1" applyBorder="1" applyAlignment="1">
      <alignment horizontal="center" vertical="center"/>
    </xf>
    <xf numFmtId="0" fontId="41" fillId="25" borderId="22" xfId="107" applyFont="1" applyFill="1" applyBorder="1" applyAlignment="1">
      <alignment horizontal="center" vertical="center"/>
    </xf>
    <xf numFmtId="218" fontId="59" fillId="0" borderId="0" xfId="110" applyNumberFormat="1" applyFont="1" applyAlignment="1">
      <alignment horizontal="right"/>
    </xf>
    <xf numFmtId="219" fontId="59" fillId="0" borderId="0" xfId="110" applyNumberFormat="1" applyFont="1" applyAlignment="1">
      <alignment horizontal="right"/>
    </xf>
    <xf numFmtId="49" fontId="59" fillId="0" borderId="0" xfId="107" applyNumberFormat="1" applyFont="1" applyFill="1" applyBorder="1" applyAlignment="1" applyProtection="1">
      <alignment horizontal="distributed" vertical="center" shrinkToFit="1"/>
    </xf>
    <xf numFmtId="220" fontId="41" fillId="0" borderId="29" xfId="107" applyNumberFormat="1" applyFont="1" applyFill="1" applyBorder="1" applyAlignment="1" applyProtection="1">
      <alignment horizontal="right" vertical="center"/>
    </xf>
    <xf numFmtId="220" fontId="41" fillId="0" borderId="0" xfId="107" applyNumberFormat="1" applyFont="1" applyFill="1" applyBorder="1" applyAlignment="1" applyProtection="1">
      <alignment horizontal="right" vertical="center"/>
    </xf>
    <xf numFmtId="213" fontId="41" fillId="0" borderId="0" xfId="107" applyNumberFormat="1" applyFont="1" applyAlignment="1">
      <alignment horizontal="center" vertical="center"/>
    </xf>
    <xf numFmtId="202" fontId="41" fillId="0" borderId="0" xfId="107" applyNumberFormat="1" applyFont="1" applyAlignment="1" applyProtection="1">
      <alignment vertical="center"/>
      <protection locked="0"/>
    </xf>
    <xf numFmtId="179" fontId="41" fillId="0" borderId="29" xfId="107" applyNumberFormat="1" applyFont="1" applyFill="1" applyBorder="1" applyAlignment="1" applyProtection="1">
      <alignment vertical="center"/>
    </xf>
    <xf numFmtId="179" fontId="41" fillId="0" borderId="0" xfId="107" applyNumberFormat="1" applyFont="1" applyFill="1" applyBorder="1" applyAlignment="1" applyProtection="1">
      <alignment vertical="center"/>
    </xf>
    <xf numFmtId="202" fontId="59" fillId="0" borderId="0" xfId="110" applyNumberFormat="1" applyFont="1" applyAlignment="1">
      <alignment horizontal="right"/>
    </xf>
    <xf numFmtId="213" fontId="41" fillId="0" borderId="29" xfId="107" applyNumberFormat="1" applyFont="1" applyFill="1" applyBorder="1" applyAlignment="1" applyProtection="1">
      <alignment horizontal="right" vertical="center"/>
    </xf>
    <xf numFmtId="213" fontId="41" fillId="0" borderId="0" xfId="107" applyNumberFormat="1" applyFont="1" applyFill="1" applyBorder="1" applyAlignment="1" applyProtection="1">
      <alignment horizontal="right" vertical="center"/>
    </xf>
    <xf numFmtId="49" fontId="59" fillId="0" borderId="0" xfId="107" applyNumberFormat="1" applyFont="1" applyAlignment="1">
      <alignment vertical="center" shrinkToFit="1"/>
    </xf>
    <xf numFmtId="213" fontId="41" fillId="0" borderId="0" xfId="107" applyNumberFormat="1" applyFont="1" applyAlignment="1">
      <alignment vertical="center"/>
    </xf>
    <xf numFmtId="49" fontId="59" fillId="0" borderId="21" xfId="107" applyNumberFormat="1" applyFont="1" applyFill="1" applyBorder="1" applyAlignment="1" applyProtection="1">
      <alignment horizontal="distributed" vertical="center" shrinkToFit="1"/>
    </xf>
    <xf numFmtId="213" fontId="41" fillId="0" borderId="21" xfId="107" applyNumberFormat="1" applyFont="1" applyFill="1" applyBorder="1" applyAlignment="1" applyProtection="1">
      <alignment horizontal="right" vertical="center"/>
    </xf>
    <xf numFmtId="0" fontId="41" fillId="0" borderId="0" xfId="107" applyFont="1" applyAlignment="1" applyProtection="1">
      <alignment horizontal="center" vertical="center"/>
      <protection locked="0"/>
    </xf>
    <xf numFmtId="49" fontId="59" fillId="0" borderId="0" xfId="107" applyNumberFormat="1" applyFont="1" applyFill="1" applyBorder="1" applyAlignment="1" applyProtection="1">
      <alignment horizontal="distributed" vertical="center"/>
    </xf>
    <xf numFmtId="49" fontId="59" fillId="0" borderId="21" xfId="107" applyNumberFormat="1" applyFont="1" applyFill="1" applyBorder="1" applyAlignment="1" applyProtection="1">
      <alignment horizontal="distributed" vertical="center"/>
    </xf>
    <xf numFmtId="221" fontId="41" fillId="0" borderId="0" xfId="107" applyNumberFormat="1" applyFont="1" applyAlignment="1" applyProtection="1">
      <alignment vertical="center"/>
      <protection locked="0"/>
    </xf>
    <xf numFmtId="221" fontId="59" fillId="0" borderId="0" xfId="110" applyNumberFormat="1" applyFont="1" applyAlignment="1">
      <alignment horizontal="right"/>
    </xf>
    <xf numFmtId="0" fontId="0" fillId="0" borderId="21" xfId="0" applyBorder="1" applyAlignment="1">
      <alignment horizontal="distributed" vertical="center" shrinkToFit="1"/>
    </xf>
    <xf numFmtId="0" fontId="0" fillId="0" borderId="0" xfId="0" applyAlignment="1">
      <alignment horizontal="right" vertical="center"/>
    </xf>
    <xf numFmtId="0" fontId="0" fillId="0" borderId="21" xfId="0" applyBorder="1" applyAlignment="1">
      <alignment horizontal="right" vertical="center"/>
    </xf>
    <xf numFmtId="0" fontId="0" fillId="0" borderId="0" xfId="0" applyBorder="1" applyAlignment="1">
      <alignment horizontal="right" vertical="center"/>
    </xf>
    <xf numFmtId="49" fontId="59" fillId="0" borderId="26" xfId="107" applyNumberFormat="1" applyFont="1" applyFill="1" applyBorder="1" applyAlignment="1" applyProtection="1">
      <alignment horizontal="distributed" vertical="center"/>
    </xf>
    <xf numFmtId="49" fontId="59" fillId="0" borderId="22" xfId="107" applyNumberFormat="1" applyFont="1" applyFill="1" applyBorder="1" applyAlignment="1" applyProtection="1">
      <alignment horizontal="distributed" vertical="center"/>
    </xf>
    <xf numFmtId="213" fontId="41" fillId="0" borderId="23" xfId="107" applyNumberFormat="1" applyFont="1" applyFill="1" applyBorder="1" applyAlignment="1" applyProtection="1">
      <alignment horizontal="right" vertical="center"/>
    </xf>
    <xf numFmtId="0" fontId="0" fillId="0" borderId="26" xfId="0" applyBorder="1" applyAlignment="1">
      <alignment horizontal="right" vertical="center"/>
    </xf>
    <xf numFmtId="213" fontId="41" fillId="0" borderId="26" xfId="107" applyNumberFormat="1" applyFont="1" applyFill="1" applyBorder="1" applyAlignment="1" applyProtection="1">
      <alignment horizontal="right" vertical="center"/>
    </xf>
    <xf numFmtId="213" fontId="41" fillId="0" borderId="22" xfId="107" applyNumberFormat="1" applyFont="1" applyFill="1" applyBorder="1" applyAlignment="1" applyProtection="1">
      <alignment horizontal="right" vertical="center"/>
    </xf>
    <xf numFmtId="220" fontId="41" fillId="0" borderId="23" xfId="107" applyNumberFormat="1" applyFont="1" applyFill="1" applyBorder="1" applyAlignment="1" applyProtection="1">
      <alignment horizontal="right" vertical="center"/>
    </xf>
    <xf numFmtId="220" fontId="41" fillId="0" borderId="26" xfId="107" applyNumberFormat="1" applyFont="1" applyFill="1" applyBorder="1" applyAlignment="1" applyProtection="1">
      <alignment horizontal="right" vertical="center"/>
    </xf>
    <xf numFmtId="49" fontId="41" fillId="0" borderId="0" xfId="107" applyNumberFormat="1" applyFont="1" applyAlignment="1">
      <alignment horizontal="distributed" vertical="center"/>
    </xf>
    <xf numFmtId="220" fontId="41" fillId="0" borderId="15" xfId="107" applyNumberFormat="1" applyFont="1" applyBorder="1" applyAlignment="1">
      <alignment horizontal="center" vertical="center"/>
    </xf>
    <xf numFmtId="220" fontId="0" fillId="0" borderId="15" xfId="0" applyNumberFormat="1" applyBorder="1" applyAlignment="1">
      <alignment horizontal="center" vertical="center"/>
    </xf>
    <xf numFmtId="220" fontId="41" fillId="0" borderId="0" xfId="107" applyNumberFormat="1" applyFont="1" applyAlignment="1">
      <alignment horizontal="center" vertical="center"/>
    </xf>
    <xf numFmtId="0" fontId="36" fillId="0" borderId="0" xfId="107" applyFont="1" applyAlignment="1">
      <alignment vertical="center"/>
    </xf>
    <xf numFmtId="220" fontId="0" fillId="0" borderId="0" xfId="0" applyNumberFormat="1" applyAlignment="1">
      <alignment horizontal="center" vertical="center"/>
    </xf>
    <xf numFmtId="0" fontId="41" fillId="0" borderId="0" xfId="107" applyFont="1" applyAlignment="1">
      <alignment horizontal="left" vertical="top"/>
    </xf>
    <xf numFmtId="0" fontId="41" fillId="0" borderId="0" xfId="107" applyFont="1" applyAlignment="1" applyProtection="1">
      <protection locked="0"/>
    </xf>
    <xf numFmtId="0" fontId="0" fillId="0" borderId="0" xfId="107" applyFont="1" applyFill="1" applyAlignment="1" applyProtection="1"/>
    <xf numFmtId="0" fontId="0" fillId="0" borderId="0" xfId="107" applyFont="1"/>
    <xf numFmtId="0" fontId="41" fillId="0" borderId="0" xfId="107" applyFont="1" applyAlignment="1" applyProtection="1">
      <alignment horizontal="right"/>
    </xf>
    <xf numFmtId="0" fontId="41" fillId="25" borderId="15" xfId="107"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16" xfId="0" applyBorder="1" applyAlignment="1">
      <alignment horizontal="center" vertical="center"/>
    </xf>
    <xf numFmtId="0" fontId="41" fillId="25" borderId="15" xfId="107" applyFont="1" applyFill="1" applyBorder="1" applyAlignment="1" applyProtection="1">
      <alignment horizontal="center" vertical="distributed"/>
    </xf>
    <xf numFmtId="0" fontId="41" fillId="0" borderId="15" xfId="0" applyFont="1" applyBorder="1" applyAlignment="1">
      <alignment horizontal="center" vertical="distributed"/>
    </xf>
    <xf numFmtId="0" fontId="41" fillId="25" borderId="17" xfId="0" applyFont="1" applyFill="1" applyBorder="1" applyAlignment="1">
      <alignment horizontal="center" vertical="distributed"/>
    </xf>
    <xf numFmtId="0" fontId="41" fillId="0" borderId="16" xfId="0" applyFont="1" applyBorder="1" applyAlignment="1">
      <alignment horizontal="center" vertical="distributed"/>
    </xf>
    <xf numFmtId="0" fontId="41" fillId="25" borderId="15" xfId="0" applyFont="1" applyFill="1" applyBorder="1" applyAlignment="1">
      <alignment horizontal="center" vertical="distributed"/>
    </xf>
    <xf numFmtId="0" fontId="41" fillId="25" borderId="16" xfId="0" applyFont="1" applyFill="1" applyBorder="1" applyAlignment="1">
      <alignment horizontal="center" vertical="distributed"/>
    </xf>
    <xf numFmtId="0" fontId="41" fillId="25" borderId="17" xfId="0" applyFont="1" applyFill="1" applyBorder="1" applyAlignment="1">
      <alignment horizontal="center" vertical="distributed" wrapText="1"/>
    </xf>
    <xf numFmtId="0" fontId="41" fillId="25" borderId="15" xfId="0" applyFont="1" applyFill="1" applyBorder="1" applyAlignment="1">
      <alignment horizontal="center" vertical="distributed" wrapText="1"/>
    </xf>
    <xf numFmtId="0" fontId="41" fillId="25" borderId="26" xfId="107" applyFont="1" applyFill="1" applyBorder="1" applyAlignment="1" applyProtection="1">
      <alignment horizontal="center" vertical="center"/>
      <protection locked="0"/>
    </xf>
    <xf numFmtId="0" fontId="0" fillId="0" borderId="26" xfId="0" applyBorder="1" applyAlignment="1">
      <alignment horizontal="center" vertical="center"/>
    </xf>
    <xf numFmtId="0" fontId="0" fillId="0" borderId="22" xfId="0" applyBorder="1" applyAlignment="1">
      <alignment horizontal="center" vertical="center"/>
    </xf>
    <xf numFmtId="0" fontId="41" fillId="0" borderId="26" xfId="0" applyFont="1" applyBorder="1" applyAlignment="1">
      <alignment horizontal="center" vertical="distributed"/>
    </xf>
    <xf numFmtId="0" fontId="41" fillId="0" borderId="23" xfId="0" applyFont="1" applyBorder="1" applyAlignment="1">
      <alignment horizontal="center" vertical="distributed"/>
    </xf>
    <xf numFmtId="0" fontId="41" fillId="0" borderId="22" xfId="0" applyFont="1" applyBorder="1" applyAlignment="1">
      <alignment horizontal="center" vertical="distributed"/>
    </xf>
    <xf numFmtId="0" fontId="41" fillId="25" borderId="23" xfId="0" applyFont="1" applyFill="1" applyBorder="1" applyAlignment="1">
      <alignment horizontal="center" vertical="distributed"/>
    </xf>
    <xf numFmtId="0" fontId="41" fillId="25" borderId="26" xfId="0" applyFont="1" applyFill="1" applyBorder="1" applyAlignment="1">
      <alignment horizontal="center" vertical="distributed"/>
    </xf>
    <xf numFmtId="0" fontId="41" fillId="25" borderId="22" xfId="0" applyFont="1" applyFill="1" applyBorder="1" applyAlignment="1">
      <alignment horizontal="center" vertical="distributed"/>
    </xf>
    <xf numFmtId="0" fontId="41" fillId="25" borderId="23" xfId="0" applyFont="1" applyFill="1" applyBorder="1" applyAlignment="1">
      <alignment horizontal="center" vertical="distributed" wrapText="1"/>
    </xf>
    <xf numFmtId="0" fontId="41" fillId="25" borderId="26" xfId="0" applyFont="1" applyFill="1" applyBorder="1" applyAlignment="1">
      <alignment horizontal="center" vertical="distributed" wrapText="1"/>
    </xf>
    <xf numFmtId="0" fontId="36" fillId="0" borderId="15" xfId="107" applyFont="1" applyBorder="1" applyAlignment="1" applyProtection="1">
      <alignment horizontal="distributed" vertical="distributed" wrapText="1"/>
      <protection locked="0"/>
    </xf>
    <xf numFmtId="0" fontId="0" fillId="0" borderId="15" xfId="0" applyBorder="1" applyAlignment="1">
      <alignment horizontal="distributed" vertical="distributed"/>
    </xf>
    <xf numFmtId="0" fontId="0" fillId="0" borderId="16" xfId="0" applyBorder="1" applyAlignment="1">
      <alignment horizontal="distributed" vertical="distributed"/>
    </xf>
    <xf numFmtId="183" fontId="36" fillId="0" borderId="17" xfId="107" applyNumberFormat="1" applyFont="1" applyFill="1" applyBorder="1" applyAlignment="1" applyProtection="1">
      <alignment vertical="center"/>
    </xf>
    <xf numFmtId="183" fontId="36" fillId="0" borderId="15" xfId="107" applyNumberFormat="1" applyFont="1" applyFill="1" applyBorder="1" applyAlignment="1" applyProtection="1">
      <alignment vertical="center"/>
    </xf>
    <xf numFmtId="185" fontId="36" fillId="0" borderId="15" xfId="107" applyNumberFormat="1" applyFont="1" applyFill="1" applyBorder="1" applyAlignment="1" applyProtection="1">
      <alignment vertical="center"/>
    </xf>
    <xf numFmtId="183" fontId="36" fillId="0" borderId="15" xfId="0" applyNumberFormat="1" applyFont="1" applyFill="1" applyBorder="1" applyAlignment="1">
      <alignment vertical="center"/>
    </xf>
    <xf numFmtId="0" fontId="41" fillId="0" borderId="0" xfId="107" applyFont="1" applyBorder="1" applyAlignment="1" applyProtection="1">
      <alignment horizontal="center" vertical="center"/>
      <protection locked="0"/>
    </xf>
    <xf numFmtId="183" fontId="41" fillId="0" borderId="0" xfId="107" applyNumberFormat="1" applyFont="1" applyBorder="1" applyAlignment="1" applyProtection="1">
      <alignment horizontal="right" vertical="center"/>
    </xf>
    <xf numFmtId="183" fontId="41" fillId="0" borderId="0" xfId="107" applyNumberFormat="1" applyFont="1" applyAlignment="1" applyProtection="1">
      <alignment horizontal="right" vertical="center"/>
      <protection locked="0"/>
    </xf>
    <xf numFmtId="183" fontId="41" fillId="0" borderId="21" xfId="107" applyNumberFormat="1" applyFont="1" applyBorder="1" applyAlignment="1" applyProtection="1">
      <alignment horizontal="right" vertical="center"/>
    </xf>
    <xf numFmtId="183" fontId="41" fillId="0" borderId="0" xfId="107" applyNumberFormat="1" applyFont="1" applyFill="1" applyAlignment="1" applyProtection="1">
      <alignment horizontal="right" vertical="center"/>
      <protection locked="0"/>
    </xf>
    <xf numFmtId="183" fontId="41" fillId="0" borderId="0" xfId="107" applyNumberFormat="1" applyFont="1" applyFill="1" applyAlignment="1" applyProtection="1">
      <alignment horizontal="right" vertical="center"/>
    </xf>
    <xf numFmtId="183" fontId="41" fillId="0" borderId="0" xfId="107" applyNumberFormat="1" applyFont="1" applyFill="1" applyBorder="1" applyAlignment="1" applyProtection="1">
      <alignment horizontal="right" vertical="center"/>
      <protection locked="0"/>
    </xf>
    <xf numFmtId="185" fontId="41" fillId="0" borderId="0" xfId="107" applyNumberFormat="1" applyFont="1" applyFill="1" applyAlignment="1" applyProtection="1">
      <alignment horizontal="right" vertical="center"/>
      <protection locked="0"/>
    </xf>
    <xf numFmtId="185" fontId="41" fillId="0" borderId="0" xfId="107" applyNumberFormat="1" applyFont="1" applyFill="1" applyBorder="1" applyAlignment="1" applyProtection="1">
      <alignment horizontal="right" vertical="center"/>
      <protection locked="0"/>
    </xf>
    <xf numFmtId="0" fontId="41" fillId="0" borderId="0" xfId="107" applyFont="1" applyFill="1" applyAlignment="1" applyProtection="1">
      <alignment horizontal="right" vertical="center"/>
      <protection locked="0"/>
    </xf>
    <xf numFmtId="0" fontId="41" fillId="0" borderId="0" xfId="107" applyFont="1" applyFill="1" applyAlignment="1" applyProtection="1">
      <alignment vertical="center"/>
      <protection locked="0"/>
    </xf>
    <xf numFmtId="0" fontId="41" fillId="0" borderId="0" xfId="107" applyFont="1" applyBorder="1" applyAlignment="1" applyProtection="1">
      <alignment horizontal="distributed" vertical="distributed"/>
      <protection locked="0"/>
    </xf>
    <xf numFmtId="0" fontId="0" fillId="0" borderId="0" xfId="0" applyBorder="1" applyAlignment="1">
      <alignment horizontal="distributed" vertical="distributed"/>
    </xf>
    <xf numFmtId="0" fontId="0" fillId="0" borderId="21" xfId="0" applyBorder="1" applyAlignment="1">
      <alignment horizontal="distributed" vertical="distributed"/>
    </xf>
    <xf numFmtId="183" fontId="41" fillId="0" borderId="29" xfId="107" applyNumberFormat="1" applyFont="1" applyFill="1" applyBorder="1" applyAlignment="1" applyProtection="1">
      <alignment vertical="center"/>
    </xf>
    <xf numFmtId="183" fontId="41" fillId="0" borderId="0" xfId="107" applyNumberFormat="1" applyFont="1" applyFill="1" applyBorder="1" applyAlignment="1" applyProtection="1">
      <alignment vertical="center"/>
    </xf>
    <xf numFmtId="185" fontId="41" fillId="0" borderId="0" xfId="107" applyNumberFormat="1" applyFont="1" applyFill="1" applyBorder="1" applyAlignment="1" applyProtection="1">
      <alignment vertical="center"/>
    </xf>
    <xf numFmtId="0" fontId="0" fillId="0" borderId="0" xfId="0" applyAlignment="1">
      <alignment horizontal="right" vertical="center"/>
    </xf>
    <xf numFmtId="0" fontId="41" fillId="0" borderId="26" xfId="107" applyFont="1" applyBorder="1" applyAlignment="1" applyProtection="1">
      <alignment horizontal="distributed" vertical="distributed"/>
      <protection locked="0"/>
    </xf>
    <xf numFmtId="0" fontId="0" fillId="0" borderId="26" xfId="0" applyBorder="1" applyAlignment="1">
      <alignment horizontal="distributed" vertical="distributed"/>
    </xf>
    <xf numFmtId="0" fontId="0" fillId="0" borderId="22" xfId="0" applyBorder="1" applyAlignment="1">
      <alignment horizontal="distributed" vertical="distributed"/>
    </xf>
    <xf numFmtId="219" fontId="41" fillId="0" borderId="23" xfId="107" applyNumberFormat="1" applyFont="1" applyFill="1" applyBorder="1" applyAlignment="1" applyProtection="1">
      <alignment horizontal="right" vertical="center"/>
    </xf>
    <xf numFmtId="219" fontId="41" fillId="0" borderId="26" xfId="107" applyNumberFormat="1" applyFont="1" applyFill="1" applyBorder="1" applyAlignment="1" applyProtection="1">
      <alignment horizontal="right" vertical="center"/>
    </xf>
    <xf numFmtId="49" fontId="41" fillId="0" borderId="0" xfId="107" applyNumberFormat="1" applyFont="1" applyAlignment="1">
      <alignment vertical="center"/>
    </xf>
    <xf numFmtId="0" fontId="59" fillId="0" borderId="0" xfId="107" applyFont="1" applyAlignment="1">
      <alignment vertical="center"/>
    </xf>
    <xf numFmtId="183" fontId="35" fillId="0" borderId="0" xfId="0" applyNumberFormat="1" applyFont="1" applyAlignment="1">
      <alignment horizontal="right" vertical="center"/>
    </xf>
    <xf numFmtId="0" fontId="59" fillId="0" borderId="0" xfId="107" applyFont="1" applyAlignment="1">
      <alignment horizontal="distributed" vertical="center"/>
    </xf>
    <xf numFmtId="0" fontId="41" fillId="0" borderId="0" xfId="107" applyFont="1" applyAlignment="1">
      <alignment horizontal="distributed" vertical="center"/>
    </xf>
    <xf numFmtId="0" fontId="59" fillId="0" borderId="0" xfId="107" applyFont="1" applyAlignment="1" applyProtection="1">
      <alignment vertical="center"/>
      <protection locked="0"/>
    </xf>
    <xf numFmtId="0" fontId="41" fillId="0" borderId="0" xfId="98" applyFont="1" applyAlignment="1" applyProtection="1">
      <alignment vertical="center"/>
      <protection locked="0"/>
    </xf>
    <xf numFmtId="0" fontId="39" fillId="0" borderId="0" xfId="98" applyFont="1"/>
    <xf numFmtId="0" fontId="39" fillId="0" borderId="0" xfId="0" applyFont="1"/>
    <xf numFmtId="0" fontId="36" fillId="0" borderId="26" xfId="98" applyFont="1" applyBorder="1" applyAlignment="1" applyProtection="1">
      <alignment horizontal="center" vertical="center"/>
    </xf>
    <xf numFmtId="0" fontId="41" fillId="0" borderId="0" xfId="98" applyFont="1" applyAlignment="1">
      <alignment horizontal="right" vertical="center"/>
    </xf>
    <xf numFmtId="0" fontId="41" fillId="25" borderId="15" xfId="98" applyFont="1" applyFill="1" applyBorder="1" applyAlignment="1">
      <alignment horizontal="center" vertical="center"/>
    </xf>
    <xf numFmtId="0" fontId="41" fillId="25" borderId="16" xfId="98" applyFont="1" applyFill="1" applyBorder="1" applyAlignment="1">
      <alignment horizontal="center" vertical="center"/>
    </xf>
    <xf numFmtId="0" fontId="41" fillId="25" borderId="19" xfId="98" applyFont="1" applyFill="1" applyBorder="1" applyAlignment="1">
      <alignment horizontal="center" vertical="center"/>
    </xf>
    <xf numFmtId="0" fontId="41" fillId="25" borderId="20" xfId="98" applyFont="1" applyFill="1" applyBorder="1" applyAlignment="1">
      <alignment horizontal="center" vertical="center"/>
    </xf>
    <xf numFmtId="0" fontId="41" fillId="25" borderId="27" xfId="98" applyFont="1" applyFill="1" applyBorder="1" applyAlignment="1">
      <alignment horizontal="center" vertical="center"/>
    </xf>
    <xf numFmtId="0" fontId="41" fillId="25" borderId="26" xfId="98" applyFont="1" applyFill="1" applyBorder="1" applyAlignment="1">
      <alignment horizontal="center" vertical="center"/>
    </xf>
    <xf numFmtId="0" fontId="41" fillId="25" borderId="22" xfId="98" applyFont="1" applyFill="1" applyBorder="1" applyAlignment="1">
      <alignment horizontal="center" vertical="center"/>
    </xf>
    <xf numFmtId="0" fontId="41" fillId="25" borderId="19" xfId="98" applyFont="1" applyFill="1" applyBorder="1" applyAlignment="1">
      <alignment horizontal="center" vertical="center"/>
    </xf>
    <xf numFmtId="49" fontId="36" fillId="27" borderId="15" xfId="98" applyNumberFormat="1" applyFont="1" applyFill="1" applyBorder="1" applyAlignment="1" applyProtection="1">
      <alignment horizontal="distributed" vertical="center"/>
    </xf>
    <xf numFmtId="49" fontId="36" fillId="27" borderId="15" xfId="98" applyNumberFormat="1" applyFont="1" applyFill="1" applyBorder="1" applyAlignment="1" applyProtection="1">
      <alignment horizontal="center" vertical="center"/>
    </xf>
    <xf numFmtId="189" fontId="36" fillId="27" borderId="17" xfId="75" applyNumberFormat="1" applyFont="1" applyFill="1" applyBorder="1" applyAlignment="1" applyProtection="1">
      <alignment vertical="center"/>
    </xf>
    <xf numFmtId="189" fontId="36" fillId="27" borderId="15" xfId="98" applyNumberFormat="1" applyFont="1" applyFill="1" applyBorder="1" applyAlignment="1" applyProtection="1">
      <alignment vertical="center"/>
    </xf>
    <xf numFmtId="189" fontId="36" fillId="27" borderId="15" xfId="75" applyNumberFormat="1" applyFont="1" applyFill="1" applyBorder="1" applyAlignment="1" applyProtection="1">
      <alignment horizontal="right" vertical="center"/>
    </xf>
    <xf numFmtId="49" fontId="36" fillId="27" borderId="0" xfId="98" applyNumberFormat="1" applyFont="1" applyFill="1" applyBorder="1" applyAlignment="1" applyProtection="1">
      <alignment horizontal="distributed" vertical="center" wrapText="1"/>
      <protection locked="0"/>
    </xf>
    <xf numFmtId="0" fontId="36" fillId="27" borderId="0" xfId="98" applyFont="1" applyFill="1" applyBorder="1" applyAlignment="1" applyProtection="1">
      <alignment horizontal="center" vertical="center"/>
      <protection locked="0"/>
    </xf>
    <xf numFmtId="189" fontId="36" fillId="27" borderId="29" xfId="75" applyNumberFormat="1" applyFont="1" applyFill="1" applyBorder="1" applyAlignment="1" applyProtection="1">
      <alignment vertical="center"/>
    </xf>
    <xf numFmtId="189" fontId="36" fillId="27" borderId="0" xfId="98" applyNumberFormat="1" applyFont="1" applyFill="1" applyBorder="1" applyAlignment="1" applyProtection="1">
      <alignment vertical="center"/>
    </xf>
    <xf numFmtId="189" fontId="36" fillId="27" borderId="0" xfId="75" applyNumberFormat="1" applyFont="1" applyFill="1" applyBorder="1" applyAlignment="1" applyProtection="1">
      <alignment horizontal="right" vertical="center"/>
    </xf>
    <xf numFmtId="49" fontId="36" fillId="27" borderId="0" xfId="98" applyNumberFormat="1" applyFont="1" applyFill="1" applyBorder="1" applyAlignment="1" applyProtection="1">
      <alignment horizontal="distributed" vertical="center"/>
    </xf>
    <xf numFmtId="0" fontId="36" fillId="27" borderId="0" xfId="98" applyFont="1" applyFill="1" applyBorder="1" applyAlignment="1" applyProtection="1">
      <alignment horizontal="center" vertical="center"/>
    </xf>
    <xf numFmtId="189" fontId="36" fillId="27" borderId="29" xfId="75" applyNumberFormat="1" applyFont="1" applyFill="1" applyBorder="1" applyAlignment="1" applyProtection="1">
      <alignment vertical="center"/>
      <protection locked="0"/>
    </xf>
    <xf numFmtId="189" fontId="36" fillId="27" borderId="0" xfId="75" applyNumberFormat="1" applyFont="1" applyFill="1" applyAlignment="1" applyProtection="1">
      <alignment vertical="center"/>
      <protection locked="0"/>
    </xf>
    <xf numFmtId="49" fontId="41" fillId="27" borderId="0" xfId="98" applyNumberFormat="1" applyFont="1" applyFill="1" applyAlignment="1" applyProtection="1">
      <alignment vertical="center" shrinkToFit="1"/>
      <protection locked="0"/>
    </xf>
    <xf numFmtId="49" fontId="41" fillId="27" borderId="0" xfId="98" applyNumberFormat="1" applyFont="1" applyFill="1" applyAlignment="1" applyProtection="1">
      <alignment horizontal="center" vertical="center"/>
      <protection locked="0"/>
    </xf>
    <xf numFmtId="49" fontId="41" fillId="27" borderId="0" xfId="98" applyNumberFormat="1" applyFont="1" applyFill="1" applyAlignment="1" applyProtection="1">
      <alignment horizontal="distributed" vertical="center"/>
      <protection locked="0"/>
    </xf>
    <xf numFmtId="38" fontId="41" fillId="27" borderId="0" xfId="75" applyFont="1" applyFill="1" applyBorder="1" applyAlignment="1" applyProtection="1">
      <alignment horizontal="right" vertical="center"/>
    </xf>
    <xf numFmtId="0" fontId="41" fillId="0" borderId="0" xfId="98" applyFont="1" applyAlignment="1" applyProtection="1">
      <alignment horizontal="right" vertical="center"/>
      <protection locked="0"/>
    </xf>
    <xf numFmtId="0" fontId="41" fillId="27" borderId="0" xfId="98" applyFont="1" applyFill="1" applyAlignment="1" applyProtection="1">
      <alignment vertical="center" shrinkToFit="1"/>
      <protection locked="0"/>
    </xf>
    <xf numFmtId="0" fontId="41" fillId="27" borderId="0" xfId="98" applyFont="1" applyFill="1" applyBorder="1" applyAlignment="1" applyProtection="1">
      <alignment horizontal="center" vertical="center"/>
      <protection locked="0"/>
    </xf>
    <xf numFmtId="0" fontId="41" fillId="27" borderId="0" xfId="98" applyFont="1" applyFill="1" applyAlignment="1" applyProtection="1">
      <alignment horizontal="distributed" vertical="center"/>
      <protection locked="0"/>
    </xf>
    <xf numFmtId="38" fontId="41" fillId="27" borderId="29" xfId="75" applyFont="1" applyFill="1" applyBorder="1" applyAlignment="1" applyProtection="1">
      <alignment horizontal="right" vertical="center"/>
    </xf>
    <xf numFmtId="0" fontId="36" fillId="27" borderId="26" xfId="98" applyFont="1" applyFill="1" applyBorder="1" applyAlignment="1" applyProtection="1">
      <alignment vertical="center" shrinkToFit="1"/>
      <protection locked="0"/>
    </xf>
    <xf numFmtId="0" fontId="36" fillId="27" borderId="26" xfId="98" applyFont="1" applyFill="1" applyBorder="1" applyAlignment="1" applyProtection="1">
      <alignment horizontal="center" vertical="center"/>
      <protection locked="0"/>
    </xf>
    <xf numFmtId="3" fontId="36" fillId="27" borderId="23" xfId="98" applyNumberFormat="1" applyFont="1" applyFill="1" applyBorder="1" applyAlignment="1" applyProtection="1">
      <alignment horizontal="right" vertical="center"/>
    </xf>
    <xf numFmtId="3" fontId="36" fillId="27" borderId="26" xfId="98" applyNumberFormat="1" applyFont="1" applyFill="1" applyBorder="1" applyAlignment="1" applyProtection="1">
      <alignment horizontal="right" vertical="center"/>
    </xf>
    <xf numFmtId="38" fontId="36" fillId="27" borderId="26" xfId="75" applyFont="1" applyFill="1" applyBorder="1" applyAlignment="1" applyProtection="1">
      <alignment horizontal="right" vertical="center"/>
    </xf>
    <xf numFmtId="0" fontId="41" fillId="0" borderId="0" xfId="98" applyFont="1" applyAlignment="1" applyProtection="1">
      <alignment horizontal="left" vertical="center"/>
      <protection locked="0"/>
    </xf>
    <xf numFmtId="222" fontId="41" fillId="0" borderId="0" xfId="75" applyNumberFormat="1" applyFont="1" applyFill="1" applyBorder="1" applyAlignment="1" applyProtection="1">
      <alignment vertical="center"/>
    </xf>
    <xf numFmtId="222" fontId="41" fillId="0" borderId="0" xfId="98" applyNumberFormat="1" applyFont="1" applyAlignment="1">
      <alignment vertical="center"/>
    </xf>
    <xf numFmtId="223" fontId="41" fillId="0" borderId="0" xfId="75" applyNumberFormat="1" applyFont="1" applyFill="1" applyBorder="1" applyAlignment="1" applyProtection="1">
      <alignment vertical="center"/>
    </xf>
    <xf numFmtId="222" fontId="36" fillId="0" borderId="0" xfId="75" applyNumberFormat="1" applyFont="1" applyFill="1" applyBorder="1" applyAlignment="1" applyProtection="1">
      <alignment vertical="center"/>
    </xf>
    <xf numFmtId="222" fontId="36" fillId="0" borderId="0" xfId="98" applyNumberFormat="1" applyFont="1" applyAlignment="1">
      <alignment vertical="center"/>
    </xf>
    <xf numFmtId="0" fontId="39" fillId="0" borderId="0" xfId="98" applyFont="1" applyAlignment="1">
      <alignment vertical="center"/>
    </xf>
    <xf numFmtId="3" fontId="36" fillId="27" borderId="29" xfId="98" applyNumberFormat="1" applyFont="1" applyFill="1" applyBorder="1" applyAlignment="1" applyProtection="1">
      <alignment vertical="center"/>
    </xf>
    <xf numFmtId="3" fontId="36" fillId="27" borderId="0" xfId="98" applyNumberFormat="1" applyFont="1" applyFill="1" applyBorder="1" applyAlignment="1" applyProtection="1">
      <alignment vertical="center"/>
    </xf>
    <xf numFmtId="38" fontId="36" fillId="27" borderId="0" xfId="75" applyFont="1" applyFill="1" applyBorder="1" applyAlignment="1" applyProtection="1">
      <alignment horizontal="right" vertical="center"/>
    </xf>
    <xf numFmtId="0" fontId="36" fillId="27" borderId="0" xfId="98" applyFont="1" applyFill="1" applyAlignment="1" applyProtection="1">
      <alignment vertical="center"/>
      <protection locked="0"/>
    </xf>
    <xf numFmtId="0" fontId="36" fillId="27" borderId="0" xfId="98" applyFont="1" applyFill="1" applyAlignment="1" applyProtection="1">
      <alignment horizontal="center" vertical="center"/>
      <protection locked="0"/>
    </xf>
    <xf numFmtId="38" fontId="36" fillId="27" borderId="29" xfId="75" applyFont="1" applyFill="1" applyBorder="1" applyAlignment="1" applyProtection="1">
      <alignment vertical="center"/>
      <protection locked="0"/>
    </xf>
    <xf numFmtId="38" fontId="36" fillId="27" borderId="0" xfId="75" applyFont="1" applyFill="1" applyAlignment="1" applyProtection="1">
      <alignment vertical="center"/>
      <protection locked="0"/>
    </xf>
    <xf numFmtId="0" fontId="36" fillId="27" borderId="26" xfId="98" applyNumberFormat="1" applyFont="1" applyFill="1" applyBorder="1" applyAlignment="1" applyProtection="1">
      <alignment horizontal="center" vertical="center"/>
      <protection locked="0"/>
    </xf>
    <xf numFmtId="38" fontId="36" fillId="27" borderId="23" xfId="75" applyFont="1" applyFill="1" applyBorder="1" applyAlignment="1" applyProtection="1">
      <alignment horizontal="right" vertical="center"/>
    </xf>
    <xf numFmtId="222" fontId="41" fillId="0" borderId="0" xfId="0" applyNumberFormat="1" applyFont="1" applyAlignment="1">
      <alignment horizontal="right" vertical="center"/>
    </xf>
    <xf numFmtId="222" fontId="41" fillId="0" borderId="0" xfId="0" applyNumberFormat="1" applyFont="1" applyAlignment="1">
      <alignment vertical="center"/>
    </xf>
    <xf numFmtId="0" fontId="41" fillId="0" borderId="26" xfId="98" applyFont="1" applyBorder="1" applyAlignment="1" applyProtection="1">
      <alignment horizontal="center" vertical="center"/>
      <protection locked="0"/>
    </xf>
    <xf numFmtId="0" fontId="41" fillId="0" borderId="26" xfId="98" applyFont="1" applyBorder="1" applyAlignment="1" applyProtection="1">
      <alignment horizontal="center" vertical="center"/>
      <protection locked="0"/>
    </xf>
    <xf numFmtId="0" fontId="41" fillId="0" borderId="0" xfId="98" applyFont="1" applyAlignment="1">
      <alignment vertical="center"/>
    </xf>
    <xf numFmtId="0" fontId="41" fillId="25" borderId="0" xfId="98" applyFont="1" applyFill="1" applyAlignment="1">
      <alignment horizontal="center" vertical="center"/>
    </xf>
    <xf numFmtId="0" fontId="41" fillId="25" borderId="21" xfId="98" applyFont="1" applyFill="1" applyBorder="1" applyAlignment="1">
      <alignment horizontal="center" vertical="center"/>
    </xf>
    <xf numFmtId="0" fontId="41" fillId="25" borderId="18" xfId="98" applyFont="1" applyFill="1" applyBorder="1" applyAlignment="1">
      <alignment horizontal="center" vertical="center"/>
    </xf>
    <xf numFmtId="0" fontId="41" fillId="25" borderId="24" xfId="98" applyFont="1" applyFill="1" applyBorder="1" applyAlignment="1">
      <alignment horizontal="center" vertical="center"/>
    </xf>
    <xf numFmtId="0" fontId="36" fillId="27" borderId="0" xfId="98" applyFont="1" applyFill="1" applyBorder="1" applyAlignment="1" applyProtection="1">
      <alignment horizontal="distributed" vertical="center"/>
      <protection locked="0"/>
    </xf>
    <xf numFmtId="189" fontId="36" fillId="27" borderId="29" xfId="75" applyNumberFormat="1" applyFont="1" applyFill="1" applyBorder="1" applyAlignment="1" applyProtection="1">
      <alignment vertical="center" shrinkToFit="1"/>
    </xf>
    <xf numFmtId="189" fontId="36" fillId="27" borderId="0" xfId="75" applyNumberFormat="1" applyFont="1" applyFill="1" applyBorder="1" applyAlignment="1" applyProtection="1">
      <alignment vertical="center" shrinkToFit="1"/>
    </xf>
    <xf numFmtId="38" fontId="36" fillId="27" borderId="29" xfId="75" applyFont="1" applyFill="1" applyBorder="1" applyAlignment="1" applyProtection="1">
      <alignment vertical="center"/>
    </xf>
    <xf numFmtId="189" fontId="36" fillId="27" borderId="29" xfId="75" applyNumberFormat="1" applyFont="1" applyFill="1" applyBorder="1" applyAlignment="1" applyProtection="1">
      <alignment vertical="center" shrinkToFit="1"/>
      <protection locked="0"/>
    </xf>
    <xf numFmtId="49" fontId="41" fillId="27" borderId="0" xfId="98" applyNumberFormat="1" applyFont="1" applyFill="1" applyBorder="1" applyAlignment="1" applyProtection="1">
      <alignment vertical="center" shrinkToFit="1"/>
      <protection locked="0"/>
    </xf>
    <xf numFmtId="49" fontId="41" fillId="27" borderId="0" xfId="98" applyNumberFormat="1" applyFont="1" applyFill="1" applyBorder="1" applyAlignment="1" applyProtection="1">
      <alignment horizontal="distributed" vertical="center"/>
      <protection locked="0"/>
    </xf>
    <xf numFmtId="189" fontId="41" fillId="27" borderId="29" xfId="75" applyNumberFormat="1" applyFont="1" applyFill="1" applyBorder="1" applyAlignment="1" applyProtection="1">
      <alignment horizontal="right" vertical="center" shrinkToFit="1"/>
    </xf>
    <xf numFmtId="189" fontId="41" fillId="27" borderId="0" xfId="98" applyNumberFormat="1" applyFont="1" applyFill="1" applyBorder="1" applyAlignment="1" applyProtection="1">
      <alignment horizontal="right" vertical="center" shrinkToFit="1"/>
    </xf>
    <xf numFmtId="1" fontId="41" fillId="27" borderId="0" xfId="75" applyNumberFormat="1" applyFont="1" applyFill="1" applyBorder="1" applyAlignment="1" applyProtection="1">
      <alignment horizontal="right" vertical="center" shrinkToFit="1"/>
    </xf>
    <xf numFmtId="189" fontId="41" fillId="27" borderId="0" xfId="75" applyNumberFormat="1" applyFont="1" applyFill="1" applyBorder="1" applyAlignment="1" applyProtection="1">
      <alignment horizontal="right" vertical="center" shrinkToFit="1"/>
    </xf>
    <xf numFmtId="0" fontId="41" fillId="27" borderId="29" xfId="98" applyNumberFormat="1" applyFont="1" applyFill="1" applyBorder="1" applyAlignment="1" applyProtection="1">
      <alignment horizontal="right" vertical="center" shrinkToFit="1"/>
    </xf>
    <xf numFmtId="0" fontId="41" fillId="27" borderId="0" xfId="98" applyNumberFormat="1" applyFont="1" applyFill="1" applyBorder="1" applyAlignment="1" applyProtection="1">
      <alignment horizontal="right" vertical="center" shrinkToFit="1"/>
    </xf>
    <xf numFmtId="0" fontId="41" fillId="27" borderId="29" xfId="98" applyFont="1" applyFill="1" applyBorder="1" applyAlignment="1" applyProtection="1">
      <alignment horizontal="right" vertical="center" shrinkToFit="1"/>
    </xf>
    <xf numFmtId="0" fontId="41" fillId="27" borderId="0" xfId="98" applyFont="1" applyFill="1" applyBorder="1" applyAlignment="1" applyProtection="1">
      <alignment horizontal="right" vertical="center" shrinkToFit="1"/>
    </xf>
    <xf numFmtId="49" fontId="36" fillId="27" borderId="26" xfId="98" applyNumberFormat="1" applyFont="1" applyFill="1" applyBorder="1" applyAlignment="1" applyProtection="1">
      <alignment vertical="center" shrinkToFit="1"/>
      <protection locked="0"/>
    </xf>
    <xf numFmtId="49" fontId="36" fillId="27" borderId="22" xfId="98" applyNumberFormat="1" applyFont="1" applyFill="1" applyBorder="1" applyAlignment="1" applyProtection="1">
      <alignment horizontal="center" vertical="center"/>
      <protection locked="0"/>
    </xf>
    <xf numFmtId="38" fontId="36" fillId="27" borderId="23" xfId="75" applyFont="1" applyFill="1" applyBorder="1" applyAlignment="1" applyProtection="1">
      <alignment horizontal="right" vertical="center" shrinkToFit="1"/>
    </xf>
    <xf numFmtId="3" fontId="36" fillId="27" borderId="26" xfId="98" applyNumberFormat="1" applyFont="1" applyFill="1" applyBorder="1" applyAlignment="1" applyProtection="1">
      <alignment horizontal="right" vertical="center" shrinkToFit="1"/>
    </xf>
    <xf numFmtId="0" fontId="36" fillId="27" borderId="23" xfId="98" applyFont="1" applyFill="1" applyBorder="1" applyAlignment="1" applyProtection="1">
      <alignment horizontal="right" vertical="center" shrinkToFit="1"/>
    </xf>
    <xf numFmtId="0" fontId="36" fillId="27" borderId="26" xfId="98" applyFont="1" applyFill="1" applyBorder="1" applyAlignment="1" applyProtection="1">
      <alignment horizontal="right" vertical="center" shrinkToFit="1"/>
    </xf>
    <xf numFmtId="0" fontId="36" fillId="27" borderId="23" xfId="98" applyNumberFormat="1" applyFont="1" applyFill="1" applyBorder="1" applyAlignment="1" applyProtection="1">
      <alignment vertical="center"/>
      <protection locked="0"/>
    </xf>
    <xf numFmtId="0" fontId="36" fillId="27" borderId="26" xfId="98" applyNumberFormat="1" applyFont="1" applyFill="1" applyBorder="1" applyAlignment="1" applyProtection="1">
      <alignment vertical="center"/>
      <protection locked="0"/>
    </xf>
    <xf numFmtId="0" fontId="11" fillId="25" borderId="15" xfId="95" applyFill="1" applyBorder="1">
      <alignment vertical="center"/>
    </xf>
    <xf numFmtId="0" fontId="11" fillId="25" borderId="26" xfId="95" applyFill="1" applyBorder="1">
      <alignment vertical="center"/>
    </xf>
    <xf numFmtId="0" fontId="36" fillId="27" borderId="15" xfId="98" applyFont="1" applyFill="1" applyBorder="1" applyAlignment="1" applyProtection="1">
      <alignment horizontal="center" vertical="center"/>
    </xf>
    <xf numFmtId="3" fontId="36" fillId="27" borderId="17" xfId="106" applyNumberFormat="1" applyFont="1" applyFill="1" applyBorder="1"/>
    <xf numFmtId="3" fontId="36" fillId="27" borderId="15" xfId="106" applyNumberFormat="1" applyFont="1" applyFill="1" applyBorder="1" applyAlignment="1">
      <alignment horizontal="right"/>
    </xf>
    <xf numFmtId="3" fontId="36" fillId="27" borderId="15" xfId="106" applyNumberFormat="1" applyFont="1" applyFill="1" applyBorder="1"/>
    <xf numFmtId="38" fontId="36" fillId="27" borderId="17" xfId="98" applyNumberFormat="1" applyFont="1" applyFill="1" applyBorder="1" applyAlignment="1" applyProtection="1">
      <alignment horizontal="right" vertical="center"/>
    </xf>
    <xf numFmtId="38" fontId="36" fillId="27" borderId="15" xfId="75" applyNumberFormat="1" applyFont="1" applyFill="1" applyBorder="1" applyAlignment="1" applyProtection="1">
      <alignment horizontal="right" vertical="center" shrinkToFit="1"/>
    </xf>
    <xf numFmtId="38" fontId="36" fillId="27" borderId="15" xfId="75" applyNumberFormat="1" applyFont="1" applyFill="1" applyBorder="1" applyAlignment="1" applyProtection="1">
      <alignment horizontal="right" vertical="center"/>
    </xf>
    <xf numFmtId="38" fontId="36" fillId="27" borderId="15" xfId="98" applyNumberFormat="1" applyFont="1" applyFill="1" applyBorder="1" applyAlignment="1" applyProtection="1">
      <alignment horizontal="right" vertical="center"/>
    </xf>
    <xf numFmtId="224" fontId="36" fillId="0" borderId="0" xfId="106" applyNumberFormat="1"/>
    <xf numFmtId="0" fontId="41" fillId="27" borderId="0" xfId="98" applyFont="1" applyFill="1" applyBorder="1" applyAlignment="1" applyProtection="1">
      <alignment vertical="center"/>
    </xf>
    <xf numFmtId="3" fontId="41" fillId="27" borderId="29" xfId="106" applyNumberFormat="1" applyFont="1" applyFill="1" applyBorder="1"/>
    <xf numFmtId="3" fontId="41" fillId="27" borderId="0" xfId="106" applyNumberFormat="1" applyFont="1" applyFill="1" applyBorder="1"/>
    <xf numFmtId="3" fontId="41" fillId="27" borderId="21" xfId="106" applyNumberFormat="1" applyFont="1" applyFill="1" applyBorder="1"/>
    <xf numFmtId="38" fontId="41" fillId="27" borderId="29" xfId="98" applyNumberFormat="1" applyFont="1" applyFill="1" applyBorder="1" applyAlignment="1" applyProtection="1">
      <alignment horizontal="right" vertical="center"/>
    </xf>
    <xf numFmtId="38" fontId="41" fillId="27" borderId="0" xfId="97" applyNumberFormat="1" applyFont="1" applyFill="1" applyBorder="1" applyAlignment="1" applyProtection="1">
      <alignment horizontal="right" vertical="center"/>
    </xf>
    <xf numFmtId="38" fontId="41" fillId="27" borderId="0" xfId="98" applyNumberFormat="1" applyFont="1" applyFill="1" applyBorder="1" applyAlignment="1" applyProtection="1">
      <alignment horizontal="right" vertical="center"/>
    </xf>
    <xf numFmtId="38" fontId="41" fillId="0" borderId="0" xfId="97" applyNumberFormat="1" applyFont="1" applyAlignment="1">
      <alignment horizontal="right" vertical="center"/>
    </xf>
    <xf numFmtId="0" fontId="41" fillId="27" borderId="0" xfId="98" applyFont="1" applyFill="1" applyBorder="1" applyAlignment="1" applyProtection="1">
      <alignment horizontal="distributed" vertical="center"/>
    </xf>
    <xf numFmtId="3" fontId="41" fillId="27" borderId="0" xfId="106" applyNumberFormat="1" applyFont="1" applyFill="1" applyBorder="1" applyAlignment="1">
      <alignment horizontal="right"/>
    </xf>
    <xf numFmtId="3" fontId="41" fillId="27" borderId="21" xfId="106" applyNumberFormat="1" applyFont="1" applyFill="1" applyBorder="1" applyAlignment="1">
      <alignment horizontal="right"/>
    </xf>
    <xf numFmtId="224" fontId="41" fillId="0" borderId="0" xfId="106" applyNumberFormat="1" applyFont="1" applyAlignment="1">
      <alignment horizontal="right"/>
    </xf>
    <xf numFmtId="3" fontId="41" fillId="27" borderId="29" xfId="106" applyNumberFormat="1" applyFont="1" applyFill="1" applyBorder="1" applyAlignment="1">
      <alignment horizontal="right"/>
    </xf>
    <xf numFmtId="0" fontId="44" fillId="27" borderId="0" xfId="98" applyFont="1" applyFill="1" applyBorder="1" applyAlignment="1" applyProtection="1">
      <alignment horizontal="distributed" vertical="center"/>
    </xf>
    <xf numFmtId="224" fontId="41" fillId="0" borderId="0" xfId="106" applyNumberFormat="1" applyFont="1"/>
    <xf numFmtId="0" fontId="59" fillId="27" borderId="26" xfId="98" applyFont="1" applyFill="1" applyBorder="1" applyAlignment="1" applyProtection="1">
      <alignment horizontal="distributed" vertical="center"/>
    </xf>
    <xf numFmtId="3" fontId="41" fillId="27" borderId="23" xfId="106" applyNumberFormat="1" applyFont="1" applyFill="1" applyBorder="1" applyAlignment="1">
      <alignment horizontal="right"/>
    </xf>
    <xf numFmtId="3" fontId="41" fillId="27" borderId="26" xfId="106" applyNumberFormat="1" applyFont="1" applyFill="1" applyBorder="1" applyAlignment="1">
      <alignment horizontal="right"/>
    </xf>
    <xf numFmtId="3" fontId="41" fillId="27" borderId="22" xfId="106" applyNumberFormat="1" applyFont="1" applyFill="1" applyBorder="1" applyAlignment="1">
      <alignment horizontal="right"/>
    </xf>
    <xf numFmtId="0" fontId="41" fillId="0" borderId="26" xfId="98" applyFont="1" applyBorder="1" applyAlignment="1" applyProtection="1">
      <alignment vertical="center"/>
      <protection locked="0"/>
    </xf>
    <xf numFmtId="0" fontId="41" fillId="0" borderId="26" xfId="0" applyFont="1" applyBorder="1" applyAlignment="1" applyProtection="1">
      <alignment vertical="center"/>
      <protection locked="0"/>
    </xf>
    <xf numFmtId="0" fontId="36" fillId="0" borderId="0" xfId="0" applyFont="1" applyBorder="1" applyAlignment="1" applyProtection="1">
      <alignment vertical="center"/>
    </xf>
    <xf numFmtId="0" fontId="41" fillId="0" borderId="0" xfId="0" applyFont="1" applyAlignment="1" applyProtection="1">
      <alignment horizontal="right" vertical="center"/>
      <protection locked="0"/>
    </xf>
    <xf numFmtId="0" fontId="41" fillId="25" borderId="19" xfId="97" applyFont="1" applyFill="1" applyBorder="1" applyAlignment="1">
      <alignment horizontal="center" vertical="center"/>
    </xf>
    <xf numFmtId="0" fontId="41" fillId="25" borderId="27" xfId="97" applyFont="1" applyFill="1" applyBorder="1" applyAlignment="1">
      <alignment horizontal="center" vertical="center"/>
    </xf>
    <xf numFmtId="0" fontId="41" fillId="25" borderId="20" xfId="97" applyFont="1" applyFill="1" applyBorder="1" applyAlignment="1">
      <alignment horizontal="center" vertical="center"/>
    </xf>
    <xf numFmtId="0" fontId="41" fillId="25" borderId="17" xfId="98" applyFont="1" applyFill="1" applyBorder="1" applyAlignment="1">
      <alignment horizontal="center" vertical="center"/>
    </xf>
    <xf numFmtId="0" fontId="41" fillId="25" borderId="23" xfId="98" applyFont="1" applyFill="1" applyBorder="1" applyAlignment="1">
      <alignment horizontal="center" vertical="center"/>
    </xf>
    <xf numFmtId="0" fontId="36" fillId="27" borderId="0" xfId="98" applyFont="1" applyFill="1" applyBorder="1" applyAlignment="1" applyProtection="1">
      <alignment horizontal="distributed" vertical="center" wrapText="1"/>
    </xf>
    <xf numFmtId="0" fontId="36" fillId="27" borderId="15" xfId="98" applyFont="1" applyFill="1" applyBorder="1" applyAlignment="1" applyProtection="1">
      <alignment vertical="center" shrinkToFit="1"/>
    </xf>
    <xf numFmtId="0" fontId="36" fillId="27" borderId="0" xfId="0" applyFont="1" applyFill="1" applyAlignment="1" applyProtection="1">
      <alignment vertical="center"/>
      <protection locked="0"/>
    </xf>
    <xf numFmtId="0" fontId="36" fillId="27" borderId="0" xfId="0" applyFont="1" applyFill="1" applyAlignment="1" applyProtection="1">
      <alignment horizontal="center" vertical="center"/>
      <protection locked="0"/>
    </xf>
    <xf numFmtId="0" fontId="36" fillId="27" borderId="21" xfId="98" applyFont="1" applyFill="1" applyBorder="1" applyAlignment="1" applyProtection="1">
      <alignment vertical="center" shrinkToFit="1"/>
    </xf>
    <xf numFmtId="0" fontId="41" fillId="27" borderId="0" xfId="98" applyFont="1" applyFill="1" applyBorder="1" applyAlignment="1" applyProtection="1">
      <alignment vertical="center" shrinkToFit="1"/>
    </xf>
    <xf numFmtId="49" fontId="41" fillId="27" borderId="0" xfId="98" applyNumberFormat="1" applyFont="1" applyFill="1" applyBorder="1" applyAlignment="1" applyProtection="1">
      <alignment horizontal="distributed" vertical="center" shrinkToFit="1"/>
    </xf>
    <xf numFmtId="0" fontId="41" fillId="27" borderId="0" xfId="97" applyFont="1" applyFill="1" applyBorder="1" applyAlignment="1" applyProtection="1">
      <alignment horizontal="center" vertical="center"/>
      <protection locked="0"/>
    </xf>
    <xf numFmtId="49" fontId="41" fillId="27" borderId="21" xfId="97" applyNumberFormat="1" applyFont="1" applyFill="1" applyBorder="1" applyAlignment="1" applyProtection="1">
      <alignment horizontal="distributed" vertical="center" shrinkToFit="1"/>
    </xf>
    <xf numFmtId="38" fontId="41" fillId="27" borderId="0" xfId="75" applyFont="1" applyFill="1" applyBorder="1" applyAlignment="1" applyProtection="1">
      <alignment vertical="center"/>
      <protection locked="0"/>
    </xf>
    <xf numFmtId="49" fontId="41" fillId="27" borderId="0" xfId="98" applyNumberFormat="1" applyFont="1" applyFill="1" applyBorder="1" applyAlignment="1" applyProtection="1">
      <alignment vertical="center" shrinkToFit="1"/>
    </xf>
    <xf numFmtId="38" fontId="41" fillId="27" borderId="0" xfId="75" applyFont="1" applyFill="1" applyBorder="1" applyAlignment="1" applyProtection="1">
      <alignment horizontal="right" vertical="center"/>
      <protection locked="0"/>
    </xf>
    <xf numFmtId="49" fontId="36" fillId="27" borderId="26" xfId="98" applyNumberFormat="1" applyFont="1" applyFill="1" applyBorder="1" applyAlignment="1" applyProtection="1">
      <alignment vertical="center" shrinkToFit="1"/>
    </xf>
    <xf numFmtId="0" fontId="36" fillId="27" borderId="26" xfId="97" applyFont="1" applyFill="1" applyBorder="1" applyAlignment="1" applyProtection="1">
      <alignment horizontal="center" vertical="center"/>
      <protection locked="0"/>
    </xf>
    <xf numFmtId="0" fontId="36" fillId="27" borderId="26" xfId="97" applyFont="1" applyFill="1" applyBorder="1" applyAlignment="1" applyProtection="1">
      <alignment horizontal="center" vertical="center" shrinkToFit="1"/>
      <protection locked="0"/>
    </xf>
    <xf numFmtId="38" fontId="36" fillId="27" borderId="23" xfId="75" applyFont="1" applyFill="1" applyBorder="1" applyAlignment="1" applyProtection="1">
      <alignment vertical="center"/>
      <protection locked="0"/>
    </xf>
    <xf numFmtId="38" fontId="36" fillId="27" borderId="26" xfId="75" applyFont="1" applyFill="1" applyBorder="1" applyAlignment="1" applyProtection="1">
      <alignment vertical="center"/>
    </xf>
    <xf numFmtId="38" fontId="36" fillId="27" borderId="26" xfId="75" applyFont="1" applyFill="1" applyBorder="1" applyAlignment="1" applyProtection="1">
      <alignment vertical="center"/>
      <protection locked="0"/>
    </xf>
    <xf numFmtId="0" fontId="36" fillId="0" borderId="0" xfId="97" applyFont="1" applyAlignment="1" applyProtection="1">
      <alignment horizontal="right" vertical="center" indent="1"/>
      <protection locked="0"/>
    </xf>
    <xf numFmtId="0" fontId="36" fillId="0" borderId="0" xfId="97" applyFont="1" applyAlignment="1" applyProtection="1">
      <alignment horizontal="center" vertical="center"/>
      <protection locked="0"/>
    </xf>
    <xf numFmtId="38" fontId="36" fillId="0" borderId="0" xfId="75" applyFont="1" applyFill="1" applyBorder="1" applyAlignment="1" applyProtection="1">
      <alignment vertical="center"/>
      <protection locked="0"/>
    </xf>
    <xf numFmtId="38" fontId="36" fillId="0" borderId="0" xfId="75" applyFont="1" applyFill="1" applyBorder="1" applyAlignment="1" applyProtection="1">
      <alignment vertical="center"/>
    </xf>
    <xf numFmtId="0" fontId="39" fillId="0" borderId="0" xfId="98" applyFont="1" applyAlignment="1">
      <alignment horizontal="center" vertical="center"/>
    </xf>
    <xf numFmtId="0" fontId="41" fillId="25" borderId="15" xfId="98" applyFont="1" applyFill="1" applyBorder="1" applyAlignment="1" applyProtection="1">
      <alignment horizontal="center" vertical="center"/>
    </xf>
    <xf numFmtId="0" fontId="41" fillId="25" borderId="16" xfId="98" applyFont="1" applyFill="1" applyBorder="1" applyAlignment="1" applyProtection="1">
      <alignment horizontal="center" vertical="center"/>
    </xf>
    <xf numFmtId="0" fontId="41" fillId="25" borderId="18" xfId="98" applyFont="1" applyFill="1" applyBorder="1" applyAlignment="1" applyProtection="1">
      <alignment horizontal="center" vertical="center"/>
    </xf>
    <xf numFmtId="0" fontId="41" fillId="25" borderId="19" xfId="97" applyFont="1" applyFill="1" applyBorder="1" applyAlignment="1" applyProtection="1">
      <alignment horizontal="center" vertical="center"/>
    </xf>
    <xf numFmtId="0" fontId="41" fillId="25" borderId="27" xfId="97" applyFont="1" applyFill="1" applyBorder="1" applyAlignment="1" applyProtection="1">
      <alignment horizontal="center" vertical="center"/>
    </xf>
    <xf numFmtId="0" fontId="41" fillId="25" borderId="20" xfId="97" applyFont="1" applyFill="1" applyBorder="1" applyAlignment="1" applyProtection="1">
      <alignment horizontal="center" vertical="center"/>
    </xf>
    <xf numFmtId="0" fontId="41" fillId="25" borderId="17" xfId="98" applyFont="1" applyFill="1" applyBorder="1" applyAlignment="1" applyProtection="1">
      <alignment horizontal="center" vertical="center"/>
    </xf>
    <xf numFmtId="3" fontId="41" fillId="0" borderId="0" xfId="0" applyNumberFormat="1" applyFont="1" applyAlignment="1" applyProtection="1">
      <alignment vertical="center"/>
      <protection locked="0"/>
    </xf>
    <xf numFmtId="0" fontId="41" fillId="25" borderId="26" xfId="98" applyFont="1" applyFill="1" applyBorder="1" applyAlignment="1" applyProtection="1">
      <alignment horizontal="center" vertical="center"/>
    </xf>
    <xf numFmtId="0" fontId="41" fillId="25" borderId="22" xfId="98" applyFont="1" applyFill="1" applyBorder="1" applyAlignment="1" applyProtection="1">
      <alignment horizontal="center" vertical="center"/>
    </xf>
    <xf numFmtId="0" fontId="41" fillId="25" borderId="24" xfId="98" applyFont="1" applyFill="1" applyBorder="1" applyAlignment="1" applyProtection="1">
      <alignment horizontal="center" vertical="center"/>
    </xf>
    <xf numFmtId="0" fontId="41" fillId="25" borderId="19" xfId="98" applyFont="1" applyFill="1" applyBorder="1" applyAlignment="1" applyProtection="1">
      <alignment horizontal="center" vertical="center"/>
    </xf>
    <xf numFmtId="0" fontId="41" fillId="25" borderId="23" xfId="98" applyFont="1" applyFill="1" applyBorder="1" applyAlignment="1" applyProtection="1">
      <alignment horizontal="center" vertical="center"/>
    </xf>
    <xf numFmtId="38" fontId="41" fillId="0" borderId="0" xfId="0" applyNumberFormat="1" applyFont="1" applyAlignment="1" applyProtection="1">
      <alignment vertical="center"/>
      <protection locked="0"/>
    </xf>
    <xf numFmtId="0" fontId="36" fillId="0" borderId="26" xfId="98" applyFont="1" applyFill="1" applyBorder="1" applyAlignment="1" applyProtection="1">
      <alignment horizontal="center" vertical="center"/>
    </xf>
    <xf numFmtId="0" fontId="41" fillId="25" borderId="19" xfId="98" applyFont="1" applyFill="1" applyBorder="1" applyAlignment="1" applyProtection="1">
      <alignment horizontal="center" vertical="center"/>
    </xf>
    <xf numFmtId="0" fontId="41" fillId="25" borderId="27" xfId="98" applyFont="1" applyFill="1" applyBorder="1" applyAlignment="1" applyProtection="1">
      <alignment horizontal="center" vertical="center"/>
    </xf>
    <xf numFmtId="0" fontId="41" fillId="0" borderId="0" xfId="0" applyFont="1" applyAlignment="1">
      <alignment vertical="center" shrinkToFit="1"/>
    </xf>
    <xf numFmtId="0" fontId="41" fillId="25" borderId="0" xfId="98" applyFont="1" applyFill="1" applyBorder="1" applyAlignment="1" applyProtection="1">
      <alignment horizontal="center" vertical="center"/>
    </xf>
    <xf numFmtId="0" fontId="41" fillId="25" borderId="21" xfId="98" applyFont="1" applyFill="1" applyBorder="1" applyAlignment="1" applyProtection="1">
      <alignment horizontal="center" vertical="center"/>
    </xf>
    <xf numFmtId="0" fontId="41" fillId="25" borderId="20" xfId="98" applyFont="1" applyFill="1" applyBorder="1" applyAlignment="1" applyProtection="1">
      <alignment horizontal="center" vertical="center"/>
    </xf>
    <xf numFmtId="0" fontId="41" fillId="25" borderId="25" xfId="98" applyFont="1" applyFill="1" applyBorder="1" applyAlignment="1" applyProtection="1">
      <alignment horizontal="center" vertical="center"/>
    </xf>
    <xf numFmtId="0" fontId="36" fillId="27" borderId="15" xfId="98" applyNumberFormat="1" applyFont="1" applyFill="1" applyBorder="1" applyAlignment="1" applyProtection="1">
      <alignment horizontal="distributed" vertical="center"/>
    </xf>
    <xf numFmtId="49" fontId="36" fillId="27" borderId="15" xfId="98" applyNumberFormat="1" applyFont="1" applyFill="1" applyBorder="1" applyAlignment="1" applyProtection="1">
      <alignment vertical="center" shrinkToFit="1"/>
    </xf>
    <xf numFmtId="225" fontId="36" fillId="27" borderId="17" xfId="75" applyNumberFormat="1" applyFont="1" applyFill="1" applyBorder="1" applyAlignment="1" applyProtection="1">
      <alignment vertical="center" shrinkToFit="1"/>
    </xf>
    <xf numFmtId="225" fontId="36" fillId="27" borderId="15" xfId="75" applyNumberFormat="1" applyFont="1" applyFill="1" applyBorder="1" applyAlignment="1" applyProtection="1">
      <alignment vertical="center" shrinkToFit="1"/>
    </xf>
    <xf numFmtId="0" fontId="41" fillId="27" borderId="0" xfId="0" applyFont="1" applyFill="1" applyAlignment="1" applyProtection="1">
      <alignment horizontal="center" vertical="center"/>
      <protection locked="0"/>
    </xf>
    <xf numFmtId="49" fontId="41" fillId="27" borderId="0" xfId="98" applyNumberFormat="1" applyFont="1" applyFill="1" applyBorder="1" applyAlignment="1" applyProtection="1">
      <alignment horizontal="center" vertical="center" shrinkToFit="1"/>
    </xf>
    <xf numFmtId="225" fontId="41" fillId="27" borderId="29" xfId="97" applyNumberFormat="1" applyFont="1" applyFill="1" applyBorder="1" applyAlignment="1" applyProtection="1">
      <alignment vertical="center" shrinkToFit="1"/>
    </xf>
    <xf numFmtId="225" fontId="41" fillId="27" borderId="0" xfId="97" applyNumberFormat="1" applyFont="1" applyFill="1" applyBorder="1" applyAlignment="1" applyProtection="1">
      <alignment vertical="center" shrinkToFit="1"/>
    </xf>
    <xf numFmtId="225" fontId="41" fillId="27" borderId="29" xfId="75" applyNumberFormat="1" applyFont="1" applyFill="1" applyBorder="1" applyAlignment="1" applyProtection="1">
      <alignment horizontal="right" vertical="center" shrinkToFit="1"/>
    </xf>
    <xf numFmtId="225" fontId="41" fillId="27" borderId="0" xfId="75" applyNumberFormat="1" applyFont="1" applyFill="1" applyBorder="1" applyAlignment="1" applyProtection="1">
      <alignment horizontal="right" vertical="center" shrinkToFit="1"/>
    </xf>
    <xf numFmtId="225" fontId="41" fillId="27" borderId="29" xfId="75" applyNumberFormat="1" applyFont="1" applyFill="1" applyBorder="1" applyAlignment="1" applyProtection="1">
      <alignment vertical="center" shrinkToFit="1"/>
    </xf>
    <xf numFmtId="225" fontId="41" fillId="27" borderId="0" xfId="75" applyNumberFormat="1" applyFont="1" applyFill="1" applyBorder="1" applyAlignment="1" applyProtection="1">
      <alignment vertical="center" shrinkToFit="1"/>
    </xf>
    <xf numFmtId="225" fontId="41" fillId="0" borderId="0" xfId="0" applyNumberFormat="1" applyFont="1" applyAlignment="1" applyProtection="1">
      <alignment vertical="center"/>
      <protection locked="0"/>
    </xf>
    <xf numFmtId="0" fontId="36" fillId="27" borderId="26" xfId="98" applyFont="1" applyFill="1" applyBorder="1" applyAlignment="1" applyProtection="1">
      <alignment horizontal="center" vertical="center"/>
    </xf>
    <xf numFmtId="0" fontId="36" fillId="27" borderId="26" xfId="98" applyFont="1" applyFill="1" applyBorder="1" applyAlignment="1" applyProtection="1">
      <alignment horizontal="center" vertical="center" shrinkToFit="1"/>
    </xf>
    <xf numFmtId="225" fontId="36" fillId="27" borderId="23" xfId="97" applyNumberFormat="1" applyFont="1" applyFill="1" applyBorder="1" applyAlignment="1" applyProtection="1">
      <alignment vertical="center" shrinkToFit="1"/>
    </xf>
    <xf numFmtId="225" fontId="36" fillId="27" borderId="26" xfId="97" applyNumberFormat="1" applyFont="1" applyFill="1" applyBorder="1" applyAlignment="1" applyProtection="1">
      <alignment vertical="center" shrinkToFit="1"/>
    </xf>
    <xf numFmtId="225" fontId="36" fillId="27" borderId="29" xfId="75" applyNumberFormat="1" applyFont="1" applyFill="1" applyBorder="1" applyAlignment="1" applyProtection="1">
      <alignment horizontal="right" vertical="center" shrinkToFit="1"/>
    </xf>
    <xf numFmtId="225" fontId="36" fillId="27" borderId="26" xfId="75" applyNumberFormat="1" applyFont="1" applyFill="1" applyBorder="1" applyAlignment="1" applyProtection="1">
      <alignment horizontal="right" vertical="center" shrinkToFit="1"/>
    </xf>
    <xf numFmtId="225" fontId="36" fillId="27" borderId="23" xfId="75" applyNumberFormat="1" applyFont="1" applyFill="1" applyBorder="1" applyAlignment="1" applyProtection="1">
      <alignment vertical="center" shrinkToFit="1"/>
    </xf>
    <xf numFmtId="225" fontId="36" fillId="27" borderId="26" xfId="75" applyNumberFormat="1" applyFont="1" applyFill="1" applyBorder="1" applyAlignment="1" applyProtection="1">
      <alignment vertical="center" shrinkToFit="1"/>
    </xf>
    <xf numFmtId="0" fontId="0" fillId="0" borderId="27" xfId="0" applyBorder="1"/>
    <xf numFmtId="225" fontId="41" fillId="27" borderId="29" xfId="97" applyNumberFormat="1" applyFont="1" applyFill="1" applyBorder="1" applyAlignment="1" applyProtection="1">
      <alignment horizontal="right" vertical="center" shrinkToFit="1"/>
    </xf>
    <xf numFmtId="225" fontId="41" fillId="27" borderId="0" xfId="97" applyNumberFormat="1" applyFont="1" applyFill="1" applyBorder="1" applyAlignment="1" applyProtection="1">
      <alignment horizontal="right" vertical="center" shrinkToFit="1"/>
    </xf>
    <xf numFmtId="225" fontId="36" fillId="27" borderId="23" xfId="75" applyNumberFormat="1" applyFont="1" applyFill="1" applyBorder="1" applyAlignment="1" applyProtection="1">
      <alignment horizontal="right" vertical="center" shrinkToFit="1"/>
    </xf>
    <xf numFmtId="225" fontId="36" fillId="27" borderId="17" xfId="75" applyNumberFormat="1" applyFont="1" applyFill="1" applyBorder="1" applyAlignment="1" applyProtection="1">
      <alignment horizontal="right" vertical="center" shrinkToFit="1"/>
    </xf>
    <xf numFmtId="225" fontId="36" fillId="27" borderId="15" xfId="75" applyNumberFormat="1" applyFont="1" applyFill="1" applyBorder="1" applyAlignment="1" applyProtection="1">
      <alignment horizontal="right" vertical="center" shrinkToFit="1"/>
    </xf>
    <xf numFmtId="225" fontId="36" fillId="27" borderId="23" xfId="97" applyNumberFormat="1" applyFont="1" applyFill="1" applyBorder="1" applyAlignment="1" applyProtection="1">
      <alignment horizontal="right" vertical="center" shrinkToFit="1"/>
    </xf>
    <xf numFmtId="225" fontId="36" fillId="27" borderId="26" xfId="97" applyNumberFormat="1" applyFont="1" applyFill="1" applyBorder="1" applyAlignment="1" applyProtection="1">
      <alignment horizontal="right" vertical="center" shrinkToFit="1"/>
    </xf>
    <xf numFmtId="0" fontId="41" fillId="27" borderId="15" xfId="98" applyFont="1" applyFill="1" applyBorder="1" applyAlignment="1" applyProtection="1">
      <alignment vertical="center"/>
    </xf>
    <xf numFmtId="225" fontId="36" fillId="27" borderId="0" xfId="75" applyNumberFormat="1" applyFont="1" applyFill="1" applyBorder="1" applyAlignment="1" applyProtection="1">
      <alignment vertical="center" shrinkToFit="1"/>
    </xf>
    <xf numFmtId="0" fontId="41" fillId="27" borderId="0" xfId="0" applyFont="1" applyFill="1" applyAlignment="1" applyProtection="1">
      <alignment vertical="center"/>
      <protection locked="0"/>
    </xf>
    <xf numFmtId="0" fontId="41" fillId="27" borderId="0" xfId="0" applyFont="1" applyFill="1" applyBorder="1" applyAlignment="1" applyProtection="1">
      <alignment vertical="center"/>
      <protection locked="0"/>
    </xf>
    <xf numFmtId="225" fontId="41" fillId="27" borderId="0" xfId="0" applyNumberFormat="1" applyFont="1" applyFill="1" applyBorder="1" applyAlignment="1" applyProtection="1">
      <alignment vertical="center" shrinkToFit="1"/>
    </xf>
    <xf numFmtId="0" fontId="41" fillId="0" borderId="0" xfId="104" applyFont="1" applyProtection="1">
      <alignment vertical="center"/>
      <protection locked="0"/>
    </xf>
    <xf numFmtId="0" fontId="39" fillId="0" borderId="0" xfId="104" applyFont="1" applyAlignment="1">
      <alignment horizontal="left" vertical="center"/>
    </xf>
    <xf numFmtId="0" fontId="41" fillId="0" borderId="0" xfId="104" applyFont="1" applyAlignment="1"/>
    <xf numFmtId="0" fontId="65" fillId="0" borderId="0" xfId="104" applyFont="1">
      <alignment vertical="center"/>
    </xf>
    <xf numFmtId="0" fontId="41" fillId="0" borderId="0" xfId="104" applyFont="1" applyAlignment="1">
      <alignment horizontal="right" vertical="center"/>
    </xf>
    <xf numFmtId="0" fontId="36" fillId="25" borderId="61" xfId="96" applyFont="1" applyFill="1" applyBorder="1" applyAlignment="1">
      <alignment horizontal="center" vertical="center"/>
    </xf>
    <xf numFmtId="0" fontId="36" fillId="25" borderId="62" xfId="96" applyFont="1" applyFill="1" applyBorder="1" applyAlignment="1">
      <alignment horizontal="center" vertical="center"/>
    </xf>
    <xf numFmtId="0" fontId="36" fillId="25" borderId="25" xfId="96" applyFont="1" applyFill="1" applyBorder="1" applyAlignment="1">
      <alignment horizontal="center" vertical="center"/>
    </xf>
    <xf numFmtId="0" fontId="36" fillId="25" borderId="18" xfId="96" applyFont="1" applyFill="1" applyBorder="1" applyAlignment="1">
      <alignment horizontal="center" vertical="center" shrinkToFit="1"/>
    </xf>
    <xf numFmtId="0" fontId="36" fillId="25" borderId="19" xfId="96" applyFont="1" applyFill="1" applyBorder="1" applyAlignment="1">
      <alignment horizontal="center" vertical="center"/>
    </xf>
    <xf numFmtId="0" fontId="36" fillId="25" borderId="27" xfId="96" applyFont="1" applyFill="1" applyBorder="1" applyAlignment="1">
      <alignment horizontal="center" vertical="center"/>
    </xf>
    <xf numFmtId="0" fontId="36" fillId="25" borderId="20" xfId="96" applyFont="1" applyFill="1" applyBorder="1" applyAlignment="1">
      <alignment horizontal="center" vertical="center"/>
    </xf>
    <xf numFmtId="0" fontId="36" fillId="25" borderId="19" xfId="96" applyFont="1" applyFill="1" applyBorder="1" applyAlignment="1">
      <alignment horizontal="center" vertical="center"/>
    </xf>
    <xf numFmtId="0" fontId="36" fillId="25" borderId="24" xfId="96" applyFont="1" applyFill="1" applyBorder="1" applyAlignment="1">
      <alignment horizontal="center" vertical="center" shrinkToFit="1"/>
    </xf>
    <xf numFmtId="0" fontId="41" fillId="28" borderId="0" xfId="104" applyFont="1" applyFill="1" applyAlignment="1" applyProtection="1">
      <alignment vertical="center"/>
      <protection locked="0"/>
    </xf>
    <xf numFmtId="0" fontId="41" fillId="28" borderId="0" xfId="96" applyFont="1" applyFill="1" applyBorder="1" applyAlignment="1">
      <alignment horizontal="center" vertical="center"/>
    </xf>
    <xf numFmtId="3" fontId="41" fillId="28" borderId="17" xfId="96" applyNumberFormat="1" applyFont="1" applyFill="1" applyBorder="1">
      <alignment vertical="center"/>
    </xf>
    <xf numFmtId="0" fontId="36" fillId="28" borderId="20" xfId="96" applyFont="1" applyFill="1" applyBorder="1" applyAlignment="1">
      <alignment horizontal="distributed" vertical="center"/>
    </xf>
    <xf numFmtId="0" fontId="36" fillId="28" borderId="25" xfId="96" applyFont="1" applyFill="1" applyBorder="1" applyAlignment="1">
      <alignment horizontal="distributed" vertical="center"/>
    </xf>
    <xf numFmtId="0" fontId="36" fillId="28" borderId="19" xfId="96" applyFont="1" applyFill="1" applyBorder="1" applyAlignment="1">
      <alignment horizontal="distributed" vertical="center"/>
    </xf>
    <xf numFmtId="3" fontId="36" fillId="28" borderId="29" xfId="96" applyNumberFormat="1" applyFont="1" applyFill="1" applyBorder="1">
      <alignment vertical="center"/>
    </xf>
    <xf numFmtId="208" fontId="36" fillId="28" borderId="18" xfId="96" applyNumberFormat="1" applyFont="1" applyFill="1" applyBorder="1" applyAlignment="1">
      <alignment horizontal="right" vertical="center"/>
    </xf>
    <xf numFmtId="185" fontId="36" fillId="28" borderId="18" xfId="96" applyNumberFormat="1" applyFont="1" applyFill="1" applyBorder="1">
      <alignment vertical="center"/>
    </xf>
    <xf numFmtId="3" fontId="41" fillId="28" borderId="29" xfId="96" applyNumberFormat="1" applyFont="1" applyFill="1" applyBorder="1">
      <alignment vertical="center"/>
    </xf>
    <xf numFmtId="0" fontId="41" fillId="28" borderId="26" xfId="96" applyFont="1" applyFill="1" applyBorder="1" applyAlignment="1">
      <alignment horizontal="center" vertical="center" textRotation="255" shrinkToFit="1"/>
    </xf>
    <xf numFmtId="0" fontId="41" fillId="28" borderId="29" xfId="96" applyFont="1" applyFill="1" applyBorder="1" applyAlignment="1">
      <alignment horizontal="distributed" vertical="center"/>
    </xf>
    <xf numFmtId="0" fontId="41" fillId="28" borderId="21" xfId="96" applyFont="1" applyFill="1" applyBorder="1" applyAlignment="1">
      <alignment horizontal="distributed" vertical="center"/>
    </xf>
    <xf numFmtId="3" fontId="41" fillId="28" borderId="28" xfId="96" applyNumberFormat="1" applyFont="1" applyFill="1" applyBorder="1">
      <alignment vertical="center"/>
    </xf>
    <xf numFmtId="208" fontId="41" fillId="28" borderId="28" xfId="96" applyNumberFormat="1" applyFont="1" applyFill="1" applyBorder="1" applyAlignment="1">
      <alignment horizontal="right" vertical="center"/>
    </xf>
    <xf numFmtId="185" fontId="41" fillId="28" borderId="28" xfId="96" applyNumberFormat="1" applyFont="1" applyFill="1" applyBorder="1">
      <alignment vertical="center"/>
    </xf>
    <xf numFmtId="0" fontId="41" fillId="28" borderId="27" xfId="96" applyFont="1" applyFill="1" applyBorder="1" applyAlignment="1">
      <alignment horizontal="center" vertical="center" textRotation="255" shrinkToFit="1"/>
    </xf>
    <xf numFmtId="193" fontId="41" fillId="28" borderId="28" xfId="96" applyNumberFormat="1" applyFont="1" applyFill="1" applyBorder="1">
      <alignment vertical="center"/>
    </xf>
    <xf numFmtId="193" fontId="41" fillId="28" borderId="28" xfId="75" applyNumberFormat="1" applyFont="1" applyFill="1" applyBorder="1" applyAlignment="1">
      <alignment vertical="center"/>
    </xf>
    <xf numFmtId="0" fontId="41" fillId="28" borderId="0" xfId="104" applyFont="1" applyFill="1" applyAlignment="1" applyProtection="1">
      <alignment horizontal="center" vertical="center"/>
      <protection locked="0"/>
    </xf>
    <xf numFmtId="0" fontId="41" fillId="28" borderId="23" xfId="96" applyFont="1" applyFill="1" applyBorder="1" applyAlignment="1">
      <alignment horizontal="distributed" vertical="center"/>
    </xf>
    <xf numFmtId="0" fontId="41" fillId="28" borderId="22" xfId="96" applyFont="1" applyFill="1" applyBorder="1" applyAlignment="1">
      <alignment horizontal="distributed" vertical="center"/>
    </xf>
    <xf numFmtId="0" fontId="41" fillId="28" borderId="20" xfId="96" applyFont="1" applyFill="1" applyBorder="1" applyAlignment="1">
      <alignment horizontal="center" vertical="center" textRotation="255" shrinkToFit="1"/>
    </xf>
    <xf numFmtId="0" fontId="41" fillId="28" borderId="24" xfId="96" applyFont="1" applyFill="1" applyBorder="1" applyAlignment="1">
      <alignment horizontal="distributed" vertical="center"/>
    </xf>
    <xf numFmtId="0" fontId="41" fillId="28" borderId="17" xfId="96" applyFont="1" applyFill="1" applyBorder="1" applyAlignment="1">
      <alignment horizontal="distributed" vertical="center"/>
    </xf>
    <xf numFmtId="0" fontId="41" fillId="28" borderId="16" xfId="96" applyFont="1" applyFill="1" applyBorder="1" applyAlignment="1">
      <alignment horizontal="distributed" vertical="center"/>
    </xf>
    <xf numFmtId="185" fontId="41" fillId="28" borderId="28" xfId="96" applyNumberFormat="1" applyFont="1" applyFill="1" applyBorder="1" applyAlignment="1">
      <alignment horizontal="right" vertical="center"/>
    </xf>
    <xf numFmtId="0" fontId="41" fillId="28" borderId="24" xfId="104" applyFont="1" applyFill="1" applyBorder="1" applyAlignment="1" applyProtection="1">
      <alignment horizontal="distributed" vertical="center"/>
      <protection locked="0"/>
    </xf>
    <xf numFmtId="0" fontId="41" fillId="28" borderId="25" xfId="96" applyFont="1" applyFill="1" applyBorder="1" applyAlignment="1">
      <alignment horizontal="distributed" vertical="center"/>
    </xf>
    <xf numFmtId="3" fontId="41" fillId="28" borderId="21" xfId="96" applyNumberFormat="1" applyFont="1" applyFill="1" applyBorder="1">
      <alignment vertical="center"/>
    </xf>
    <xf numFmtId="0" fontId="41" fillId="28" borderId="0" xfId="104" applyFont="1" applyFill="1" applyAlignment="1" applyProtection="1">
      <alignment horizontal="left" vertical="center"/>
      <protection locked="0"/>
    </xf>
    <xf numFmtId="3" fontId="36" fillId="28" borderId="24" xfId="96" applyNumberFormat="1" applyFont="1" applyFill="1" applyBorder="1">
      <alignment vertical="center"/>
    </xf>
    <xf numFmtId="208" fontId="36" fillId="28" borderId="24" xfId="96" applyNumberFormat="1" applyFont="1" applyFill="1" applyBorder="1" applyAlignment="1">
      <alignment horizontal="right" vertical="center"/>
    </xf>
    <xf numFmtId="185" fontId="36" fillId="28" borderId="24" xfId="96" applyNumberFormat="1" applyFont="1" applyFill="1" applyBorder="1">
      <alignment vertical="center"/>
    </xf>
    <xf numFmtId="0" fontId="36" fillId="28" borderId="23" xfId="96" applyFont="1" applyFill="1" applyBorder="1" applyAlignment="1">
      <alignment horizontal="left" vertical="center"/>
    </xf>
    <xf numFmtId="0" fontId="36" fillId="28" borderId="26" xfId="96" applyFont="1" applyFill="1" applyBorder="1" applyAlignment="1">
      <alignment horizontal="center" vertical="center"/>
    </xf>
    <xf numFmtId="3" fontId="36" fillId="28" borderId="23" xfId="96" applyNumberFormat="1" applyFont="1" applyFill="1" applyBorder="1">
      <alignment vertical="center"/>
    </xf>
    <xf numFmtId="0" fontId="41" fillId="0" borderId="0" xfId="104" applyFont="1">
      <alignment vertical="center"/>
    </xf>
    <xf numFmtId="0" fontId="36" fillId="0" borderId="0" xfId="104" applyFont="1" applyProtection="1">
      <alignment vertical="center"/>
      <protection locked="0"/>
    </xf>
    <xf numFmtId="226" fontId="41" fillId="0" borderId="0" xfId="104" applyNumberFormat="1" applyFont="1" applyProtection="1">
      <alignment vertical="center"/>
      <protection locked="0"/>
    </xf>
    <xf numFmtId="0" fontId="41" fillId="25" borderId="16" xfId="104" applyFont="1" applyFill="1" applyBorder="1" applyAlignment="1">
      <alignment horizontal="center" vertical="center"/>
    </xf>
    <xf numFmtId="0" fontId="41" fillId="25" borderId="19" xfId="104" applyFont="1" applyFill="1" applyBorder="1" applyAlignment="1">
      <alignment horizontal="center" vertical="center"/>
    </xf>
    <xf numFmtId="0" fontId="41" fillId="25" borderId="20" xfId="104" applyFont="1" applyFill="1" applyBorder="1" applyAlignment="1">
      <alignment horizontal="center" vertical="center"/>
    </xf>
    <xf numFmtId="0" fontId="41" fillId="25" borderId="27" xfId="104" applyFont="1" applyFill="1" applyBorder="1" applyAlignment="1">
      <alignment horizontal="center" vertical="center"/>
    </xf>
    <xf numFmtId="0" fontId="41" fillId="25" borderId="21" xfId="104" applyFont="1" applyFill="1" applyBorder="1" applyAlignment="1">
      <alignment horizontal="center" vertical="center"/>
    </xf>
    <xf numFmtId="0" fontId="41" fillId="25" borderId="18" xfId="104" applyFont="1" applyFill="1" applyBorder="1" applyAlignment="1">
      <alignment horizontal="center" vertical="center"/>
    </xf>
    <xf numFmtId="0" fontId="41" fillId="25" borderId="18" xfId="104" applyFont="1" applyFill="1" applyBorder="1">
      <alignment vertical="center"/>
    </xf>
    <xf numFmtId="0" fontId="41" fillId="25" borderId="28" xfId="104" applyFont="1" applyFill="1" applyBorder="1" applyAlignment="1">
      <alignment horizontal="center" vertical="center"/>
    </xf>
    <xf numFmtId="0" fontId="41" fillId="25" borderId="28" xfId="104" applyFont="1" applyFill="1" applyBorder="1" applyAlignment="1">
      <alignment horizontal="center" vertical="center"/>
    </xf>
    <xf numFmtId="0" fontId="41" fillId="25" borderId="22" xfId="104" applyFont="1" applyFill="1" applyBorder="1" applyAlignment="1">
      <alignment horizontal="center" vertical="center"/>
    </xf>
    <xf numFmtId="0" fontId="41" fillId="25" borderId="24" xfId="104" applyFont="1" applyFill="1" applyBorder="1" applyAlignment="1">
      <alignment horizontal="center" vertical="center"/>
    </xf>
    <xf numFmtId="0" fontId="41" fillId="25" borderId="24" xfId="104" applyFont="1" applyFill="1" applyBorder="1">
      <alignment vertical="center"/>
    </xf>
    <xf numFmtId="0" fontId="36" fillId="27" borderId="15" xfId="104" applyFont="1" applyFill="1" applyBorder="1" applyAlignment="1" applyProtection="1">
      <alignment horizontal="distributed" vertical="center"/>
    </xf>
    <xf numFmtId="213" fontId="36" fillId="27" borderId="17" xfId="97" applyNumberFormat="1" applyFont="1" applyFill="1" applyBorder="1" applyAlignment="1">
      <alignment horizontal="right"/>
    </xf>
    <xf numFmtId="227" fontId="36" fillId="27" borderId="15" xfId="75" applyNumberFormat="1" applyFont="1" applyFill="1" applyBorder="1" applyAlignment="1" applyProtection="1">
      <alignment vertical="center"/>
    </xf>
    <xf numFmtId="227" fontId="36" fillId="27" borderId="15" xfId="97" applyNumberFormat="1" applyFont="1" applyFill="1" applyBorder="1" applyAlignment="1">
      <alignment horizontal="right"/>
    </xf>
    <xf numFmtId="227" fontId="36" fillId="27" borderId="0" xfId="75" applyNumberFormat="1" applyFont="1" applyFill="1" applyAlignment="1">
      <alignment horizontal="right"/>
    </xf>
    <xf numFmtId="227" fontId="36" fillId="27" borderId="15" xfId="75" applyNumberFormat="1" applyFont="1" applyFill="1" applyBorder="1" applyAlignment="1"/>
    <xf numFmtId="0" fontId="36" fillId="27" borderId="0" xfId="104" applyFont="1" applyFill="1" applyBorder="1" applyAlignment="1" applyProtection="1">
      <alignment horizontal="distributed" vertical="center"/>
    </xf>
    <xf numFmtId="213" fontId="36" fillId="27" borderId="29" xfId="97" applyNumberFormat="1" applyFont="1" applyFill="1" applyBorder="1" applyAlignment="1">
      <alignment horizontal="right"/>
    </xf>
    <xf numFmtId="227" fontId="36" fillId="27" borderId="0" xfId="75" applyNumberFormat="1" applyFont="1" applyFill="1" applyBorder="1" applyAlignment="1" applyProtection="1">
      <alignment vertical="center"/>
    </xf>
    <xf numFmtId="227" fontId="36" fillId="27" borderId="0" xfId="97" applyNumberFormat="1" applyFont="1" applyFill="1" applyBorder="1" applyAlignment="1">
      <alignment horizontal="right"/>
    </xf>
    <xf numFmtId="227" fontId="36" fillId="27" borderId="0" xfId="75" applyNumberFormat="1" applyFont="1" applyFill="1" applyAlignment="1"/>
    <xf numFmtId="227" fontId="36" fillId="27" borderId="0" xfId="75" applyNumberFormat="1" applyFont="1" applyFill="1" applyAlignment="1" applyProtection="1">
      <alignment horizontal="right" vertical="center"/>
    </xf>
    <xf numFmtId="0" fontId="41" fillId="27" borderId="0" xfId="104" applyFont="1" applyFill="1" applyBorder="1" applyAlignment="1" applyProtection="1">
      <alignment horizontal="distributed" vertical="center"/>
    </xf>
    <xf numFmtId="227" fontId="41" fillId="27" borderId="29" xfId="75" applyNumberFormat="1" applyFont="1" applyFill="1" applyBorder="1" applyAlignment="1" applyProtection="1">
      <alignment horizontal="right" vertical="center"/>
    </xf>
    <xf numFmtId="227" fontId="41" fillId="27" borderId="0" xfId="75" applyNumberFormat="1" applyFont="1" applyFill="1" applyBorder="1" applyAlignment="1" applyProtection="1">
      <alignment horizontal="right" vertical="center"/>
    </xf>
    <xf numFmtId="227" fontId="41" fillId="27" borderId="0" xfId="75" applyNumberFormat="1" applyFont="1" applyFill="1" applyAlignment="1" applyProtection="1">
      <alignment horizontal="right" vertical="center"/>
    </xf>
    <xf numFmtId="227" fontId="36" fillId="27" borderId="0" xfId="75" applyNumberFormat="1" applyFont="1" applyFill="1" applyAlignment="1" applyProtection="1">
      <alignment vertical="center"/>
    </xf>
    <xf numFmtId="227" fontId="41" fillId="27" borderId="0" xfId="97" applyNumberFormat="1" applyFont="1" applyFill="1" applyBorder="1" applyAlignment="1">
      <alignment horizontal="right"/>
    </xf>
    <xf numFmtId="0" fontId="41" fillId="27" borderId="21" xfId="104" applyFont="1" applyFill="1" applyBorder="1" applyAlignment="1" applyProtection="1">
      <alignment horizontal="distributed" vertical="center"/>
    </xf>
    <xf numFmtId="0" fontId="41" fillId="27" borderId="0" xfId="104" applyFont="1" applyFill="1" applyBorder="1" applyAlignment="1" applyProtection="1">
      <alignment vertical="center" shrinkToFit="1"/>
    </xf>
    <xf numFmtId="0" fontId="41" fillId="27" borderId="26" xfId="104" applyFont="1" applyFill="1" applyBorder="1" applyAlignment="1" applyProtection="1">
      <alignment horizontal="distributed" vertical="center"/>
    </xf>
    <xf numFmtId="227" fontId="41" fillId="27" borderId="23" xfId="75" applyNumberFormat="1" applyFont="1" applyFill="1" applyBorder="1" applyAlignment="1" applyProtection="1">
      <alignment horizontal="right" vertical="center"/>
    </xf>
    <xf numFmtId="227" fontId="41" fillId="27" borderId="26" xfId="75" applyNumberFormat="1" applyFont="1" applyFill="1" applyBorder="1" applyAlignment="1" applyProtection="1">
      <alignment horizontal="right" vertical="center"/>
    </xf>
    <xf numFmtId="227" fontId="41" fillId="27" borderId="26" xfId="97" applyNumberFormat="1" applyFont="1" applyFill="1" applyBorder="1" applyAlignment="1">
      <alignment horizontal="right"/>
    </xf>
    <xf numFmtId="0" fontId="106" fillId="0" borderId="0" xfId="104" applyFont="1" applyProtection="1">
      <alignment vertical="center"/>
      <protection locked="0"/>
    </xf>
    <xf numFmtId="227" fontId="106" fillId="0" borderId="0" xfId="104" applyNumberFormat="1" applyFont="1" applyProtection="1">
      <alignment vertical="center"/>
      <protection locked="0"/>
    </xf>
    <xf numFmtId="0" fontId="36" fillId="0" borderId="0" xfId="104" applyFont="1" applyAlignment="1" applyProtection="1">
      <alignment horizontal="centerContinuous" vertical="center"/>
      <protection locked="0"/>
    </xf>
    <xf numFmtId="0" fontId="41" fillId="25" borderId="25" xfId="98" applyFont="1" applyFill="1" applyBorder="1" applyAlignment="1">
      <alignment horizontal="center" vertical="center"/>
    </xf>
    <xf numFmtId="0" fontId="36" fillId="0" borderId="15" xfId="98" applyFont="1" applyFill="1" applyBorder="1" applyAlignment="1" applyProtection="1">
      <alignment horizontal="distributed" vertical="center" wrapText="1"/>
    </xf>
    <xf numFmtId="0" fontId="36" fillId="0" borderId="16" xfId="98" applyFont="1" applyFill="1" applyBorder="1" applyAlignment="1" applyProtection="1">
      <alignment horizontal="distributed" vertical="center" wrapText="1"/>
    </xf>
    <xf numFmtId="228" fontId="36" fillId="0" borderId="17" xfId="75" applyNumberFormat="1" applyFont="1" applyFill="1" applyBorder="1" applyAlignment="1" applyProtection="1">
      <alignment horizontal="right" vertical="center"/>
      <protection locked="0"/>
    </xf>
    <xf numFmtId="228" fontId="40" fillId="0" borderId="17" xfId="75" applyNumberFormat="1" applyFont="1" applyFill="1" applyBorder="1" applyAlignment="1" applyProtection="1">
      <alignment horizontal="right" vertical="center"/>
      <protection locked="0"/>
    </xf>
    <xf numFmtId="228" fontId="36" fillId="0" borderId="17" xfId="97" applyNumberFormat="1" applyFont="1" applyFill="1" applyBorder="1" applyAlignment="1" applyProtection="1">
      <alignment horizontal="right" vertical="center"/>
      <protection locked="0"/>
    </xf>
    <xf numFmtId="228" fontId="36" fillId="0" borderId="28" xfId="97" applyNumberFormat="1" applyFont="1" applyFill="1" applyBorder="1" applyAlignment="1" applyProtection="1">
      <alignment horizontal="right" vertical="center"/>
      <protection locked="0"/>
    </xf>
    <xf numFmtId="0" fontId="41" fillId="0" borderId="0" xfId="98" applyFont="1" applyFill="1" applyBorder="1" applyAlignment="1" applyProtection="1">
      <alignment horizontal="center" vertical="center"/>
      <protection locked="0"/>
    </xf>
    <xf numFmtId="0" fontId="41" fillId="0" borderId="29" xfId="98" applyFont="1" applyFill="1" applyBorder="1" applyAlignment="1" applyProtection="1">
      <alignment horizontal="right" vertical="center"/>
      <protection locked="0"/>
    </xf>
    <xf numFmtId="0" fontId="0" fillId="0" borderId="29" xfId="97" applyFont="1" applyFill="1" applyBorder="1" applyAlignment="1" applyProtection="1">
      <alignment horizontal="right" vertical="center"/>
      <protection locked="0"/>
    </xf>
    <xf numFmtId="0" fontId="41" fillId="0" borderId="29" xfId="97" applyFont="1" applyFill="1" applyBorder="1" applyAlignment="1" applyProtection="1">
      <alignment horizontal="right" vertical="center"/>
      <protection locked="0"/>
    </xf>
    <xf numFmtId="0" fontId="41" fillId="0" borderId="28" xfId="97" applyFont="1" applyFill="1" applyBorder="1" applyAlignment="1" applyProtection="1">
      <alignment horizontal="right" vertical="center"/>
      <protection locked="0"/>
    </xf>
    <xf numFmtId="0" fontId="41" fillId="0" borderId="0" xfId="104" applyFont="1" applyAlignment="1" applyProtection="1">
      <alignment vertical="center"/>
      <protection locked="0"/>
    </xf>
    <xf numFmtId="49" fontId="41" fillId="0" borderId="0" xfId="104" applyNumberFormat="1" applyFont="1" applyFill="1" applyBorder="1" applyAlignment="1" applyProtection="1">
      <alignment horizontal="right" vertical="center"/>
      <protection locked="0"/>
    </xf>
    <xf numFmtId="1" fontId="41" fillId="0" borderId="29" xfId="75" applyNumberFormat="1" applyFont="1" applyFill="1" applyBorder="1" applyAlignment="1" applyProtection="1">
      <alignment horizontal="right" vertical="center"/>
      <protection locked="0"/>
    </xf>
    <xf numFmtId="3" fontId="41" fillId="0" borderId="29" xfId="75" applyNumberFormat="1" applyFont="1" applyFill="1" applyBorder="1" applyAlignment="1" applyProtection="1">
      <alignment horizontal="right" vertical="center"/>
      <protection locked="0"/>
    </xf>
    <xf numFmtId="1" fontId="41" fillId="0" borderId="29" xfId="97" applyNumberFormat="1" applyFont="1" applyFill="1" applyBorder="1" applyAlignment="1" applyProtection="1">
      <alignment horizontal="right" vertical="center"/>
      <protection locked="0"/>
    </xf>
    <xf numFmtId="189" fontId="41" fillId="0" borderId="29" xfId="75" applyNumberFormat="1" applyFont="1" applyFill="1" applyBorder="1" applyAlignment="1" applyProtection="1">
      <alignment horizontal="right" vertical="center"/>
      <protection locked="0"/>
    </xf>
    <xf numFmtId="228" fontId="41" fillId="0" borderId="0" xfId="0" applyNumberFormat="1" applyFont="1" applyAlignment="1" applyProtection="1">
      <alignment vertical="center"/>
      <protection locked="0"/>
    </xf>
    <xf numFmtId="49" fontId="41" fillId="0" borderId="0" xfId="104" applyNumberFormat="1" applyFont="1" applyFill="1" applyBorder="1" applyAlignment="1" applyProtection="1">
      <alignment horizontal="left" vertical="center" shrinkToFit="1"/>
      <protection locked="0"/>
    </xf>
    <xf numFmtId="3" fontId="41" fillId="0" borderId="29" xfId="97" applyNumberFormat="1" applyFont="1" applyFill="1" applyBorder="1" applyAlignment="1" applyProtection="1">
      <alignment horizontal="right" vertical="center"/>
      <protection locked="0"/>
    </xf>
    <xf numFmtId="228" fontId="36" fillId="0" borderId="0" xfId="0" applyNumberFormat="1" applyFont="1" applyAlignment="1" applyProtection="1">
      <alignment vertical="center"/>
      <protection locked="0"/>
    </xf>
    <xf numFmtId="49" fontId="36" fillId="0" borderId="26" xfId="104" applyNumberFormat="1" applyFont="1" applyFill="1" applyBorder="1" applyAlignment="1" applyProtection="1">
      <alignment horizontal="left" vertical="center" shrinkToFit="1"/>
      <protection locked="0"/>
    </xf>
    <xf numFmtId="0" fontId="36" fillId="0" borderId="26" xfId="98" applyFont="1" applyFill="1" applyBorder="1" applyAlignment="1" applyProtection="1">
      <alignment horizontal="center" vertical="center"/>
      <protection locked="0"/>
    </xf>
    <xf numFmtId="49" fontId="36" fillId="0" borderId="22" xfId="104" applyNumberFormat="1" applyFont="1" applyFill="1" applyBorder="1" applyAlignment="1" applyProtection="1">
      <alignment horizontal="right" vertical="center"/>
      <protection locked="0"/>
    </xf>
    <xf numFmtId="223" fontId="36" fillId="0" borderId="24" xfId="75" applyNumberFormat="1" applyFont="1" applyFill="1" applyBorder="1" applyAlignment="1" applyProtection="1">
      <alignment horizontal="right" vertical="center"/>
      <protection locked="0"/>
    </xf>
    <xf numFmtId="197" fontId="36" fillId="0" borderId="23" xfId="75" applyNumberFormat="1" applyFont="1" applyFill="1" applyBorder="1" applyAlignment="1" applyProtection="1">
      <alignment horizontal="right" vertical="center"/>
      <protection locked="0"/>
    </xf>
    <xf numFmtId="199" fontId="36" fillId="0" borderId="23" xfId="97" applyNumberFormat="1" applyFont="1" applyFill="1" applyBorder="1" applyAlignment="1" applyProtection="1">
      <alignment horizontal="right" vertical="center"/>
      <protection locked="0"/>
    </xf>
    <xf numFmtId="223" fontId="36" fillId="0" borderId="23" xfId="97" applyNumberFormat="1" applyFont="1" applyFill="1" applyBorder="1" applyAlignment="1" applyProtection="1">
      <alignment horizontal="right" vertical="center"/>
      <protection locked="0"/>
    </xf>
    <xf numFmtId="0" fontId="76" fillId="0" borderId="0" xfId="104" applyFont="1">
      <alignment vertical="center"/>
    </xf>
    <xf numFmtId="0" fontId="41" fillId="0" borderId="0" xfId="104" applyFont="1" applyAlignment="1">
      <alignment horizontal="left" vertical="center"/>
    </xf>
    <xf numFmtId="0" fontId="65" fillId="0" borderId="26" xfId="104" applyFont="1" applyFill="1" applyBorder="1" applyAlignment="1" applyProtection="1">
      <alignment vertical="center"/>
    </xf>
    <xf numFmtId="0" fontId="65" fillId="0" borderId="26" xfId="104" applyFont="1" applyBorder="1">
      <alignment vertical="center"/>
    </xf>
    <xf numFmtId="0" fontId="41" fillId="0" borderId="26" xfId="104" applyFont="1" applyBorder="1" applyAlignment="1">
      <alignment horizontal="right" vertical="center" wrapText="1"/>
    </xf>
    <xf numFmtId="0" fontId="41" fillId="25" borderId="15" xfId="104" applyFont="1" applyFill="1" applyBorder="1" applyAlignment="1">
      <alignment horizontal="center" vertical="center"/>
    </xf>
    <xf numFmtId="0" fontId="41" fillId="25" borderId="26" xfId="104" applyFont="1" applyFill="1" applyBorder="1" applyAlignment="1">
      <alignment horizontal="center" vertical="center"/>
    </xf>
    <xf numFmtId="0" fontId="41" fillId="0" borderId="0" xfId="104" applyFont="1" applyAlignment="1" applyProtection="1">
      <alignment horizontal="distributed" vertical="center"/>
    </xf>
    <xf numFmtId="0" fontId="41" fillId="0" borderId="0" xfId="104" applyFont="1" applyAlignment="1" applyProtection="1">
      <alignment horizontal="right" vertical="center"/>
    </xf>
    <xf numFmtId="0" fontId="41" fillId="0" borderId="21" xfId="104" applyFont="1" applyBorder="1" applyAlignment="1" applyProtection="1">
      <alignment horizontal="right" vertical="center"/>
    </xf>
    <xf numFmtId="0" fontId="41" fillId="0" borderId="0" xfId="104" applyFont="1" applyFill="1" applyBorder="1" applyAlignment="1" applyProtection="1">
      <alignment horizontal="right" vertical="center"/>
    </xf>
    <xf numFmtId="225" fontId="41" fillId="0" borderId="0" xfId="104" applyNumberFormat="1" applyFont="1" applyFill="1" applyAlignment="1" applyProtection="1">
      <alignment horizontal="right" vertical="center"/>
    </xf>
    <xf numFmtId="0" fontId="41" fillId="0" borderId="0" xfId="104" applyFont="1" applyFill="1" applyAlignment="1" applyProtection="1">
      <alignment horizontal="right" vertical="center"/>
      <protection locked="0"/>
    </xf>
    <xf numFmtId="0" fontId="41" fillId="0" borderId="0" xfId="104" applyFont="1" applyAlignment="1" applyProtection="1">
      <alignment horizontal="center" vertical="center"/>
    </xf>
    <xf numFmtId="0" fontId="41" fillId="0" borderId="0" xfId="104" applyFont="1" applyBorder="1" applyAlignment="1" applyProtection="1">
      <alignment horizontal="right" vertical="center"/>
    </xf>
    <xf numFmtId="0" fontId="41" fillId="0" borderId="0" xfId="104" applyFont="1" applyBorder="1" applyAlignment="1" applyProtection="1">
      <alignment horizontal="distributed" vertical="center"/>
    </xf>
    <xf numFmtId="0" fontId="41" fillId="0" borderId="21" xfId="104" applyFont="1" applyBorder="1" applyAlignment="1" applyProtection="1">
      <alignment horizontal="distributed" vertical="center"/>
    </xf>
    <xf numFmtId="0" fontId="41" fillId="0" borderId="0" xfId="104" applyFont="1" applyFill="1" applyBorder="1" applyAlignment="1" applyProtection="1">
      <alignment horizontal="distributed" vertical="center"/>
    </xf>
    <xf numFmtId="0" fontId="41" fillId="0" borderId="0" xfId="104" applyFont="1" applyBorder="1" applyAlignment="1" applyProtection="1">
      <alignment horizontal="distributed" vertical="center" wrapText="1"/>
    </xf>
    <xf numFmtId="0" fontId="41" fillId="0" borderId="21" xfId="104" applyFont="1" applyBorder="1" applyAlignment="1" applyProtection="1">
      <alignment horizontal="distributed" vertical="center" wrapText="1"/>
    </xf>
    <xf numFmtId="0" fontId="41" fillId="0" borderId="29" xfId="104" applyFont="1" applyFill="1" applyBorder="1" applyAlignment="1" applyProtection="1">
      <alignment horizontal="distributed" vertical="center"/>
    </xf>
    <xf numFmtId="225" fontId="41" fillId="0" borderId="0" xfId="104" applyNumberFormat="1" applyFont="1" applyFill="1" applyBorder="1" applyAlignment="1" applyProtection="1">
      <alignment horizontal="right" vertical="center"/>
    </xf>
    <xf numFmtId="0" fontId="41" fillId="0" borderId="23" xfId="104" applyFont="1" applyFill="1" applyBorder="1" applyAlignment="1" applyProtection="1">
      <alignment horizontal="distributed" vertical="center"/>
    </xf>
    <xf numFmtId="225" fontId="41" fillId="0" borderId="26" xfId="104" applyNumberFormat="1" applyFont="1" applyFill="1" applyBorder="1" applyAlignment="1" applyProtection="1">
      <alignment horizontal="right" vertical="center"/>
    </xf>
    <xf numFmtId="0" fontId="41" fillId="0" borderId="26" xfId="104" applyFont="1" applyFill="1" applyBorder="1" applyAlignment="1" applyProtection="1">
      <alignment horizontal="right" vertical="center"/>
      <protection locked="0"/>
    </xf>
    <xf numFmtId="0" fontId="36" fillId="0" borderId="27" xfId="104" applyFont="1" applyBorder="1" applyAlignment="1" applyProtection="1">
      <alignment horizontal="center" vertical="center"/>
    </xf>
    <xf numFmtId="0" fontId="36" fillId="0" borderId="20" xfId="104" applyFont="1" applyBorder="1" applyAlignment="1" applyProtection="1">
      <alignment horizontal="center" vertical="center"/>
    </xf>
    <xf numFmtId="0" fontId="36" fillId="0" borderId="23" xfId="104" applyFont="1" applyFill="1" applyBorder="1" applyAlignment="1" applyProtection="1">
      <alignment horizontal="center" vertical="center"/>
    </xf>
    <xf numFmtId="229" fontId="36" fillId="0" borderId="0" xfId="75" applyNumberFormat="1" applyFont="1" applyAlignment="1" applyProtection="1">
      <alignment horizontal="right" vertical="center"/>
      <protection locked="0"/>
    </xf>
    <xf numFmtId="225" fontId="36" fillId="0" borderId="26" xfId="104" applyNumberFormat="1" applyFont="1" applyFill="1" applyBorder="1" applyAlignment="1" applyProtection="1">
      <alignment horizontal="right" vertical="center"/>
    </xf>
    <xf numFmtId="0" fontId="41" fillId="0" borderId="0" xfId="104" applyFont="1" applyAlignment="1">
      <alignment horizontal="distributed" vertical="center"/>
    </xf>
    <xf numFmtId="0" fontId="41" fillId="0" borderId="26" xfId="104" applyFont="1" applyBorder="1" applyAlignment="1">
      <alignment horizontal="center" vertical="center" shrinkToFit="1"/>
    </xf>
    <xf numFmtId="0" fontId="36" fillId="0" borderId="26" xfId="104" applyFont="1" applyFill="1" applyBorder="1" applyAlignment="1" applyProtection="1">
      <alignment horizontal="center" vertical="center"/>
    </xf>
    <xf numFmtId="0" fontId="41" fillId="0" borderId="26" xfId="104" applyFont="1" applyBorder="1" applyAlignment="1">
      <alignment horizontal="right" vertical="center"/>
    </xf>
    <xf numFmtId="0" fontId="41" fillId="25" borderId="25" xfId="104" applyFont="1" applyFill="1" applyBorder="1" applyAlignment="1">
      <alignment horizontal="center" vertical="center"/>
    </xf>
    <xf numFmtId="0" fontId="41" fillId="0" borderId="0" xfId="104" applyFont="1" applyFill="1" applyBorder="1" applyAlignment="1" applyProtection="1">
      <alignment horizontal="center" vertical="center"/>
      <protection locked="0"/>
    </xf>
    <xf numFmtId="0" fontId="41" fillId="0" borderId="21" xfId="104" applyFont="1" applyFill="1" applyBorder="1" applyAlignment="1" applyProtection="1">
      <alignment horizontal="left" vertical="center"/>
    </xf>
    <xf numFmtId="230" fontId="41" fillId="0" borderId="29" xfId="75" applyNumberFormat="1" applyFont="1" applyFill="1" applyBorder="1" applyAlignment="1" applyProtection="1">
      <alignment horizontal="right" vertical="center"/>
    </xf>
    <xf numFmtId="194" fontId="41" fillId="0" borderId="0" xfId="92" applyNumberFormat="1" applyFont="1" applyFill="1" applyBorder="1" applyAlignment="1" applyProtection="1">
      <alignment horizontal="right"/>
    </xf>
    <xf numFmtId="191" fontId="41" fillId="0" borderId="0" xfId="92" applyNumberFormat="1" applyFont="1" applyFill="1" applyBorder="1" applyAlignment="1">
      <alignment horizontal="right"/>
    </xf>
    <xf numFmtId="209" fontId="41" fillId="0" borderId="0" xfId="92" applyNumberFormat="1" applyFont="1" applyFill="1" applyBorder="1" applyAlignment="1">
      <alignment horizontal="right"/>
    </xf>
    <xf numFmtId="209" fontId="41" fillId="0" borderId="0" xfId="75" applyNumberFormat="1" applyFont="1" applyFill="1" applyBorder="1" applyAlignment="1" applyProtection="1">
      <alignment horizontal="right" vertical="center"/>
    </xf>
    <xf numFmtId="0" fontId="41" fillId="0" borderId="0" xfId="104" applyFont="1" applyFill="1" applyBorder="1" applyAlignment="1" applyProtection="1">
      <alignment horizontal="left" vertical="center"/>
    </xf>
    <xf numFmtId="209" fontId="41" fillId="0" borderId="0" xfId="92" applyNumberFormat="1" applyFont="1" applyFill="1" applyBorder="1" applyAlignment="1" applyProtection="1">
      <alignment horizontal="right"/>
    </xf>
    <xf numFmtId="0" fontId="41" fillId="0" borderId="0" xfId="104" applyFont="1" applyAlignment="1" applyProtection="1">
      <alignment horizontal="distributed" vertical="center"/>
      <protection locked="0"/>
    </xf>
    <xf numFmtId="0" fontId="36" fillId="0" borderId="29" xfId="104" applyFont="1" applyFill="1" applyBorder="1" applyAlignment="1" applyProtection="1">
      <alignment horizontal="right" vertical="center"/>
      <protection locked="0"/>
    </xf>
    <xf numFmtId="0" fontId="41" fillId="0" borderId="0" xfId="104" applyFont="1" applyFill="1" applyBorder="1" applyAlignment="1" applyProtection="1">
      <alignment horizontal="right" vertical="center"/>
      <protection locked="0"/>
    </xf>
    <xf numFmtId="209" fontId="41" fillId="0" borderId="0" xfId="104" applyNumberFormat="1" applyFont="1" applyFill="1" applyBorder="1" applyAlignment="1" applyProtection="1">
      <alignment horizontal="right" vertical="center"/>
      <protection locked="0"/>
    </xf>
    <xf numFmtId="0" fontId="36" fillId="0" borderId="0" xfId="104" applyFont="1" applyAlignment="1" applyProtection="1">
      <alignment horizontal="center" vertical="center"/>
      <protection locked="0"/>
    </xf>
    <xf numFmtId="0" fontId="36" fillId="0" borderId="0" xfId="104" applyFont="1" applyFill="1" applyBorder="1" applyAlignment="1" applyProtection="1">
      <alignment horizontal="center" vertical="center"/>
      <protection locked="0"/>
    </xf>
    <xf numFmtId="0" fontId="36" fillId="0" borderId="26" xfId="104" applyFont="1" applyFill="1" applyBorder="1" applyAlignment="1" applyProtection="1">
      <alignment horizontal="left" vertical="center"/>
    </xf>
    <xf numFmtId="0" fontId="36" fillId="0" borderId="23" xfId="104" applyFont="1" applyFill="1" applyBorder="1" applyAlignment="1" applyProtection="1">
      <alignment horizontal="right" vertical="center"/>
      <protection locked="0"/>
    </xf>
    <xf numFmtId="191" fontId="36" fillId="0" borderId="26" xfId="92" applyNumberFormat="1" applyFont="1" applyFill="1" applyBorder="1" applyAlignment="1" applyProtection="1"/>
    <xf numFmtId="0" fontId="36" fillId="0" borderId="26" xfId="104" applyFont="1" applyFill="1" applyBorder="1" applyAlignment="1" applyProtection="1">
      <alignment vertical="center"/>
      <protection locked="0"/>
    </xf>
    <xf numFmtId="0" fontId="36" fillId="0" borderId="26" xfId="104" applyFont="1" applyFill="1" applyBorder="1" applyAlignment="1" applyProtection="1">
      <alignment horizontal="right" vertical="center"/>
      <protection locked="0"/>
    </xf>
    <xf numFmtId="0" fontId="101" fillId="0" borderId="0" xfId="104" applyFont="1">
      <alignment vertical="center"/>
    </xf>
    <xf numFmtId="0" fontId="36" fillId="0" borderId="0" xfId="104" applyFont="1">
      <alignment vertical="center"/>
    </xf>
    <xf numFmtId="0" fontId="59" fillId="0" borderId="0" xfId="104" applyFont="1">
      <alignment vertical="center"/>
    </xf>
    <xf numFmtId="0" fontId="44" fillId="0" borderId="0" xfId="104" applyFont="1">
      <alignment vertical="center"/>
    </xf>
    <xf numFmtId="0" fontId="75" fillId="0" borderId="0" xfId="0" applyFont="1" applyAlignment="1" applyProtection="1">
      <alignment vertical="center"/>
    </xf>
    <xf numFmtId="0" fontId="44" fillId="0" borderId="0" xfId="0" applyFont="1" applyFill="1" applyAlignment="1" applyProtection="1">
      <alignment vertical="center"/>
    </xf>
    <xf numFmtId="0" fontId="73" fillId="0" borderId="0" xfId="0" applyFont="1" applyAlignment="1" applyProtection="1">
      <alignment vertical="center"/>
    </xf>
    <xf numFmtId="0" fontId="44" fillId="0" borderId="0" xfId="0" applyFont="1" applyFill="1" applyAlignment="1" applyProtection="1">
      <alignment vertical="top" wrapText="1"/>
    </xf>
    <xf numFmtId="0" fontId="65" fillId="0" borderId="0" xfId="0" applyFont="1" applyAlignment="1" applyProtection="1">
      <alignment vertical="center"/>
    </xf>
    <xf numFmtId="0" fontId="41" fillId="25" borderId="25" xfId="0" applyFont="1" applyFill="1" applyBorder="1" applyAlignment="1">
      <alignment horizontal="center" vertical="center"/>
    </xf>
    <xf numFmtId="0" fontId="41" fillId="28" borderId="0" xfId="0" applyFont="1" applyFill="1" applyBorder="1" applyAlignment="1">
      <alignment horizontal="distributed" vertical="center"/>
    </xf>
    <xf numFmtId="0" fontId="41" fillId="28" borderId="0" xfId="0" applyFont="1" applyFill="1" applyBorder="1" applyAlignment="1">
      <alignment horizontal="center" vertical="center"/>
    </xf>
    <xf numFmtId="186" fontId="41" fillId="28" borderId="17" xfId="0" applyNumberFormat="1" applyFont="1" applyFill="1" applyBorder="1" applyAlignment="1">
      <alignment vertical="center"/>
    </xf>
    <xf numFmtId="186" fontId="41" fillId="28" borderId="0" xfId="0" applyNumberFormat="1" applyFont="1" applyFill="1" applyBorder="1" applyAlignment="1">
      <alignment vertical="center"/>
    </xf>
    <xf numFmtId="0" fontId="41" fillId="28" borderId="0" xfId="0" applyFont="1" applyFill="1" applyAlignment="1" applyProtection="1">
      <alignment horizontal="distributed" vertical="center"/>
    </xf>
    <xf numFmtId="0" fontId="41" fillId="28" borderId="0" xfId="0" applyFont="1" applyFill="1" applyAlignment="1" applyProtection="1">
      <alignment horizontal="center" vertical="center"/>
    </xf>
    <xf numFmtId="186" fontId="41" fillId="28" borderId="29" xfId="0" applyNumberFormat="1" applyFont="1" applyFill="1" applyBorder="1" applyAlignment="1">
      <alignment horizontal="right" vertical="center"/>
    </xf>
    <xf numFmtId="186" fontId="41" fillId="28" borderId="0" xfId="0" applyNumberFormat="1" applyFont="1" applyFill="1" applyBorder="1" applyAlignment="1">
      <alignment horizontal="right" vertical="center"/>
    </xf>
    <xf numFmtId="0" fontId="36" fillId="28" borderId="0" xfId="0" applyFont="1" applyFill="1" applyBorder="1" applyAlignment="1">
      <alignment horizontal="distributed" vertical="center"/>
    </xf>
    <xf numFmtId="0" fontId="36" fillId="28" borderId="0" xfId="0" applyFont="1" applyFill="1" applyAlignment="1" applyProtection="1">
      <alignment horizontal="center" vertical="center"/>
    </xf>
    <xf numFmtId="186" fontId="36" fillId="28" borderId="29" xfId="0" applyNumberFormat="1" applyFont="1" applyFill="1" applyBorder="1" applyAlignment="1">
      <alignment horizontal="right" vertical="center"/>
    </xf>
    <xf numFmtId="186" fontId="36" fillId="28" borderId="0" xfId="0" applyNumberFormat="1" applyFont="1" applyFill="1" applyBorder="1" applyAlignment="1">
      <alignment horizontal="right" vertical="center"/>
    </xf>
    <xf numFmtId="186" fontId="36" fillId="28" borderId="29" xfId="0" applyNumberFormat="1" applyFont="1" applyFill="1" applyBorder="1" applyAlignment="1">
      <alignment vertical="center"/>
    </xf>
    <xf numFmtId="186" fontId="36" fillId="28" borderId="0" xfId="0" applyNumberFormat="1" applyFont="1" applyFill="1" applyBorder="1" applyAlignment="1">
      <alignment vertical="center"/>
    </xf>
    <xf numFmtId="0" fontId="41" fillId="28" borderId="0" xfId="0" applyFont="1" applyFill="1" applyBorder="1" applyAlignment="1">
      <alignment horizontal="distributed" vertical="center"/>
    </xf>
    <xf numFmtId="0" fontId="41" fillId="28" borderId="21" xfId="0" applyFont="1" applyFill="1" applyBorder="1" applyAlignment="1">
      <alignment horizontal="distributed" vertical="center"/>
    </xf>
    <xf numFmtId="186" fontId="41" fillId="28" borderId="29" xfId="0" applyNumberFormat="1" applyFont="1" applyFill="1" applyBorder="1" applyAlignment="1">
      <alignment vertical="center"/>
    </xf>
    <xf numFmtId="186" fontId="41" fillId="28" borderId="23" xfId="0" applyNumberFormat="1" applyFont="1" applyFill="1" applyBorder="1" applyAlignment="1">
      <alignment vertical="center"/>
    </xf>
    <xf numFmtId="186" fontId="41" fillId="28" borderId="26" xfId="0" applyNumberFormat="1" applyFont="1" applyFill="1" applyBorder="1" applyAlignment="1">
      <alignment vertical="center"/>
    </xf>
    <xf numFmtId="0" fontId="36" fillId="0" borderId="26" xfId="0" applyFont="1" applyBorder="1" applyAlignment="1" applyProtection="1">
      <alignment horizontal="center" vertical="center"/>
    </xf>
    <xf numFmtId="0" fontId="41" fillId="0" borderId="0" xfId="98" applyFont="1" applyBorder="1" applyAlignment="1" applyProtection="1">
      <alignment horizontal="left" vertical="center"/>
      <protection locked="0"/>
    </xf>
    <xf numFmtId="0" fontId="41" fillId="0" borderId="0" xfId="98" applyFont="1" applyAlignment="1" applyProtection="1">
      <alignment horizontal="left" vertical="center"/>
      <protection locked="0"/>
    </xf>
    <xf numFmtId="0" fontId="41" fillId="0" borderId="0" xfId="0" applyFont="1" applyBorder="1" applyAlignment="1" applyProtection="1">
      <alignment horizontal="left" vertical="center"/>
      <protection locked="0"/>
    </xf>
    <xf numFmtId="0" fontId="41" fillId="0" borderId="0" xfId="0" applyFont="1" applyAlignment="1" applyProtection="1">
      <alignment horizontal="left" vertical="center"/>
      <protection locked="0"/>
    </xf>
    <xf numFmtId="0" fontId="65" fillId="0" borderId="0" xfId="104" applyFont="1" applyFill="1" applyBorder="1" applyAlignment="1" applyProtection="1">
      <alignment vertical="center"/>
    </xf>
    <xf numFmtId="0" fontId="36" fillId="0" borderId="0" xfId="104" applyFont="1" applyAlignment="1" applyProtection="1">
      <alignment vertical="center"/>
      <protection locked="0"/>
    </xf>
    <xf numFmtId="0" fontId="41" fillId="0" borderId="15" xfId="104" applyFont="1" applyBorder="1" applyAlignment="1" applyProtection="1">
      <alignment horizontal="left" vertical="center"/>
    </xf>
    <xf numFmtId="0" fontId="59" fillId="0" borderId="15" xfId="104" applyFont="1" applyFill="1" applyBorder="1" applyAlignment="1" applyProtection="1">
      <alignment horizontal="left" vertical="center"/>
    </xf>
    <xf numFmtId="0" fontId="59" fillId="0" borderId="0" xfId="104" applyFont="1" applyFill="1" applyBorder="1" applyAlignment="1" applyProtection="1">
      <alignment horizontal="left" vertical="center"/>
    </xf>
    <xf numFmtId="0" fontId="59" fillId="0" borderId="0" xfId="104" applyFont="1" applyFill="1" applyBorder="1" applyAlignment="1" applyProtection="1">
      <alignment horizontal="left" vertical="center"/>
    </xf>
    <xf numFmtId="0" fontId="101" fillId="0" borderId="0" xfId="104" applyFont="1" applyFill="1" applyAlignment="1" applyProtection="1">
      <alignment horizontal="left" vertical="center"/>
    </xf>
    <xf numFmtId="0" fontId="40" fillId="0" borderId="0" xfId="104" applyFont="1" applyFill="1" applyAlignment="1" applyProtection="1">
      <alignment horizontal="left" vertical="center" shrinkToFit="1"/>
    </xf>
    <xf numFmtId="0" fontId="39" fillId="0" borderId="0" xfId="104" applyFont="1" applyAlignment="1">
      <alignment horizontal="center" vertical="center"/>
    </xf>
    <xf numFmtId="0" fontId="64" fillId="0" borderId="0" xfId="0" applyFont="1" applyFill="1" applyAlignment="1">
      <alignment vertical="center"/>
    </xf>
    <xf numFmtId="0" fontId="59" fillId="28" borderId="26" xfId="0" applyFont="1" applyFill="1" applyBorder="1" applyAlignment="1">
      <alignment horizontal="distributed" vertical="center" shrinkToFit="1"/>
    </xf>
    <xf numFmtId="0" fontId="59" fillId="28" borderId="22" xfId="0" applyFont="1" applyFill="1" applyBorder="1" applyAlignment="1">
      <alignment horizontal="distributed" vertical="center" shrinkToFit="1"/>
    </xf>
    <xf numFmtId="0" fontId="41" fillId="0" borderId="0" xfId="98" applyFont="1" applyBorder="1" applyAlignment="1" applyProtection="1">
      <alignment vertical="center"/>
      <protection locked="0"/>
    </xf>
    <xf numFmtId="0" fontId="41" fillId="0" borderId="0" xfId="98" applyFont="1" applyAlignment="1">
      <alignment horizontal="right" vertical="center"/>
    </xf>
  </cellXfs>
  <cellStyles count="111">
    <cellStyle name="20% - アクセント 1" xfId="19" builtinId="30" customBuiltin="1"/>
    <cellStyle name="20% - アクセント 1 2" xfId="42"/>
    <cellStyle name="20% - アクセント 2" xfId="23" builtinId="34" customBuiltin="1"/>
    <cellStyle name="20% - アクセント 2 2" xfId="43"/>
    <cellStyle name="20% - アクセント 3" xfId="27" builtinId="38" customBuiltin="1"/>
    <cellStyle name="20% - アクセント 3 2" xfId="44"/>
    <cellStyle name="20% - アクセント 4" xfId="31" builtinId="42" customBuiltin="1"/>
    <cellStyle name="20% - アクセント 4 2" xfId="45"/>
    <cellStyle name="20% - アクセント 5" xfId="35" builtinId="46" customBuiltin="1"/>
    <cellStyle name="20% - アクセント 5 2" xfId="46"/>
    <cellStyle name="20% - アクセント 6" xfId="39" builtinId="50" customBuiltin="1"/>
    <cellStyle name="20% - アクセント 6 2" xfId="47"/>
    <cellStyle name="40% - アクセント 1" xfId="20" builtinId="31" customBuiltin="1"/>
    <cellStyle name="40% - アクセント 1 2" xfId="48"/>
    <cellStyle name="40% - アクセント 2" xfId="24" builtinId="35" customBuiltin="1"/>
    <cellStyle name="40% - アクセント 2 2" xfId="49"/>
    <cellStyle name="40% - アクセント 3" xfId="28" builtinId="39" customBuiltin="1"/>
    <cellStyle name="40% - アクセント 3 2" xfId="50"/>
    <cellStyle name="40% - アクセント 4" xfId="32" builtinId="43" customBuiltin="1"/>
    <cellStyle name="40% - アクセント 4 2" xfId="51"/>
    <cellStyle name="40% - アクセント 5" xfId="36" builtinId="47" customBuiltin="1"/>
    <cellStyle name="40% - アクセント 5 2" xfId="52"/>
    <cellStyle name="40% - アクセント 6" xfId="40" builtinId="51" customBuiltin="1"/>
    <cellStyle name="40% - アクセント 6 2" xfId="53"/>
    <cellStyle name="60% - アクセント 1" xfId="21" builtinId="32" customBuiltin="1"/>
    <cellStyle name="60% - アクセント 1 2" xfId="54"/>
    <cellStyle name="60% - アクセント 2" xfId="25" builtinId="36" customBuiltin="1"/>
    <cellStyle name="60% - アクセント 2 2" xfId="55"/>
    <cellStyle name="60% - アクセント 3" xfId="29" builtinId="40" customBuiltin="1"/>
    <cellStyle name="60% - アクセント 3 2" xfId="56"/>
    <cellStyle name="60% - アクセント 4" xfId="33" builtinId="44" customBuiltin="1"/>
    <cellStyle name="60% - アクセント 4 2" xfId="57"/>
    <cellStyle name="60% - アクセント 5" xfId="37" builtinId="48" customBuiltin="1"/>
    <cellStyle name="60% - アクセント 5 2" xfId="58"/>
    <cellStyle name="60% - アクセント 6" xfId="41" builtinId="52" customBuiltin="1"/>
    <cellStyle name="60% - アクセント 6 2" xfId="59"/>
    <cellStyle name="アクセント 1" xfId="18" builtinId="29" customBuiltin="1"/>
    <cellStyle name="アクセント 1 2" xfId="60"/>
    <cellStyle name="アクセント 2" xfId="22" builtinId="33" customBuiltin="1"/>
    <cellStyle name="アクセント 2 2" xfId="61"/>
    <cellStyle name="アクセント 3" xfId="26" builtinId="37" customBuiltin="1"/>
    <cellStyle name="アクセント 3 2" xfId="62"/>
    <cellStyle name="アクセント 4" xfId="30" builtinId="41" customBuiltin="1"/>
    <cellStyle name="アクセント 4 2" xfId="63"/>
    <cellStyle name="アクセント 5" xfId="34" builtinId="45" customBuiltin="1"/>
    <cellStyle name="アクセント 5 2" xfId="64"/>
    <cellStyle name="アクセント 6" xfId="38" builtinId="49" customBuiltin="1"/>
    <cellStyle name="アクセント 6 2" xfId="65"/>
    <cellStyle name="タイトル" xfId="1" builtinId="15" customBuiltin="1"/>
    <cellStyle name="タイトル 2" xfId="66"/>
    <cellStyle name="チェック セル" xfId="13" builtinId="23" customBuiltin="1"/>
    <cellStyle name="チェック セル 2" xfId="67"/>
    <cellStyle name="どちらでもない" xfId="8" builtinId="28" customBuiltin="1"/>
    <cellStyle name="どちらでもない 2" xfId="68"/>
    <cellStyle name="ハイパーリンク 2" xfId="69"/>
    <cellStyle name="メモ" xfId="15" builtinId="10" customBuiltin="1"/>
    <cellStyle name="メモ 2" xfId="70"/>
    <cellStyle name="リンク セル" xfId="12" builtinId="24" customBuiltin="1"/>
    <cellStyle name="リンク セル 2" xfId="71"/>
    <cellStyle name="悪い" xfId="7" builtinId="27" customBuiltin="1"/>
    <cellStyle name="悪い 2" xfId="72"/>
    <cellStyle name="計算" xfId="11" builtinId="22" customBuiltin="1"/>
    <cellStyle name="計算 2" xfId="73"/>
    <cellStyle name="警告文" xfId="14" builtinId="11" customBuiltin="1"/>
    <cellStyle name="警告文 2" xfId="74"/>
    <cellStyle name="桁区切り 2" xfId="75"/>
    <cellStyle name="桁区切り 2 2" xfId="76"/>
    <cellStyle name="桁区切り 3" xfId="77"/>
    <cellStyle name="見出し 1" xfId="2" builtinId="16" customBuiltin="1"/>
    <cellStyle name="見出し 1 2" xfId="78"/>
    <cellStyle name="見出し 2" xfId="3" builtinId="17" customBuiltin="1"/>
    <cellStyle name="見出し 2 2" xfId="79"/>
    <cellStyle name="見出し 3" xfId="4" builtinId="18" customBuiltin="1"/>
    <cellStyle name="見出し 3 2" xfId="80"/>
    <cellStyle name="見出し 4" xfId="5" builtinId="19" customBuiltin="1"/>
    <cellStyle name="見出し 4 2" xfId="81"/>
    <cellStyle name="集計" xfId="17" builtinId="25" customBuiltin="1"/>
    <cellStyle name="集計 2" xfId="82"/>
    <cellStyle name="出力" xfId="10" builtinId="21" customBuiltin="1"/>
    <cellStyle name="出力 2" xfId="83"/>
    <cellStyle name="説明文" xfId="16" builtinId="53" customBuiltin="1"/>
    <cellStyle name="説明文 2" xfId="84"/>
    <cellStyle name="通貨 2" xfId="85"/>
    <cellStyle name="通貨 3" xfId="86"/>
    <cellStyle name="通貨 4" xfId="109"/>
    <cellStyle name="入力" xfId="9" builtinId="20" customBuiltin="1"/>
    <cellStyle name="入力 2" xfId="87"/>
    <cellStyle name="標準" xfId="0" builtinId="0" customBuiltin="1"/>
    <cellStyle name="標準 2" xfId="88"/>
    <cellStyle name="標準 2 2" xfId="89"/>
    <cellStyle name="標準 3" xfId="90"/>
    <cellStyle name="標準 4" xfId="91"/>
    <cellStyle name="標準_【 CI 】景気動向指数月報（新2241）" xfId="92"/>
    <cellStyle name="標準_10主要業種グラフ②" xfId="93"/>
    <cellStyle name="標準_15-17農林・水産 (3)" xfId="94"/>
    <cellStyle name="標準_18-21運輸" xfId="95"/>
    <cellStyle name="標準_25住宅" xfId="96"/>
    <cellStyle name="標準_Sheet1" xfId="97"/>
    <cellStyle name="標準_運輸" xfId="98"/>
    <cellStyle name="標準_概要1,2" xfId="99"/>
    <cellStyle name="標準_業種別在庫指数1" xfId="100"/>
    <cellStyle name="標準_業種別出荷指数1" xfId="101"/>
    <cellStyle name="標準_業種別生産指数1" xfId="102"/>
    <cellStyle name="標準_月別結果表" xfId="110"/>
    <cellStyle name="標準_公表月報用22.8" xfId="103"/>
    <cellStyle name="標準_住宅" xfId="104"/>
    <cellStyle name="標準_人口" xfId="105"/>
    <cellStyle name="標準_清水港統計1601-1602（統計利用室提出）10.28修正" xfId="106"/>
    <cellStyle name="標準_農林・水産" xfId="107"/>
    <cellStyle name="良い" xfId="6" builtinId="26" customBuiltin="1"/>
    <cellStyle name="良い 2" xfId="108"/>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D5AA-4196-93D3-7F372B6AF7B5}"/>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D5AA-4196-93D3-7F372B6AF7B5}"/>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D5AA-4196-93D3-7F372B6AF7B5}"/>
            </c:ext>
          </c:extLst>
        </c:ser>
        <c:dLbls>
          <c:showLegendKey val="0"/>
          <c:showVal val="0"/>
          <c:showCatName val="0"/>
          <c:showSerName val="0"/>
          <c:showPercent val="0"/>
          <c:showBubbleSize val="0"/>
        </c:dLbls>
        <c:smooth val="0"/>
        <c:axId val="638693368"/>
        <c:axId val="1"/>
      </c:lineChart>
      <c:catAx>
        <c:axId val="638693368"/>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38693368"/>
        <c:crosses val="autoZero"/>
        <c:crossBetween val="between"/>
        <c:majorUnit val="10"/>
        <c:minorUnit val="5"/>
      </c:valAx>
      <c:spPr>
        <a:noFill/>
        <a:ln w="12700">
          <a:solidFill>
            <a:srgbClr val="000000"/>
          </a:solidFill>
          <a:prstDash val="solid"/>
        </a:ln>
      </c:spPr>
    </c:plotArea>
    <c:legend>
      <c:legendPos val="r"/>
      <c:layout>
        <c:manualLayout>
          <c:xMode val="edge"/>
          <c:yMode val="edge"/>
          <c:x val="0.89494680851063835"/>
          <c:y val="0"/>
          <c:w val="9.5744680851063829E-2"/>
          <c:h val="0"/>
        </c:manualLayout>
      </c:layout>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png"/><Relationship Id="rId1" Type="http://schemas.openxmlformats.org/officeDocument/2006/relationships/chart" Target="../charts/chart1.xml"/><Relationship Id="rId5" Type="http://schemas.openxmlformats.org/officeDocument/2006/relationships/image" Target="../media/image10.emf"/><Relationship Id="rId4"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66675</xdr:colOff>
      <xdr:row>4</xdr:row>
      <xdr:rowOff>133350</xdr:rowOff>
    </xdr:from>
    <xdr:to>
      <xdr:col>1</xdr:col>
      <xdr:colOff>171450</xdr:colOff>
      <xdr:row>4</xdr:row>
      <xdr:rowOff>133350</xdr:rowOff>
    </xdr:to>
    <xdr:sp macro="" textlink="">
      <xdr:nvSpPr>
        <xdr:cNvPr id="2" name="Line 3"/>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3" name="Line 4"/>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4" name="Line 5"/>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57150</xdr:colOff>
      <xdr:row>6</xdr:row>
      <xdr:rowOff>85725</xdr:rowOff>
    </xdr:from>
    <xdr:to>
      <xdr:col>14</xdr:col>
      <xdr:colOff>428625</xdr:colOff>
      <xdr:row>6</xdr:row>
      <xdr:rowOff>104775</xdr:rowOff>
    </xdr:to>
    <xdr:sp macro="" textlink="">
      <xdr:nvSpPr>
        <xdr:cNvPr id="5" name="Line 6"/>
        <xdr:cNvSpPr>
          <a:spLocks noChangeShapeType="1"/>
        </xdr:cNvSpPr>
      </xdr:nvSpPr>
      <xdr:spPr bwMode="auto">
        <a:xfrm flipV="1">
          <a:off x="685800" y="1333500"/>
          <a:ext cx="6200775" cy="19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276225</xdr:colOff>
      <xdr:row>7</xdr:row>
      <xdr:rowOff>171450</xdr:rowOff>
    </xdr:from>
    <xdr:to>
      <xdr:col>14</xdr:col>
      <xdr:colOff>428625</xdr:colOff>
      <xdr:row>7</xdr:row>
      <xdr:rowOff>171450</xdr:rowOff>
    </xdr:to>
    <xdr:sp macro="" textlink="">
      <xdr:nvSpPr>
        <xdr:cNvPr id="6" name="Line 7"/>
        <xdr:cNvSpPr>
          <a:spLocks noChangeShapeType="1"/>
        </xdr:cNvSpPr>
      </xdr:nvSpPr>
      <xdr:spPr bwMode="auto">
        <a:xfrm flipV="1">
          <a:off x="2933700" y="1609725"/>
          <a:ext cx="395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7" name="Line 8"/>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8" name="Line 9"/>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9" name="Line 10"/>
        <xdr:cNvSpPr>
          <a:spLocks noChangeShapeType="1"/>
        </xdr:cNvSpPr>
      </xdr:nvSpPr>
      <xdr:spPr bwMode="auto">
        <a:xfrm flipV="1">
          <a:off x="2762250" y="32289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10" name="Line 12"/>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571500</xdr:colOff>
      <xdr:row>23</xdr:row>
      <xdr:rowOff>104775</xdr:rowOff>
    </xdr:from>
    <xdr:to>
      <xdr:col>5</xdr:col>
      <xdr:colOff>0</xdr:colOff>
      <xdr:row>23</xdr:row>
      <xdr:rowOff>104775</xdr:rowOff>
    </xdr:to>
    <xdr:sp macro="" textlink="">
      <xdr:nvSpPr>
        <xdr:cNvPr id="11" name="Line 14"/>
        <xdr:cNvSpPr>
          <a:spLocks noChangeShapeType="1"/>
        </xdr:cNvSpPr>
      </xdr:nvSpPr>
      <xdr:spPr bwMode="auto">
        <a:xfrm>
          <a:off x="2162175" y="4572000"/>
          <a:ext cx="962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12" name="Line 15"/>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3" name="Line 16"/>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14" name="Line 25"/>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5" name="Line 29"/>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6" name="Line 30"/>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7" name="Line 3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8" name="Line 33"/>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9" name="Line 38"/>
        <xdr:cNvSpPr>
          <a:spLocks noChangeShapeType="1"/>
        </xdr:cNvSpPr>
      </xdr:nvSpPr>
      <xdr:spPr bwMode="auto">
        <a:xfrm>
          <a:off x="6172200" y="58959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20" name="Line 39"/>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21" name="Line 42"/>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22" name="Line 43"/>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23" name="Line 44"/>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24" name="Line 45"/>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25" name="Line 46"/>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26" name="Line 47"/>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27" name="Rectangle 48"/>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30706</xdr:colOff>
      <xdr:row>38</xdr:row>
      <xdr:rowOff>142849</xdr:rowOff>
    </xdr:from>
    <xdr:ext cx="1148263" cy="228652"/>
    <xdr:sp macro="" textlink="">
      <xdr:nvSpPr>
        <xdr:cNvPr id="28" name="Rectangle 49"/>
        <xdr:cNvSpPr>
          <a:spLocks noChangeArrowheads="1"/>
        </xdr:cNvSpPr>
      </xdr:nvSpPr>
      <xdr:spPr bwMode="auto">
        <a:xfrm>
          <a:off x="4107406"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9" name="Line 50"/>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30" name="Line 5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31" name="Line 83"/>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32" name="Line 95"/>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33" name="Line 99"/>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34" name="Line 102"/>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35" name="Line 104"/>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36" name="Line 113"/>
        <xdr:cNvSpPr>
          <a:spLocks noChangeShapeType="1"/>
        </xdr:cNvSpPr>
      </xdr:nvSpPr>
      <xdr:spPr bwMode="auto">
        <a:xfrm>
          <a:off x="2762250" y="34290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37" name="Line 114"/>
        <xdr:cNvSpPr>
          <a:spLocks noChangeShapeType="1"/>
        </xdr:cNvSpPr>
      </xdr:nvSpPr>
      <xdr:spPr bwMode="auto">
        <a:xfrm>
          <a:off x="6238875" y="4181475"/>
          <a:ext cx="685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304800</xdr:colOff>
      <xdr:row>29</xdr:row>
      <xdr:rowOff>95250</xdr:rowOff>
    </xdr:from>
    <xdr:to>
      <xdr:col>14</xdr:col>
      <xdr:colOff>447675</xdr:colOff>
      <xdr:row>29</xdr:row>
      <xdr:rowOff>95250</xdr:rowOff>
    </xdr:to>
    <xdr:sp macro="" textlink="">
      <xdr:nvSpPr>
        <xdr:cNvPr id="38" name="Line 612"/>
        <xdr:cNvSpPr>
          <a:spLocks noChangeShapeType="1"/>
        </xdr:cNvSpPr>
      </xdr:nvSpPr>
      <xdr:spPr bwMode="auto">
        <a:xfrm flipV="1">
          <a:off x="5781675" y="5705475"/>
          <a:ext cx="11239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314325</xdr:colOff>
      <xdr:row>36</xdr:row>
      <xdr:rowOff>104775</xdr:rowOff>
    </xdr:from>
    <xdr:to>
      <xdr:col>14</xdr:col>
      <xdr:colOff>457200</xdr:colOff>
      <xdr:row>36</xdr:row>
      <xdr:rowOff>104775</xdr:rowOff>
    </xdr:to>
    <xdr:sp macro="" textlink="">
      <xdr:nvSpPr>
        <xdr:cNvPr id="39" name="Line 41"/>
        <xdr:cNvSpPr>
          <a:spLocks noChangeShapeType="1"/>
        </xdr:cNvSpPr>
      </xdr:nvSpPr>
      <xdr:spPr bwMode="auto">
        <a:xfrm flipV="1">
          <a:off x="5791200" y="7048500"/>
          <a:ext cx="1123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33</xdr:row>
      <xdr:rowOff>95250</xdr:rowOff>
    </xdr:from>
    <xdr:to>
      <xdr:col>4</xdr:col>
      <xdr:colOff>447675</xdr:colOff>
      <xdr:row>33</xdr:row>
      <xdr:rowOff>95250</xdr:rowOff>
    </xdr:to>
    <xdr:sp macro="" textlink="">
      <xdr:nvSpPr>
        <xdr:cNvPr id="46" name="Line 16"/>
        <xdr:cNvSpPr>
          <a:spLocks noChangeShapeType="1"/>
        </xdr:cNvSpPr>
      </xdr:nvSpPr>
      <xdr:spPr bwMode="auto">
        <a:xfrm>
          <a:off x="2943225" y="64674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209550</xdr:colOff>
      <xdr:row>22</xdr:row>
      <xdr:rowOff>95250</xdr:rowOff>
    </xdr:from>
    <xdr:to>
      <xdr:col>4</xdr:col>
      <xdr:colOff>466725</xdr:colOff>
      <xdr:row>22</xdr:row>
      <xdr:rowOff>95250</xdr:rowOff>
    </xdr:to>
    <xdr:sp macro="" textlink="">
      <xdr:nvSpPr>
        <xdr:cNvPr id="47" name="Line 12"/>
        <xdr:cNvSpPr>
          <a:spLocks noChangeShapeType="1"/>
        </xdr:cNvSpPr>
      </xdr:nvSpPr>
      <xdr:spPr bwMode="auto">
        <a:xfrm>
          <a:off x="2867025" y="4371975"/>
          <a:ext cx="2571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28</xdr:row>
      <xdr:rowOff>95250</xdr:rowOff>
    </xdr:from>
    <xdr:to>
      <xdr:col>4</xdr:col>
      <xdr:colOff>447675</xdr:colOff>
      <xdr:row>28</xdr:row>
      <xdr:rowOff>95250</xdr:rowOff>
    </xdr:to>
    <xdr:sp macro="" textlink="">
      <xdr:nvSpPr>
        <xdr:cNvPr id="48" name="Line 16"/>
        <xdr:cNvSpPr>
          <a:spLocks noChangeShapeType="1"/>
        </xdr:cNvSpPr>
      </xdr:nvSpPr>
      <xdr:spPr bwMode="auto">
        <a:xfrm>
          <a:off x="2981325" y="5514975"/>
          <a:ext cx="123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37</xdr:row>
      <xdr:rowOff>85725</xdr:rowOff>
    </xdr:from>
    <xdr:to>
      <xdr:col>4</xdr:col>
      <xdr:colOff>419100</xdr:colOff>
      <xdr:row>37</xdr:row>
      <xdr:rowOff>85725</xdr:rowOff>
    </xdr:to>
    <xdr:sp macro="" textlink="">
      <xdr:nvSpPr>
        <xdr:cNvPr id="49" name="Line 16"/>
        <xdr:cNvSpPr>
          <a:spLocks noChangeShapeType="1"/>
        </xdr:cNvSpPr>
      </xdr:nvSpPr>
      <xdr:spPr bwMode="auto">
        <a:xfrm>
          <a:off x="2733675" y="7219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38</xdr:row>
      <xdr:rowOff>95250</xdr:rowOff>
    </xdr:from>
    <xdr:to>
      <xdr:col>4</xdr:col>
      <xdr:colOff>447675</xdr:colOff>
      <xdr:row>38</xdr:row>
      <xdr:rowOff>95250</xdr:rowOff>
    </xdr:to>
    <xdr:sp macro="" textlink="">
      <xdr:nvSpPr>
        <xdr:cNvPr id="50" name="Line 16"/>
        <xdr:cNvSpPr>
          <a:spLocks noChangeShapeType="1"/>
        </xdr:cNvSpPr>
      </xdr:nvSpPr>
      <xdr:spPr bwMode="auto">
        <a:xfrm>
          <a:off x="2943225" y="74199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51" name="Line 99"/>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8</xdr:row>
      <xdr:rowOff>114300</xdr:rowOff>
    </xdr:from>
    <xdr:to>
      <xdr:col>1</xdr:col>
      <xdr:colOff>9525</xdr:colOff>
      <xdr:row>10</xdr:row>
      <xdr:rowOff>142875</xdr:rowOff>
    </xdr:to>
    <xdr:sp macro="" textlink="">
      <xdr:nvSpPr>
        <xdr:cNvPr id="2"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142875</xdr:colOff>
      <xdr:row>35</xdr:row>
      <xdr:rowOff>180975</xdr:rowOff>
    </xdr:from>
    <xdr:to>
      <xdr:col>10</xdr:col>
      <xdr:colOff>95250</xdr:colOff>
      <xdr:row>45</xdr:row>
      <xdr:rowOff>123825</xdr:rowOff>
    </xdr:to>
    <xdr:sp macro="" textlink="">
      <xdr:nvSpPr>
        <xdr:cNvPr id="3" name="正方形/長方形 2"/>
        <xdr:cNvSpPr>
          <a:spLocks noChangeArrowheads="1"/>
        </xdr:cNvSpPr>
      </xdr:nvSpPr>
      <xdr:spPr bwMode="auto">
        <a:xfrm>
          <a:off x="257175" y="6515100"/>
          <a:ext cx="7429500" cy="34766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38100</xdr:colOff>
      <xdr:row>33</xdr:row>
      <xdr:rowOff>266700</xdr:rowOff>
    </xdr:from>
    <xdr:to>
      <xdr:col>10</xdr:col>
      <xdr:colOff>247650</xdr:colOff>
      <xdr:row>48</xdr:row>
      <xdr:rowOff>323850</xdr:rowOff>
    </xdr:to>
    <xdr:pic>
      <xdr:nvPicPr>
        <xdr:cNvPr id="4"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47" t="3516" r="1981" b="1756"/>
        <a:stretch>
          <a:fillRect/>
        </a:stretch>
      </xdr:blipFill>
      <xdr:spPr bwMode="auto">
        <a:xfrm>
          <a:off x="152400" y="6238875"/>
          <a:ext cx="7686675" cy="4972050"/>
        </a:xfrm>
        <a:prstGeom prst="rect">
          <a:avLst/>
        </a:prstGeom>
        <a:noFill/>
        <a:ln w="952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xdr:row>
      <xdr:rowOff>47625</xdr:rowOff>
    </xdr:from>
    <xdr:to>
      <xdr:col>9</xdr:col>
      <xdr:colOff>123825</xdr:colOff>
      <xdr:row>17</xdr:row>
      <xdr:rowOff>9525</xdr:rowOff>
    </xdr:to>
    <xdr:pic>
      <xdr:nvPicPr>
        <xdr:cNvPr id="5" name="図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00" b="1463"/>
        <a:stretch>
          <a:fillRect/>
        </a:stretch>
      </xdr:blipFill>
      <xdr:spPr bwMode="auto">
        <a:xfrm>
          <a:off x="266700" y="466725"/>
          <a:ext cx="6629400" cy="253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18</xdr:row>
      <xdr:rowOff>57150</xdr:rowOff>
    </xdr:from>
    <xdr:to>
      <xdr:col>9</xdr:col>
      <xdr:colOff>95250</xdr:colOff>
      <xdr:row>32</xdr:row>
      <xdr:rowOff>0</xdr:rowOff>
    </xdr:to>
    <xdr:pic>
      <xdr:nvPicPr>
        <xdr:cNvPr id="6" name="図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3267075"/>
          <a:ext cx="66103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161925</xdr:colOff>
      <xdr:row>1</xdr:row>
      <xdr:rowOff>19050</xdr:rowOff>
    </xdr:to>
    <xdr:sp macro="" textlink="">
      <xdr:nvSpPr>
        <xdr:cNvPr id="2" name="Rectangle 4"/>
        <xdr:cNvSpPr>
          <a:spLocks noChangeArrowheads="1"/>
        </xdr:cNvSpPr>
      </xdr:nvSpPr>
      <xdr:spPr bwMode="auto">
        <a:xfrm>
          <a:off x="9525" y="0"/>
          <a:ext cx="155257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571500</xdr:colOff>
      <xdr:row>0</xdr:row>
      <xdr:rowOff>266700</xdr:rowOff>
    </xdr:to>
    <xdr:sp macro="" textlink="">
      <xdr:nvSpPr>
        <xdr:cNvPr id="2"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3"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4"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5"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390525</xdr:colOff>
      <xdr:row>1</xdr:row>
      <xdr:rowOff>152400</xdr:rowOff>
    </xdr:to>
    <xdr:sp macro="" textlink="">
      <xdr:nvSpPr>
        <xdr:cNvPr id="2" name="Rectangle 9">
          <a:extLst>
            <a:ext uri="{FF2B5EF4-FFF2-40B4-BE49-F238E27FC236}">
              <a16:creationId xmlns:a16="http://schemas.microsoft.com/office/drawing/2014/main" id="{00000000-0008-0000-0900-00000A000000}"/>
            </a:ext>
          </a:extLst>
        </xdr:cNvPr>
        <xdr:cNvSpPr>
          <a:spLocks noChangeArrowheads="1"/>
        </xdr:cNvSpPr>
      </xdr:nvSpPr>
      <xdr:spPr bwMode="auto">
        <a:xfrm>
          <a:off x="0" y="0"/>
          <a:ext cx="1533525" cy="3048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28574</xdr:colOff>
      <xdr:row>0</xdr:row>
      <xdr:rowOff>9525</xdr:rowOff>
    </xdr:from>
    <xdr:to>
      <xdr:col>6</xdr:col>
      <xdr:colOff>57150</xdr:colOff>
      <xdr:row>1</xdr:row>
      <xdr:rowOff>66675</xdr:rowOff>
    </xdr:to>
    <xdr:sp macro="" textlink="">
      <xdr:nvSpPr>
        <xdr:cNvPr id="2" name="Rectangle 1">
          <a:extLst>
            <a:ext uri="{FF2B5EF4-FFF2-40B4-BE49-F238E27FC236}">
              <a16:creationId xmlns:a16="http://schemas.microsoft.com/office/drawing/2014/main" id="{00000000-0008-0000-0A00-000002000000}"/>
            </a:ext>
          </a:extLst>
        </xdr:cNvPr>
        <xdr:cNvSpPr>
          <a:spLocks noChangeArrowheads="1"/>
        </xdr:cNvSpPr>
      </xdr:nvSpPr>
      <xdr:spPr bwMode="auto">
        <a:xfrm>
          <a:off x="28574" y="9525"/>
          <a:ext cx="1504951" cy="2762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水　　　　　　産</a:t>
          </a:r>
        </a:p>
      </xdr:txBody>
    </xdr:sp>
    <xdr:clientData/>
  </xdr:twoCellAnchor>
  <xdr:twoCellAnchor>
    <xdr:from>
      <xdr:col>0</xdr:col>
      <xdr:colOff>47624</xdr:colOff>
      <xdr:row>22</xdr:row>
      <xdr:rowOff>133350</xdr:rowOff>
    </xdr:from>
    <xdr:to>
      <xdr:col>7</xdr:col>
      <xdr:colOff>49545</xdr:colOff>
      <xdr:row>24</xdr:row>
      <xdr:rowOff>76200</xdr:rowOff>
    </xdr:to>
    <xdr:sp macro="" textlink="">
      <xdr:nvSpPr>
        <xdr:cNvPr id="3" name="Rectangle 5">
          <a:extLst>
            <a:ext uri="{FF2B5EF4-FFF2-40B4-BE49-F238E27FC236}">
              <a16:creationId xmlns:a16="http://schemas.microsoft.com/office/drawing/2014/main" id="{00000000-0008-0000-0A00-000006000000}"/>
            </a:ext>
          </a:extLst>
        </xdr:cNvPr>
        <xdr:cNvSpPr>
          <a:spLocks noChangeArrowheads="1"/>
        </xdr:cNvSpPr>
      </xdr:nvSpPr>
      <xdr:spPr bwMode="auto">
        <a:xfrm>
          <a:off x="47624" y="3819525"/>
          <a:ext cx="1564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133350</xdr:colOff>
      <xdr:row>36</xdr:row>
      <xdr:rowOff>38100</xdr:rowOff>
    </xdr:from>
    <xdr:to>
      <xdr:col>66</xdr:col>
      <xdr:colOff>55050</xdr:colOff>
      <xdr:row>47</xdr:row>
      <xdr:rowOff>93114</xdr:rowOff>
    </xdr:to>
    <xdr:pic>
      <xdr:nvPicPr>
        <xdr:cNvPr id="5" name="図 4"/>
        <xdr:cNvPicPr>
          <a:picLocks noChangeAspect="1"/>
        </xdr:cNvPicPr>
      </xdr:nvPicPr>
      <xdr:blipFill>
        <a:blip xmlns:r="http://schemas.openxmlformats.org/officeDocument/2006/relationships" r:embed="rId1"/>
        <a:stretch>
          <a:fillRect/>
        </a:stretch>
      </xdr:blipFill>
      <xdr:spPr>
        <a:xfrm>
          <a:off x="133350" y="6905625"/>
          <a:ext cx="6541575" cy="17314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38099</xdr:rowOff>
    </xdr:from>
    <xdr:to>
      <xdr:col>3</xdr:col>
      <xdr:colOff>472361</xdr:colOff>
      <xdr:row>1</xdr:row>
      <xdr:rowOff>142874</xdr:rowOff>
    </xdr:to>
    <xdr:sp macro="" textlink="">
      <xdr:nvSpPr>
        <xdr:cNvPr id="2" name="Rectangle 2">
          <a:extLst>
            <a:ext uri="{FF2B5EF4-FFF2-40B4-BE49-F238E27FC236}">
              <a16:creationId xmlns:a16="http://schemas.microsoft.com/office/drawing/2014/main" id="{00000000-0008-0000-0B00-00000A000000}"/>
            </a:ext>
          </a:extLst>
        </xdr:cNvPr>
        <xdr:cNvSpPr>
          <a:spLocks noChangeArrowheads="1"/>
        </xdr:cNvSpPr>
      </xdr:nvSpPr>
      <xdr:spPr bwMode="auto">
        <a:xfrm>
          <a:off x="57150" y="38099"/>
          <a:ext cx="1443911" cy="2571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28575</xdr:rowOff>
    </xdr:from>
    <xdr:to>
      <xdr:col>2</xdr:col>
      <xdr:colOff>790575</xdr:colOff>
      <xdr:row>0</xdr:row>
      <xdr:rowOff>295275</xdr:rowOff>
    </xdr:to>
    <xdr:sp macro="" textlink="">
      <xdr:nvSpPr>
        <xdr:cNvPr id="2" name="Rectangle 4">
          <a:extLst>
            <a:ext uri="{FF2B5EF4-FFF2-40B4-BE49-F238E27FC236}">
              <a16:creationId xmlns:a16="http://schemas.microsoft.com/office/drawing/2014/main" id="{00000000-0008-0000-1100-000008000000}"/>
            </a:ext>
          </a:extLst>
        </xdr:cNvPr>
        <xdr:cNvSpPr>
          <a:spLocks noChangeArrowheads="1"/>
        </xdr:cNvSpPr>
      </xdr:nvSpPr>
      <xdr:spPr bwMode="auto">
        <a:xfrm>
          <a:off x="57150" y="28575"/>
          <a:ext cx="155257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0</xdr:col>
      <xdr:colOff>76200</xdr:colOff>
      <xdr:row>11</xdr:row>
      <xdr:rowOff>57150</xdr:rowOff>
    </xdr:to>
    <xdr:sp macro="" textlink="">
      <xdr:nvSpPr>
        <xdr:cNvPr id="4" name="Text Box 10">
          <a:extLst>
            <a:ext uri="{FF2B5EF4-FFF2-40B4-BE49-F238E27FC236}">
              <a16:creationId xmlns:a16="http://schemas.microsoft.com/office/drawing/2014/main" id="{00000000-0008-0000-1300-000047FCBC00}"/>
            </a:ext>
          </a:extLst>
        </xdr:cNvPr>
        <xdr:cNvSpPr txBox="1">
          <a:spLocks noChangeArrowheads="1"/>
        </xdr:cNvSpPr>
      </xdr:nvSpPr>
      <xdr:spPr bwMode="auto">
        <a:xfrm>
          <a:off x="0" y="2066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a:extLst>
            <a:ext uri="{FF2B5EF4-FFF2-40B4-BE49-F238E27FC236}">
              <a16:creationId xmlns:a16="http://schemas.microsoft.com/office/drawing/2014/main" id="{00000000-0008-0000-1300-00000D000000}"/>
            </a:ext>
          </a:extLst>
        </xdr:cNvPr>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66675</xdr:colOff>
      <xdr:row>32</xdr:row>
      <xdr:rowOff>57150</xdr:rowOff>
    </xdr:from>
    <xdr:to>
      <xdr:col>10</xdr:col>
      <xdr:colOff>400050</xdr:colOff>
      <xdr:row>35</xdr:row>
      <xdr:rowOff>9525</xdr:rowOff>
    </xdr:to>
    <xdr:sp macro="" textlink="">
      <xdr:nvSpPr>
        <xdr:cNvPr id="5" name="Rectangle 1">
          <a:extLst>
            <a:ext uri="{FF2B5EF4-FFF2-40B4-BE49-F238E27FC236}">
              <a16:creationId xmlns:a16="http://schemas.microsoft.com/office/drawing/2014/main" id="{00000000-0008-0000-1400-000002000000}"/>
            </a:ext>
          </a:extLst>
        </xdr:cNvPr>
        <xdr:cNvSpPr>
          <a:spLocks noChangeArrowheads="1"/>
        </xdr:cNvSpPr>
      </xdr:nvSpPr>
      <xdr:spPr bwMode="auto">
        <a:xfrm>
          <a:off x="2495550" y="5191125"/>
          <a:ext cx="2295525" cy="36195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6" name="Rectangle 2">
          <a:extLst>
            <a:ext uri="{FF2B5EF4-FFF2-40B4-BE49-F238E27FC236}">
              <a16:creationId xmlns:a16="http://schemas.microsoft.com/office/drawing/2014/main" id="{00000000-0008-0000-1400-000003000000}"/>
            </a:ext>
          </a:extLst>
        </xdr:cNvPr>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76200</xdr:rowOff>
    </xdr:to>
    <xdr:sp macro="" textlink="">
      <xdr:nvSpPr>
        <xdr:cNvPr id="7" name="Text Box 10">
          <a:extLst>
            <a:ext uri="{FF2B5EF4-FFF2-40B4-BE49-F238E27FC236}">
              <a16:creationId xmlns:a16="http://schemas.microsoft.com/office/drawing/2014/main" id="{00000000-0008-0000-1400-00009CF2BC00}"/>
            </a:ext>
          </a:extLst>
        </xdr:cNvPr>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114300</xdr:colOff>
      <xdr:row>54</xdr:row>
      <xdr:rowOff>104775</xdr:rowOff>
    </xdr:from>
    <xdr:to>
      <xdr:col>11</xdr:col>
      <xdr:colOff>23235</xdr:colOff>
      <xdr:row>62</xdr:row>
      <xdr:rowOff>55748</xdr:rowOff>
    </xdr:to>
    <xdr:pic>
      <xdr:nvPicPr>
        <xdr:cNvPr id="9" name="図 8"/>
        <xdr:cNvPicPr>
          <a:picLocks noChangeAspect="1"/>
        </xdr:cNvPicPr>
      </xdr:nvPicPr>
      <xdr:blipFill>
        <a:blip xmlns:r="http://schemas.openxmlformats.org/officeDocument/2006/relationships" r:embed="rId1"/>
        <a:stretch>
          <a:fillRect/>
        </a:stretch>
      </xdr:blipFill>
      <xdr:spPr>
        <a:xfrm>
          <a:off x="714375" y="8667750"/>
          <a:ext cx="4328535" cy="1408298"/>
        </a:xfrm>
        <a:prstGeom prst="rect">
          <a:avLst/>
        </a:prstGeom>
      </xdr:spPr>
    </xdr:pic>
    <xdr:clientData/>
  </xdr:twoCellAnchor>
  <xdr:twoCellAnchor>
    <xdr:from>
      <xdr:col>11</xdr:col>
      <xdr:colOff>47625</xdr:colOff>
      <xdr:row>61</xdr:row>
      <xdr:rowOff>0</xdr:rowOff>
    </xdr:from>
    <xdr:to>
      <xdr:col>12</xdr:col>
      <xdr:colOff>238125</xdr:colOff>
      <xdr:row>62</xdr:row>
      <xdr:rowOff>64476</xdr:rowOff>
    </xdr:to>
    <xdr:sp macro="" textlink="">
      <xdr:nvSpPr>
        <xdr:cNvPr id="11" name="Rectangle 39"/>
        <xdr:cNvSpPr>
          <a:spLocks noChangeArrowheads="1"/>
        </xdr:cNvSpPr>
      </xdr:nvSpPr>
      <xdr:spPr bwMode="auto">
        <a:xfrm>
          <a:off x="5067300" y="9829800"/>
          <a:ext cx="542925" cy="25497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１月</a:t>
          </a:r>
          <a:r>
            <a:rPr lang="en-US" altLang="ja-JP" sz="800" b="0" i="0" u="none" strike="noStrike" baseline="0">
              <a:solidFill>
                <a:srgbClr val="000000"/>
              </a:solidFill>
              <a:latin typeface="ＭＳ Ｐゴシック"/>
              <a:ea typeface="ＭＳ Ｐゴシック"/>
            </a:rPr>
            <a:t>)</a:t>
          </a:r>
          <a:endParaRPr lang="ja-JP" altLang="en-US" sz="8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142875</xdr:colOff>
      <xdr:row>5</xdr:row>
      <xdr:rowOff>0</xdr:rowOff>
    </xdr:to>
    <xdr:sp macro="" textlink="">
      <xdr:nvSpPr>
        <xdr:cNvPr id="2" name="Rectangle 2"/>
        <xdr:cNvSpPr>
          <a:spLocks noChangeArrowheads="1"/>
        </xdr:cNvSpPr>
      </xdr:nvSpPr>
      <xdr:spPr bwMode="auto">
        <a:xfrm>
          <a:off x="209550" y="857250"/>
          <a:ext cx="79057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14</xdr:col>
      <xdr:colOff>638175</xdr:colOff>
      <xdr:row>3</xdr:row>
      <xdr:rowOff>0</xdr:rowOff>
    </xdr:to>
    <xdr:sp macro="" textlink="">
      <xdr:nvSpPr>
        <xdr:cNvPr id="3" name="Line 3"/>
        <xdr:cNvSpPr>
          <a:spLocks noChangeShapeType="1"/>
        </xdr:cNvSpPr>
      </xdr:nvSpPr>
      <xdr:spPr bwMode="auto">
        <a:xfrm>
          <a:off x="9525" y="676275"/>
          <a:ext cx="75057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800100</xdr:colOff>
      <xdr:row>5</xdr:row>
      <xdr:rowOff>0</xdr:rowOff>
    </xdr:to>
    <xdr:sp macro="" textlink="">
      <xdr:nvSpPr>
        <xdr:cNvPr id="4" name="Rectangle 4"/>
        <xdr:cNvSpPr>
          <a:spLocks noChangeArrowheads="1"/>
        </xdr:cNvSpPr>
      </xdr:nvSpPr>
      <xdr:spPr bwMode="auto">
        <a:xfrm>
          <a:off x="4029075" y="857250"/>
          <a:ext cx="8001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5"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14</xdr:col>
      <xdr:colOff>619125</xdr:colOff>
      <xdr:row>26</xdr:row>
      <xdr:rowOff>0</xdr:rowOff>
    </xdr:to>
    <xdr:sp macro="" textlink="">
      <xdr:nvSpPr>
        <xdr:cNvPr id="6" name="Line 6"/>
        <xdr:cNvSpPr>
          <a:spLocks noChangeShapeType="1"/>
        </xdr:cNvSpPr>
      </xdr:nvSpPr>
      <xdr:spPr bwMode="auto">
        <a:xfrm>
          <a:off x="19050" y="5219700"/>
          <a:ext cx="7477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152400</xdr:colOff>
      <xdr:row>28</xdr:row>
      <xdr:rowOff>0</xdr:rowOff>
    </xdr:to>
    <xdr:sp macro="" textlink="">
      <xdr:nvSpPr>
        <xdr:cNvPr id="7" name="Rectangle 7"/>
        <xdr:cNvSpPr>
          <a:spLocks noChangeArrowheads="1"/>
        </xdr:cNvSpPr>
      </xdr:nvSpPr>
      <xdr:spPr bwMode="auto">
        <a:xfrm>
          <a:off x="20002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8"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142875</xdr:colOff>
      <xdr:row>5</xdr:row>
      <xdr:rowOff>0</xdr:rowOff>
    </xdr:to>
    <xdr:sp macro="" textlink="">
      <xdr:nvSpPr>
        <xdr:cNvPr id="9" name="Rectangle 10"/>
        <xdr:cNvSpPr>
          <a:spLocks noChangeArrowheads="1"/>
        </xdr:cNvSpPr>
      </xdr:nvSpPr>
      <xdr:spPr bwMode="auto">
        <a:xfrm>
          <a:off x="209550" y="857250"/>
          <a:ext cx="79057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9525</xdr:colOff>
      <xdr:row>4</xdr:row>
      <xdr:rowOff>0</xdr:rowOff>
    </xdr:from>
    <xdr:to>
      <xdr:col>9</xdr:col>
      <xdr:colOff>76200</xdr:colOff>
      <xdr:row>5</xdr:row>
      <xdr:rowOff>0</xdr:rowOff>
    </xdr:to>
    <xdr:sp macro="" textlink="">
      <xdr:nvSpPr>
        <xdr:cNvPr id="10" name="Rectangle 12"/>
        <xdr:cNvSpPr>
          <a:spLocks noChangeArrowheads="1"/>
        </xdr:cNvSpPr>
      </xdr:nvSpPr>
      <xdr:spPr bwMode="auto">
        <a:xfrm>
          <a:off x="4038600" y="857250"/>
          <a:ext cx="8763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11" name="Line 13"/>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152400</xdr:colOff>
      <xdr:row>28</xdr:row>
      <xdr:rowOff>0</xdr:rowOff>
    </xdr:to>
    <xdr:sp macro="" textlink="">
      <xdr:nvSpPr>
        <xdr:cNvPr id="12" name="Rectangle 15"/>
        <xdr:cNvSpPr>
          <a:spLocks noChangeArrowheads="1"/>
        </xdr:cNvSpPr>
      </xdr:nvSpPr>
      <xdr:spPr bwMode="auto">
        <a:xfrm>
          <a:off x="20002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9525</xdr:rowOff>
    </xdr:from>
    <xdr:to>
      <xdr:col>9</xdr:col>
      <xdr:colOff>0</xdr:colOff>
      <xdr:row>28</xdr:row>
      <xdr:rowOff>9525</xdr:rowOff>
    </xdr:to>
    <xdr:sp macro="" textlink="">
      <xdr:nvSpPr>
        <xdr:cNvPr id="13" name="Rectangle 16"/>
        <xdr:cNvSpPr>
          <a:spLocks noChangeArrowheads="1"/>
        </xdr:cNvSpPr>
      </xdr:nvSpPr>
      <xdr:spPr bwMode="auto">
        <a:xfrm>
          <a:off x="4029075" y="5410200"/>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14"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xdr:col>
      <xdr:colOff>228600</xdr:colOff>
      <xdr:row>48</xdr:row>
      <xdr:rowOff>38100</xdr:rowOff>
    </xdr:from>
    <xdr:to>
      <xdr:col>1</xdr:col>
      <xdr:colOff>542925</xdr:colOff>
      <xdr:row>48</xdr:row>
      <xdr:rowOff>152400</xdr:rowOff>
    </xdr:to>
    <xdr:sp macro="" textlink="">
      <xdr:nvSpPr>
        <xdr:cNvPr id="15" name="Rectangle 824"/>
        <xdr:cNvSpPr>
          <a:spLocks noChangeArrowheads="1"/>
        </xdr:cNvSpPr>
      </xdr:nvSpPr>
      <xdr:spPr bwMode="auto">
        <a:xfrm>
          <a:off x="428625" y="9763125"/>
          <a:ext cx="314325" cy="11430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495300</xdr:colOff>
      <xdr:row>36</xdr:row>
      <xdr:rowOff>114299</xdr:rowOff>
    </xdr:from>
    <xdr:to>
      <xdr:col>6</xdr:col>
      <xdr:colOff>781050</xdr:colOff>
      <xdr:row>37</xdr:row>
      <xdr:rowOff>133349</xdr:rowOff>
    </xdr:to>
    <xdr:sp macro="" textlink="">
      <xdr:nvSpPr>
        <xdr:cNvPr id="16" name="Text Box 793"/>
        <xdr:cNvSpPr txBox="1">
          <a:spLocks noChangeArrowheads="1"/>
        </xdr:cNvSpPr>
      </xdr:nvSpPr>
      <xdr:spPr bwMode="auto">
        <a:xfrm>
          <a:off x="695325" y="7258049"/>
          <a:ext cx="2847975" cy="200025"/>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dr:col>6</xdr:col>
      <xdr:colOff>561975</xdr:colOff>
      <xdr:row>47</xdr:row>
      <xdr:rowOff>66674</xdr:rowOff>
    </xdr:from>
    <xdr:to>
      <xdr:col>7</xdr:col>
      <xdr:colOff>238125</xdr:colOff>
      <xdr:row>47</xdr:row>
      <xdr:rowOff>247649</xdr:rowOff>
    </xdr:to>
    <xdr:sp macro="" textlink="">
      <xdr:nvSpPr>
        <xdr:cNvPr id="17" name="Rectangle 874"/>
        <xdr:cNvSpPr>
          <a:spLocks noChangeArrowheads="1"/>
        </xdr:cNvSpPr>
      </xdr:nvSpPr>
      <xdr:spPr bwMode="auto">
        <a:xfrm>
          <a:off x="3324225" y="9534524"/>
          <a:ext cx="476250" cy="1809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133350</xdr:colOff>
      <xdr:row>13</xdr:row>
      <xdr:rowOff>104775</xdr:rowOff>
    </xdr:from>
    <xdr:to>
      <xdr:col>6</xdr:col>
      <xdr:colOff>76200</xdr:colOff>
      <xdr:row>14</xdr:row>
      <xdr:rowOff>152400</xdr:rowOff>
    </xdr:to>
    <xdr:sp macro="" textlink="">
      <xdr:nvSpPr>
        <xdr:cNvPr id="18" name="Rectangle 16"/>
        <xdr:cNvSpPr>
          <a:spLocks noChangeArrowheads="1"/>
        </xdr:cNvSpPr>
      </xdr:nvSpPr>
      <xdr:spPr bwMode="auto">
        <a:xfrm>
          <a:off x="1343025" y="2676525"/>
          <a:ext cx="1495425"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　自然・社会動態の推移</a:t>
          </a: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57150</xdr:colOff>
      <xdr:row>24</xdr:row>
      <xdr:rowOff>28575</xdr:rowOff>
    </xdr:from>
    <xdr:to>
      <xdr:col>6</xdr:col>
      <xdr:colOff>523875</xdr:colOff>
      <xdr:row>25</xdr:row>
      <xdr:rowOff>133350</xdr:rowOff>
    </xdr:to>
    <xdr:sp macro="" textlink="">
      <xdr:nvSpPr>
        <xdr:cNvPr id="19" name="Rectangle 797"/>
        <xdr:cNvSpPr>
          <a:spLocks noChangeArrowheads="1"/>
        </xdr:cNvSpPr>
      </xdr:nvSpPr>
      <xdr:spPr bwMode="auto">
        <a:xfrm>
          <a:off x="2466975" y="4886325"/>
          <a:ext cx="819150" cy="2857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dr:col>6</xdr:col>
      <xdr:colOff>457200</xdr:colOff>
      <xdr:row>22</xdr:row>
      <xdr:rowOff>171450</xdr:rowOff>
    </xdr:from>
    <xdr:to>
      <xdr:col>7</xdr:col>
      <xdr:colOff>191564</xdr:colOff>
      <xdr:row>23</xdr:row>
      <xdr:rowOff>85725</xdr:rowOff>
    </xdr:to>
    <xdr:sp macro="" textlink="">
      <xdr:nvSpPr>
        <xdr:cNvPr id="20" name="Rectangle 874"/>
        <xdr:cNvSpPr>
          <a:spLocks noChangeArrowheads="1"/>
        </xdr:cNvSpPr>
      </xdr:nvSpPr>
      <xdr:spPr bwMode="auto">
        <a:xfrm>
          <a:off x="3219450" y="4591050"/>
          <a:ext cx="534464"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7</xdr:col>
      <xdr:colOff>333375</xdr:colOff>
      <xdr:row>37</xdr:row>
      <xdr:rowOff>19050</xdr:rowOff>
    </xdr:from>
    <xdr:to>
      <xdr:col>14</xdr:col>
      <xdr:colOff>619125</xdr:colOff>
      <xdr:row>49</xdr:row>
      <xdr:rowOff>104775</xdr:rowOff>
    </xdr:to>
    <xdr:pic>
      <xdr:nvPicPr>
        <xdr:cNvPr id="21" name="図 2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5725" y="7343775"/>
          <a:ext cx="360045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13</xdr:row>
      <xdr:rowOff>66675</xdr:rowOff>
    </xdr:from>
    <xdr:to>
      <xdr:col>7</xdr:col>
      <xdr:colOff>171450</xdr:colOff>
      <xdr:row>23</xdr:row>
      <xdr:rowOff>171450</xdr:rowOff>
    </xdr:to>
    <xdr:pic>
      <xdr:nvPicPr>
        <xdr:cNvPr id="22" name="図 2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2638425"/>
          <a:ext cx="3695700"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36</xdr:row>
      <xdr:rowOff>66675</xdr:rowOff>
    </xdr:from>
    <xdr:to>
      <xdr:col>7</xdr:col>
      <xdr:colOff>171450</xdr:colOff>
      <xdr:row>48</xdr:row>
      <xdr:rowOff>19050</xdr:rowOff>
    </xdr:to>
    <xdr:pic>
      <xdr:nvPicPr>
        <xdr:cNvPr id="23" name="図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7210425"/>
          <a:ext cx="3695700" cy="253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466725</xdr:colOff>
      <xdr:row>14</xdr:row>
      <xdr:rowOff>57150</xdr:rowOff>
    </xdr:from>
    <xdr:to>
      <xdr:col>14</xdr:col>
      <xdr:colOff>542925</xdr:colOff>
      <xdr:row>25</xdr:row>
      <xdr:rowOff>114300</xdr:rowOff>
    </xdr:to>
    <xdr:pic>
      <xdr:nvPicPr>
        <xdr:cNvPr id="24" name="図 2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1767" b="11307"/>
        <a:stretch>
          <a:fillRect/>
        </a:stretch>
      </xdr:blipFill>
      <xdr:spPr bwMode="auto">
        <a:xfrm>
          <a:off x="4029075" y="2809875"/>
          <a:ext cx="339090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800100</xdr:colOff>
      <xdr:row>0</xdr:row>
      <xdr:rowOff>266700</xdr:rowOff>
    </xdr:to>
    <xdr:sp macro="" textlink="">
      <xdr:nvSpPr>
        <xdr:cNvPr id="2" name="Rectangle 3073"/>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800100</xdr:colOff>
      <xdr:row>0</xdr:row>
      <xdr:rowOff>266700</xdr:rowOff>
    </xdr:to>
    <xdr:sp macro="" textlink="">
      <xdr:nvSpPr>
        <xdr:cNvPr id="3" name="Rectangle 3074"/>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4"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5"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28575</xdr:colOff>
      <xdr:row>2</xdr:row>
      <xdr:rowOff>114300</xdr:rowOff>
    </xdr:to>
    <xdr:sp macro="" textlink="">
      <xdr:nvSpPr>
        <xdr:cNvPr id="2" name="Rectangle 1026"/>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3" name="Rectangle 1027"/>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695325</xdr:colOff>
      <xdr:row>0</xdr:row>
      <xdr:rowOff>76200</xdr:rowOff>
    </xdr:from>
    <xdr:to>
      <xdr:col>19</xdr:col>
      <xdr:colOff>533400</xdr:colOff>
      <xdr:row>3</xdr:row>
      <xdr:rowOff>114300</xdr:rowOff>
    </xdr:to>
    <xdr:sp macro="" textlink="">
      <xdr:nvSpPr>
        <xdr:cNvPr id="4" name="Rectangle 1028"/>
        <xdr:cNvSpPr>
          <a:spLocks noChangeArrowheads="1"/>
        </xdr:cNvSpPr>
      </xdr:nvSpPr>
      <xdr:spPr bwMode="auto">
        <a:xfrm>
          <a:off x="9686925" y="76200"/>
          <a:ext cx="30480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（令和５年３月１日現在）</a:t>
          </a:r>
        </a:p>
      </xdr:txBody>
    </xdr:sp>
    <xdr:clientData/>
  </xdr:twoCellAnchor>
  <xdr:twoCellAnchor>
    <xdr:from>
      <xdr:col>4</xdr:col>
      <xdr:colOff>419100</xdr:colOff>
      <xdr:row>0</xdr:row>
      <xdr:rowOff>19050</xdr:rowOff>
    </xdr:from>
    <xdr:to>
      <xdr:col>9</xdr:col>
      <xdr:colOff>676275</xdr:colOff>
      <xdr:row>3</xdr:row>
      <xdr:rowOff>161925</xdr:rowOff>
    </xdr:to>
    <xdr:sp macro="" textlink="">
      <xdr:nvSpPr>
        <xdr:cNvPr id="5" name="Rectangle 1029"/>
        <xdr:cNvSpPr>
          <a:spLocks noChangeArrowheads="1"/>
        </xdr:cNvSpPr>
      </xdr:nvSpPr>
      <xdr:spPr bwMode="auto">
        <a:xfrm>
          <a:off x="2190750" y="19050"/>
          <a:ext cx="4114800"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（令和５年３月１日現在）</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6" name="Rectangle 1030"/>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7" name="Rectangle 1031"/>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30</xdr:row>
      <xdr:rowOff>104775</xdr:rowOff>
    </xdr:from>
    <xdr:to>
      <xdr:col>5</xdr:col>
      <xdr:colOff>209550</xdr:colOff>
      <xdr:row>33</xdr:row>
      <xdr:rowOff>66675</xdr:rowOff>
    </xdr:to>
    <xdr:sp macro="" textlink="">
      <xdr:nvSpPr>
        <xdr:cNvPr id="8" name="Rectangle 1104"/>
        <xdr:cNvSpPr>
          <a:spLocks noChangeArrowheads="1"/>
        </xdr:cNvSpPr>
      </xdr:nvSpPr>
      <xdr:spPr bwMode="auto">
        <a:xfrm>
          <a:off x="209550"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200025</xdr:colOff>
      <xdr:row>32</xdr:row>
      <xdr:rowOff>114300</xdr:rowOff>
    </xdr:from>
    <xdr:to>
      <xdr:col>10</xdr:col>
      <xdr:colOff>514350</xdr:colOff>
      <xdr:row>56</xdr:row>
      <xdr:rowOff>66675</xdr:rowOff>
    </xdr:to>
    <xdr:pic>
      <xdr:nvPicPr>
        <xdr:cNvPr id="9"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5010150"/>
          <a:ext cx="6677025"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0</xdr:row>
      <xdr:rowOff>28574</xdr:rowOff>
    </xdr:from>
    <xdr:to>
      <xdr:col>3</xdr:col>
      <xdr:colOff>523875</xdr:colOff>
      <xdr:row>1</xdr:row>
      <xdr:rowOff>114299</xdr:rowOff>
    </xdr:to>
    <xdr:sp macro="" textlink="">
      <xdr:nvSpPr>
        <xdr:cNvPr id="3" name="Rectangle 5">
          <a:extLst>
            <a:ext uri="{FF2B5EF4-FFF2-40B4-BE49-F238E27FC236}">
              <a16:creationId xmlns:a16="http://schemas.microsoft.com/office/drawing/2014/main" id="{00000000-0008-0000-0100-000014000000}"/>
            </a:ext>
          </a:extLst>
        </xdr:cNvPr>
        <xdr:cNvSpPr>
          <a:spLocks noChangeArrowheads="1"/>
        </xdr:cNvSpPr>
      </xdr:nvSpPr>
      <xdr:spPr bwMode="auto">
        <a:xfrm>
          <a:off x="28575" y="28574"/>
          <a:ext cx="1666875" cy="2381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a:extLst>
            <a:ext uri="{FF2B5EF4-FFF2-40B4-BE49-F238E27FC236}">
              <a16:creationId xmlns:a16="http://schemas.microsoft.com/office/drawing/2014/main" id="{00000000-0008-0000-0200-0000CC9CBC00}"/>
            </a:ext>
          </a:extLst>
        </xdr:cNvPr>
        <xdr:cNvSpPr>
          <a:spLocks noChangeArrowheads="1"/>
        </xdr:cNvSpPr>
      </xdr:nvSpPr>
      <xdr:spPr bwMode="auto">
        <a:xfrm>
          <a:off x="0" y="360045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66675</xdr:rowOff>
    </xdr:from>
    <xdr:to>
      <xdr:col>10</xdr:col>
      <xdr:colOff>114300</xdr:colOff>
      <xdr:row>1</xdr:row>
      <xdr:rowOff>28575</xdr:rowOff>
    </xdr:to>
    <xdr:sp macro="" textlink="">
      <xdr:nvSpPr>
        <xdr:cNvPr id="2" name="Rectangle 1"/>
        <xdr:cNvSpPr>
          <a:spLocks noChangeArrowheads="1"/>
        </xdr:cNvSpPr>
      </xdr:nvSpPr>
      <xdr:spPr bwMode="auto">
        <a:xfrm>
          <a:off x="104775" y="66675"/>
          <a:ext cx="166687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41</xdr:col>
      <xdr:colOff>142875</xdr:colOff>
      <xdr:row>7</xdr:row>
      <xdr:rowOff>47625</xdr:rowOff>
    </xdr:from>
    <xdr:to>
      <xdr:col>43</xdr:col>
      <xdr:colOff>76200</xdr:colOff>
      <xdr:row>13</xdr:row>
      <xdr:rowOff>114300</xdr:rowOff>
    </xdr:to>
    <xdr:sp macro="" textlink="">
      <xdr:nvSpPr>
        <xdr:cNvPr id="4" name="テキスト ボックス 6"/>
        <xdr:cNvSpPr txBox="1">
          <a:spLocks noChangeArrowheads="1"/>
        </xdr:cNvSpPr>
      </xdr:nvSpPr>
      <xdr:spPr bwMode="auto">
        <a:xfrm>
          <a:off x="7067550" y="1666875"/>
          <a:ext cx="2571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editAs="oneCell">
    <xdr:from>
      <xdr:col>1</xdr:col>
      <xdr:colOff>0</xdr:colOff>
      <xdr:row>4</xdr:row>
      <xdr:rowOff>28575</xdr:rowOff>
    </xdr:from>
    <xdr:to>
      <xdr:col>41</xdr:col>
      <xdr:colOff>123825</xdr:colOff>
      <xdr:row>16</xdr:row>
      <xdr:rowOff>200025</xdr:rowOff>
    </xdr:to>
    <xdr:pic>
      <xdr:nvPicPr>
        <xdr:cNvPr id="5"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3323" b="1563"/>
        <a:stretch>
          <a:fillRect/>
        </a:stretch>
      </xdr:blipFill>
      <xdr:spPr bwMode="auto">
        <a:xfrm>
          <a:off x="123825" y="990600"/>
          <a:ext cx="6924675" cy="280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3" name="Rectangle 5"/>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4"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5" name="Rectangle 11"/>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428625</xdr:rowOff>
    </xdr:from>
    <xdr:to>
      <xdr:col>47</xdr:col>
      <xdr:colOff>0</xdr:colOff>
      <xdr:row>7</xdr:row>
      <xdr:rowOff>0</xdr:rowOff>
    </xdr:to>
    <xdr:sp macro="" textlink="">
      <xdr:nvSpPr>
        <xdr:cNvPr id="6" name="Rectangle 12"/>
        <xdr:cNvSpPr>
          <a:spLocks noChangeArrowheads="1"/>
        </xdr:cNvSpPr>
      </xdr:nvSpPr>
      <xdr:spPr bwMode="auto">
        <a:xfrm>
          <a:off x="14373225"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533400</xdr:colOff>
      <xdr:row>1</xdr:row>
      <xdr:rowOff>123825</xdr:rowOff>
    </xdr:from>
    <xdr:to>
      <xdr:col>13</xdr:col>
      <xdr:colOff>152400</xdr:colOff>
      <xdr:row>2</xdr:row>
      <xdr:rowOff>38100</xdr:rowOff>
    </xdr:to>
    <xdr:sp macro="" textlink="">
      <xdr:nvSpPr>
        <xdr:cNvPr id="5" name="Rectangle 31"/>
        <xdr:cNvSpPr>
          <a:spLocks noChangeArrowheads="1"/>
        </xdr:cNvSpPr>
      </xdr:nvSpPr>
      <xdr:spPr bwMode="auto">
        <a:xfrm>
          <a:off x="5695950" y="400050"/>
          <a:ext cx="1933575" cy="2857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133350</xdr:rowOff>
    </xdr:from>
    <xdr:to>
      <xdr:col>1</xdr:col>
      <xdr:colOff>0</xdr:colOff>
      <xdr:row>51</xdr:row>
      <xdr:rowOff>9525</xdr:rowOff>
    </xdr:to>
    <xdr:sp macro="" textlink="">
      <xdr:nvSpPr>
        <xdr:cNvPr id="6" name="テキスト ボックス 2"/>
        <xdr:cNvSpPr txBox="1">
          <a:spLocks noChangeArrowheads="1"/>
        </xdr:cNvSpPr>
      </xdr:nvSpPr>
      <xdr:spPr bwMode="auto">
        <a:xfrm>
          <a:off x="152400" y="8982075"/>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1</xdr:col>
      <xdr:colOff>152400</xdr:colOff>
      <xdr:row>3</xdr:row>
      <xdr:rowOff>9525</xdr:rowOff>
    </xdr:from>
    <xdr:to>
      <xdr:col>11</xdr:col>
      <xdr:colOff>342900</xdr:colOff>
      <xdr:row>16</xdr:row>
      <xdr:rowOff>161925</xdr:rowOff>
    </xdr:to>
    <xdr:pic>
      <xdr:nvPicPr>
        <xdr:cNvPr id="7"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326" b="1857"/>
        <a:stretch>
          <a:fillRect/>
        </a:stretch>
      </xdr:blipFill>
      <xdr:spPr bwMode="auto">
        <a:xfrm>
          <a:off x="304800" y="971550"/>
          <a:ext cx="63817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18</xdr:row>
      <xdr:rowOff>66675</xdr:rowOff>
    </xdr:from>
    <xdr:to>
      <xdr:col>11</xdr:col>
      <xdr:colOff>342900</xdr:colOff>
      <xdr:row>31</xdr:row>
      <xdr:rowOff>161925</xdr:rowOff>
    </xdr:to>
    <xdr:pic>
      <xdr:nvPicPr>
        <xdr:cNvPr id="8" name="図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3600450"/>
          <a:ext cx="6410325"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33</xdr:row>
      <xdr:rowOff>47625</xdr:rowOff>
    </xdr:from>
    <xdr:to>
      <xdr:col>11</xdr:col>
      <xdr:colOff>285750</xdr:colOff>
      <xdr:row>46</xdr:row>
      <xdr:rowOff>161925</xdr:rowOff>
    </xdr:to>
    <xdr:pic>
      <xdr:nvPicPr>
        <xdr:cNvPr id="9" name="図 1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676" b="2365"/>
        <a:stretch>
          <a:fillRect/>
        </a:stretch>
      </xdr:blipFill>
      <xdr:spPr bwMode="auto">
        <a:xfrm>
          <a:off x="314325" y="6153150"/>
          <a:ext cx="6315075"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48</xdr:row>
      <xdr:rowOff>57150</xdr:rowOff>
    </xdr:from>
    <xdr:to>
      <xdr:col>11</xdr:col>
      <xdr:colOff>304800</xdr:colOff>
      <xdr:row>61</xdr:row>
      <xdr:rowOff>161925</xdr:rowOff>
    </xdr:to>
    <xdr:pic>
      <xdr:nvPicPr>
        <xdr:cNvPr id="10" name="図 1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0" y="8734425"/>
          <a:ext cx="636270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487;&#12540;&#12479;&#27963;&#29992;&#25512;&#36914;&#35506;/&#35352;&#37682;&#29992;/2023&#24180;&#24230;&#65288;&#20196;&#21644;&#65301;&#24180;&#24230;&#65289;/20_&#12487;&#27963;&#35506;/120_&#32113;&#35336;&#21002;&#34892;&#29289;&#12398;&#30330;&#34892;/030_&#38745;&#23713;&#30476;&#12398;&#32113;&#35336;_&#24259;202903/&#12304;&#20316;&#25104;&#26178;&#20351;&#29992;&#12305;/&#21407;&#31295;/&#65300;&#26376;/4&#26376;&#225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な動き"/>
      <sheetName val="1-2"/>
      <sheetName val="3-4"/>
      <sheetName val="5-7 "/>
      <sheetName val="8"/>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s>
    <sheetDataSet>
      <sheetData sheetId="0"/>
      <sheetData sheetId="1">
        <row r="5">
          <cell r="D5" t="str">
            <v>３</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53"/>
  <sheetViews>
    <sheetView showGridLines="0" tabSelected="1" zoomScaleNormal="100" zoomScaleSheetLayoutView="100" workbookViewId="0">
      <selection activeCell="V21" sqref="V21"/>
    </sheetView>
  </sheetViews>
  <sheetFormatPr defaultRowHeight="13.5"/>
  <cols>
    <col min="1" max="1" width="3.125" style="114" customWidth="1"/>
    <col min="2" max="2" width="5.125" style="114" customWidth="1"/>
    <col min="3" max="3" width="12.625" style="114" customWidth="1"/>
    <col min="4" max="4" width="14" style="114" customWidth="1"/>
    <col min="5" max="5" width="6.125" style="114" customWidth="1"/>
    <col min="6" max="6" width="3.625" style="114" customWidth="1"/>
    <col min="7" max="7" width="5" style="114" customWidth="1"/>
    <col min="8" max="8" width="3.875" style="114" customWidth="1"/>
    <col min="9" max="9" width="5.125" style="114" customWidth="1"/>
    <col min="10" max="11" width="6.625" style="114" customWidth="1"/>
    <col min="12" max="12" width="7.125" style="114" customWidth="1"/>
    <col min="13" max="13" width="2.125" style="114" customWidth="1"/>
    <col min="14" max="14" width="3.625" style="114" customWidth="1"/>
    <col min="15" max="15" width="6.125" style="114" customWidth="1"/>
    <col min="16" max="16" width="3.625" style="114" customWidth="1"/>
    <col min="17" max="256" width="9" style="114"/>
    <col min="257" max="257" width="3.125" style="114" customWidth="1"/>
    <col min="258" max="258" width="5.125" style="114" customWidth="1"/>
    <col min="259" max="259" width="12.625" style="114" customWidth="1"/>
    <col min="260" max="260" width="14" style="114" customWidth="1"/>
    <col min="261" max="261" width="6.125" style="114" customWidth="1"/>
    <col min="262" max="262" width="3.625" style="114" customWidth="1"/>
    <col min="263" max="263" width="5" style="114" customWidth="1"/>
    <col min="264" max="264" width="3.875" style="114" customWidth="1"/>
    <col min="265" max="265" width="5.125" style="114" customWidth="1"/>
    <col min="266" max="267" width="6.625" style="114" customWidth="1"/>
    <col min="268" max="268" width="7.125" style="114" customWidth="1"/>
    <col min="269" max="269" width="2.125" style="114" customWidth="1"/>
    <col min="270" max="270" width="3.625" style="114" customWidth="1"/>
    <col min="271" max="271" width="6.125" style="114" customWidth="1"/>
    <col min="272" max="272" width="3.625" style="114" customWidth="1"/>
    <col min="273" max="512" width="9" style="114"/>
    <col min="513" max="513" width="3.125" style="114" customWidth="1"/>
    <col min="514" max="514" width="5.125" style="114" customWidth="1"/>
    <col min="515" max="515" width="12.625" style="114" customWidth="1"/>
    <col min="516" max="516" width="14" style="114" customWidth="1"/>
    <col min="517" max="517" width="6.125" style="114" customWidth="1"/>
    <col min="518" max="518" width="3.625" style="114" customWidth="1"/>
    <col min="519" max="519" width="5" style="114" customWidth="1"/>
    <col min="520" max="520" width="3.875" style="114" customWidth="1"/>
    <col min="521" max="521" width="5.125" style="114" customWidth="1"/>
    <col min="522" max="523" width="6.625" style="114" customWidth="1"/>
    <col min="524" max="524" width="7.125" style="114" customWidth="1"/>
    <col min="525" max="525" width="2.125" style="114" customWidth="1"/>
    <col min="526" max="526" width="3.625" style="114" customWidth="1"/>
    <col min="527" max="527" width="6.125" style="114" customWidth="1"/>
    <col min="528" max="528" width="3.625" style="114" customWidth="1"/>
    <col min="529" max="768" width="9" style="114"/>
    <col min="769" max="769" width="3.125" style="114" customWidth="1"/>
    <col min="770" max="770" width="5.125" style="114" customWidth="1"/>
    <col min="771" max="771" width="12.625" style="114" customWidth="1"/>
    <col min="772" max="772" width="14" style="114" customWidth="1"/>
    <col min="773" max="773" width="6.125" style="114" customWidth="1"/>
    <col min="774" max="774" width="3.625" style="114" customWidth="1"/>
    <col min="775" max="775" width="5" style="114" customWidth="1"/>
    <col min="776" max="776" width="3.875" style="114" customWidth="1"/>
    <col min="777" max="777" width="5.125" style="114" customWidth="1"/>
    <col min="778" max="779" width="6.625" style="114" customWidth="1"/>
    <col min="780" max="780" width="7.125" style="114" customWidth="1"/>
    <col min="781" max="781" width="2.125" style="114" customWidth="1"/>
    <col min="782" max="782" width="3.625" style="114" customWidth="1"/>
    <col min="783" max="783" width="6.125" style="114" customWidth="1"/>
    <col min="784" max="784" width="3.625" style="114" customWidth="1"/>
    <col min="785" max="1024" width="9" style="114"/>
    <col min="1025" max="1025" width="3.125" style="114" customWidth="1"/>
    <col min="1026" max="1026" width="5.125" style="114" customWidth="1"/>
    <col min="1027" max="1027" width="12.625" style="114" customWidth="1"/>
    <col min="1028" max="1028" width="14" style="114" customWidth="1"/>
    <col min="1029" max="1029" width="6.125" style="114" customWidth="1"/>
    <col min="1030" max="1030" width="3.625" style="114" customWidth="1"/>
    <col min="1031" max="1031" width="5" style="114" customWidth="1"/>
    <col min="1032" max="1032" width="3.875" style="114" customWidth="1"/>
    <col min="1033" max="1033" width="5.125" style="114" customWidth="1"/>
    <col min="1034" max="1035" width="6.625" style="114" customWidth="1"/>
    <col min="1036" max="1036" width="7.125" style="114" customWidth="1"/>
    <col min="1037" max="1037" width="2.125" style="114" customWidth="1"/>
    <col min="1038" max="1038" width="3.625" style="114" customWidth="1"/>
    <col min="1039" max="1039" width="6.125" style="114" customWidth="1"/>
    <col min="1040" max="1040" width="3.625" style="114" customWidth="1"/>
    <col min="1041" max="1280" width="9" style="114"/>
    <col min="1281" max="1281" width="3.125" style="114" customWidth="1"/>
    <col min="1282" max="1282" width="5.125" style="114" customWidth="1"/>
    <col min="1283" max="1283" width="12.625" style="114" customWidth="1"/>
    <col min="1284" max="1284" width="14" style="114" customWidth="1"/>
    <col min="1285" max="1285" width="6.125" style="114" customWidth="1"/>
    <col min="1286" max="1286" width="3.625" style="114" customWidth="1"/>
    <col min="1287" max="1287" width="5" style="114" customWidth="1"/>
    <col min="1288" max="1288" width="3.875" style="114" customWidth="1"/>
    <col min="1289" max="1289" width="5.125" style="114" customWidth="1"/>
    <col min="1290" max="1291" width="6.625" style="114" customWidth="1"/>
    <col min="1292" max="1292" width="7.125" style="114" customWidth="1"/>
    <col min="1293" max="1293" width="2.125" style="114" customWidth="1"/>
    <col min="1294" max="1294" width="3.625" style="114" customWidth="1"/>
    <col min="1295" max="1295" width="6.125" style="114" customWidth="1"/>
    <col min="1296" max="1296" width="3.625" style="114" customWidth="1"/>
    <col min="1297" max="1536" width="9" style="114"/>
    <col min="1537" max="1537" width="3.125" style="114" customWidth="1"/>
    <col min="1538" max="1538" width="5.125" style="114" customWidth="1"/>
    <col min="1539" max="1539" width="12.625" style="114" customWidth="1"/>
    <col min="1540" max="1540" width="14" style="114" customWidth="1"/>
    <col min="1541" max="1541" width="6.125" style="114" customWidth="1"/>
    <col min="1542" max="1542" width="3.625" style="114" customWidth="1"/>
    <col min="1543" max="1543" width="5" style="114" customWidth="1"/>
    <col min="1544" max="1544" width="3.875" style="114" customWidth="1"/>
    <col min="1545" max="1545" width="5.125" style="114" customWidth="1"/>
    <col min="1546" max="1547" width="6.625" style="114" customWidth="1"/>
    <col min="1548" max="1548" width="7.125" style="114" customWidth="1"/>
    <col min="1549" max="1549" width="2.125" style="114" customWidth="1"/>
    <col min="1550" max="1550" width="3.625" style="114" customWidth="1"/>
    <col min="1551" max="1551" width="6.125" style="114" customWidth="1"/>
    <col min="1552" max="1552" width="3.625" style="114" customWidth="1"/>
    <col min="1553" max="1792" width="9" style="114"/>
    <col min="1793" max="1793" width="3.125" style="114" customWidth="1"/>
    <col min="1794" max="1794" width="5.125" style="114" customWidth="1"/>
    <col min="1795" max="1795" width="12.625" style="114" customWidth="1"/>
    <col min="1796" max="1796" width="14" style="114" customWidth="1"/>
    <col min="1797" max="1797" width="6.125" style="114" customWidth="1"/>
    <col min="1798" max="1798" width="3.625" style="114" customWidth="1"/>
    <col min="1799" max="1799" width="5" style="114" customWidth="1"/>
    <col min="1800" max="1800" width="3.875" style="114" customWidth="1"/>
    <col min="1801" max="1801" width="5.125" style="114" customWidth="1"/>
    <col min="1802" max="1803" width="6.625" style="114" customWidth="1"/>
    <col min="1804" max="1804" width="7.125" style="114" customWidth="1"/>
    <col min="1805" max="1805" width="2.125" style="114" customWidth="1"/>
    <col min="1806" max="1806" width="3.625" style="114" customWidth="1"/>
    <col min="1807" max="1807" width="6.125" style="114" customWidth="1"/>
    <col min="1808" max="1808" width="3.625" style="114" customWidth="1"/>
    <col min="1809" max="2048" width="9" style="114"/>
    <col min="2049" max="2049" width="3.125" style="114" customWidth="1"/>
    <col min="2050" max="2050" width="5.125" style="114" customWidth="1"/>
    <col min="2051" max="2051" width="12.625" style="114" customWidth="1"/>
    <col min="2052" max="2052" width="14" style="114" customWidth="1"/>
    <col min="2053" max="2053" width="6.125" style="114" customWidth="1"/>
    <col min="2054" max="2054" width="3.625" style="114" customWidth="1"/>
    <col min="2055" max="2055" width="5" style="114" customWidth="1"/>
    <col min="2056" max="2056" width="3.875" style="114" customWidth="1"/>
    <col min="2057" max="2057" width="5.125" style="114" customWidth="1"/>
    <col min="2058" max="2059" width="6.625" style="114" customWidth="1"/>
    <col min="2060" max="2060" width="7.125" style="114" customWidth="1"/>
    <col min="2061" max="2061" width="2.125" style="114" customWidth="1"/>
    <col min="2062" max="2062" width="3.625" style="114" customWidth="1"/>
    <col min="2063" max="2063" width="6.125" style="114" customWidth="1"/>
    <col min="2064" max="2064" width="3.625" style="114" customWidth="1"/>
    <col min="2065" max="2304" width="9" style="114"/>
    <col min="2305" max="2305" width="3.125" style="114" customWidth="1"/>
    <col min="2306" max="2306" width="5.125" style="114" customWidth="1"/>
    <col min="2307" max="2307" width="12.625" style="114" customWidth="1"/>
    <col min="2308" max="2308" width="14" style="114" customWidth="1"/>
    <col min="2309" max="2309" width="6.125" style="114" customWidth="1"/>
    <col min="2310" max="2310" width="3.625" style="114" customWidth="1"/>
    <col min="2311" max="2311" width="5" style="114" customWidth="1"/>
    <col min="2312" max="2312" width="3.875" style="114" customWidth="1"/>
    <col min="2313" max="2313" width="5.125" style="114" customWidth="1"/>
    <col min="2314" max="2315" width="6.625" style="114" customWidth="1"/>
    <col min="2316" max="2316" width="7.125" style="114" customWidth="1"/>
    <col min="2317" max="2317" width="2.125" style="114" customWidth="1"/>
    <col min="2318" max="2318" width="3.625" style="114" customWidth="1"/>
    <col min="2319" max="2319" width="6.125" style="114" customWidth="1"/>
    <col min="2320" max="2320" width="3.625" style="114" customWidth="1"/>
    <col min="2321" max="2560" width="9" style="114"/>
    <col min="2561" max="2561" width="3.125" style="114" customWidth="1"/>
    <col min="2562" max="2562" width="5.125" style="114" customWidth="1"/>
    <col min="2563" max="2563" width="12.625" style="114" customWidth="1"/>
    <col min="2564" max="2564" width="14" style="114" customWidth="1"/>
    <col min="2565" max="2565" width="6.125" style="114" customWidth="1"/>
    <col min="2566" max="2566" width="3.625" style="114" customWidth="1"/>
    <col min="2567" max="2567" width="5" style="114" customWidth="1"/>
    <col min="2568" max="2568" width="3.875" style="114" customWidth="1"/>
    <col min="2569" max="2569" width="5.125" style="114" customWidth="1"/>
    <col min="2570" max="2571" width="6.625" style="114" customWidth="1"/>
    <col min="2572" max="2572" width="7.125" style="114" customWidth="1"/>
    <col min="2573" max="2573" width="2.125" style="114" customWidth="1"/>
    <col min="2574" max="2574" width="3.625" style="114" customWidth="1"/>
    <col min="2575" max="2575" width="6.125" style="114" customWidth="1"/>
    <col min="2576" max="2576" width="3.625" style="114" customWidth="1"/>
    <col min="2577" max="2816" width="9" style="114"/>
    <col min="2817" max="2817" width="3.125" style="114" customWidth="1"/>
    <col min="2818" max="2818" width="5.125" style="114" customWidth="1"/>
    <col min="2819" max="2819" width="12.625" style="114" customWidth="1"/>
    <col min="2820" max="2820" width="14" style="114" customWidth="1"/>
    <col min="2821" max="2821" width="6.125" style="114" customWidth="1"/>
    <col min="2822" max="2822" width="3.625" style="114" customWidth="1"/>
    <col min="2823" max="2823" width="5" style="114" customWidth="1"/>
    <col min="2824" max="2824" width="3.875" style="114" customWidth="1"/>
    <col min="2825" max="2825" width="5.125" style="114" customWidth="1"/>
    <col min="2826" max="2827" width="6.625" style="114" customWidth="1"/>
    <col min="2828" max="2828" width="7.125" style="114" customWidth="1"/>
    <col min="2829" max="2829" width="2.125" style="114" customWidth="1"/>
    <col min="2830" max="2830" width="3.625" style="114" customWidth="1"/>
    <col min="2831" max="2831" width="6.125" style="114" customWidth="1"/>
    <col min="2832" max="2832" width="3.625" style="114" customWidth="1"/>
    <col min="2833" max="3072" width="9" style="114"/>
    <col min="3073" max="3073" width="3.125" style="114" customWidth="1"/>
    <col min="3074" max="3074" width="5.125" style="114" customWidth="1"/>
    <col min="3075" max="3075" width="12.625" style="114" customWidth="1"/>
    <col min="3076" max="3076" width="14" style="114" customWidth="1"/>
    <col min="3077" max="3077" width="6.125" style="114" customWidth="1"/>
    <col min="3078" max="3078" width="3.625" style="114" customWidth="1"/>
    <col min="3079" max="3079" width="5" style="114" customWidth="1"/>
    <col min="3080" max="3080" width="3.875" style="114" customWidth="1"/>
    <col min="3081" max="3081" width="5.125" style="114" customWidth="1"/>
    <col min="3082" max="3083" width="6.625" style="114" customWidth="1"/>
    <col min="3084" max="3084" width="7.125" style="114" customWidth="1"/>
    <col min="3085" max="3085" width="2.125" style="114" customWidth="1"/>
    <col min="3086" max="3086" width="3.625" style="114" customWidth="1"/>
    <col min="3087" max="3087" width="6.125" style="114" customWidth="1"/>
    <col min="3088" max="3088" width="3.625" style="114" customWidth="1"/>
    <col min="3089" max="3328" width="9" style="114"/>
    <col min="3329" max="3329" width="3.125" style="114" customWidth="1"/>
    <col min="3330" max="3330" width="5.125" style="114" customWidth="1"/>
    <col min="3331" max="3331" width="12.625" style="114" customWidth="1"/>
    <col min="3332" max="3332" width="14" style="114" customWidth="1"/>
    <col min="3333" max="3333" width="6.125" style="114" customWidth="1"/>
    <col min="3334" max="3334" width="3.625" style="114" customWidth="1"/>
    <col min="3335" max="3335" width="5" style="114" customWidth="1"/>
    <col min="3336" max="3336" width="3.875" style="114" customWidth="1"/>
    <col min="3337" max="3337" width="5.125" style="114" customWidth="1"/>
    <col min="3338" max="3339" width="6.625" style="114" customWidth="1"/>
    <col min="3340" max="3340" width="7.125" style="114" customWidth="1"/>
    <col min="3341" max="3341" width="2.125" style="114" customWidth="1"/>
    <col min="3342" max="3342" width="3.625" style="114" customWidth="1"/>
    <col min="3343" max="3343" width="6.125" style="114" customWidth="1"/>
    <col min="3344" max="3344" width="3.625" style="114" customWidth="1"/>
    <col min="3345" max="3584" width="9" style="114"/>
    <col min="3585" max="3585" width="3.125" style="114" customWidth="1"/>
    <col min="3586" max="3586" width="5.125" style="114" customWidth="1"/>
    <col min="3587" max="3587" width="12.625" style="114" customWidth="1"/>
    <col min="3588" max="3588" width="14" style="114" customWidth="1"/>
    <col min="3589" max="3589" width="6.125" style="114" customWidth="1"/>
    <col min="3590" max="3590" width="3.625" style="114" customWidth="1"/>
    <col min="3591" max="3591" width="5" style="114" customWidth="1"/>
    <col min="3592" max="3592" width="3.875" style="114" customWidth="1"/>
    <col min="3593" max="3593" width="5.125" style="114" customWidth="1"/>
    <col min="3594" max="3595" width="6.625" style="114" customWidth="1"/>
    <col min="3596" max="3596" width="7.125" style="114" customWidth="1"/>
    <col min="3597" max="3597" width="2.125" style="114" customWidth="1"/>
    <col min="3598" max="3598" width="3.625" style="114" customWidth="1"/>
    <col min="3599" max="3599" width="6.125" style="114" customWidth="1"/>
    <col min="3600" max="3600" width="3.625" style="114" customWidth="1"/>
    <col min="3601" max="3840" width="9" style="114"/>
    <col min="3841" max="3841" width="3.125" style="114" customWidth="1"/>
    <col min="3842" max="3842" width="5.125" style="114" customWidth="1"/>
    <col min="3843" max="3843" width="12.625" style="114" customWidth="1"/>
    <col min="3844" max="3844" width="14" style="114" customWidth="1"/>
    <col min="3845" max="3845" width="6.125" style="114" customWidth="1"/>
    <col min="3846" max="3846" width="3.625" style="114" customWidth="1"/>
    <col min="3847" max="3847" width="5" style="114" customWidth="1"/>
    <col min="3848" max="3848" width="3.875" style="114" customWidth="1"/>
    <col min="3849" max="3849" width="5.125" style="114" customWidth="1"/>
    <col min="3850" max="3851" width="6.625" style="114" customWidth="1"/>
    <col min="3852" max="3852" width="7.125" style="114" customWidth="1"/>
    <col min="3853" max="3853" width="2.125" style="114" customWidth="1"/>
    <col min="3854" max="3854" width="3.625" style="114" customWidth="1"/>
    <col min="3855" max="3855" width="6.125" style="114" customWidth="1"/>
    <col min="3856" max="3856" width="3.625" style="114" customWidth="1"/>
    <col min="3857" max="4096" width="9" style="114"/>
    <col min="4097" max="4097" width="3.125" style="114" customWidth="1"/>
    <col min="4098" max="4098" width="5.125" style="114" customWidth="1"/>
    <col min="4099" max="4099" width="12.625" style="114" customWidth="1"/>
    <col min="4100" max="4100" width="14" style="114" customWidth="1"/>
    <col min="4101" max="4101" width="6.125" style="114" customWidth="1"/>
    <col min="4102" max="4102" width="3.625" style="114" customWidth="1"/>
    <col min="4103" max="4103" width="5" style="114" customWidth="1"/>
    <col min="4104" max="4104" width="3.875" style="114" customWidth="1"/>
    <col min="4105" max="4105" width="5.125" style="114" customWidth="1"/>
    <col min="4106" max="4107" width="6.625" style="114" customWidth="1"/>
    <col min="4108" max="4108" width="7.125" style="114" customWidth="1"/>
    <col min="4109" max="4109" width="2.125" style="114" customWidth="1"/>
    <col min="4110" max="4110" width="3.625" style="114" customWidth="1"/>
    <col min="4111" max="4111" width="6.125" style="114" customWidth="1"/>
    <col min="4112" max="4112" width="3.625" style="114" customWidth="1"/>
    <col min="4113" max="4352" width="9" style="114"/>
    <col min="4353" max="4353" width="3.125" style="114" customWidth="1"/>
    <col min="4354" max="4354" width="5.125" style="114" customWidth="1"/>
    <col min="4355" max="4355" width="12.625" style="114" customWidth="1"/>
    <col min="4356" max="4356" width="14" style="114" customWidth="1"/>
    <col min="4357" max="4357" width="6.125" style="114" customWidth="1"/>
    <col min="4358" max="4358" width="3.625" style="114" customWidth="1"/>
    <col min="4359" max="4359" width="5" style="114" customWidth="1"/>
    <col min="4360" max="4360" width="3.875" style="114" customWidth="1"/>
    <col min="4361" max="4361" width="5.125" style="114" customWidth="1"/>
    <col min="4362" max="4363" width="6.625" style="114" customWidth="1"/>
    <col min="4364" max="4364" width="7.125" style="114" customWidth="1"/>
    <col min="4365" max="4365" width="2.125" style="114" customWidth="1"/>
    <col min="4366" max="4366" width="3.625" style="114" customWidth="1"/>
    <col min="4367" max="4367" width="6.125" style="114" customWidth="1"/>
    <col min="4368" max="4368" width="3.625" style="114" customWidth="1"/>
    <col min="4369" max="4608" width="9" style="114"/>
    <col min="4609" max="4609" width="3.125" style="114" customWidth="1"/>
    <col min="4610" max="4610" width="5.125" style="114" customWidth="1"/>
    <col min="4611" max="4611" width="12.625" style="114" customWidth="1"/>
    <col min="4612" max="4612" width="14" style="114" customWidth="1"/>
    <col min="4613" max="4613" width="6.125" style="114" customWidth="1"/>
    <col min="4614" max="4614" width="3.625" style="114" customWidth="1"/>
    <col min="4615" max="4615" width="5" style="114" customWidth="1"/>
    <col min="4616" max="4616" width="3.875" style="114" customWidth="1"/>
    <col min="4617" max="4617" width="5.125" style="114" customWidth="1"/>
    <col min="4618" max="4619" width="6.625" style="114" customWidth="1"/>
    <col min="4620" max="4620" width="7.125" style="114" customWidth="1"/>
    <col min="4621" max="4621" width="2.125" style="114" customWidth="1"/>
    <col min="4622" max="4622" width="3.625" style="114" customWidth="1"/>
    <col min="4623" max="4623" width="6.125" style="114" customWidth="1"/>
    <col min="4624" max="4624" width="3.625" style="114" customWidth="1"/>
    <col min="4625" max="4864" width="9" style="114"/>
    <col min="4865" max="4865" width="3.125" style="114" customWidth="1"/>
    <col min="4866" max="4866" width="5.125" style="114" customWidth="1"/>
    <col min="4867" max="4867" width="12.625" style="114" customWidth="1"/>
    <col min="4868" max="4868" width="14" style="114" customWidth="1"/>
    <col min="4869" max="4869" width="6.125" style="114" customWidth="1"/>
    <col min="4870" max="4870" width="3.625" style="114" customWidth="1"/>
    <col min="4871" max="4871" width="5" style="114" customWidth="1"/>
    <col min="4872" max="4872" width="3.875" style="114" customWidth="1"/>
    <col min="4873" max="4873" width="5.125" style="114" customWidth="1"/>
    <col min="4874" max="4875" width="6.625" style="114" customWidth="1"/>
    <col min="4876" max="4876" width="7.125" style="114" customWidth="1"/>
    <col min="4877" max="4877" width="2.125" style="114" customWidth="1"/>
    <col min="4878" max="4878" width="3.625" style="114" customWidth="1"/>
    <col min="4879" max="4879" width="6.125" style="114" customWidth="1"/>
    <col min="4880" max="4880" width="3.625" style="114" customWidth="1"/>
    <col min="4881" max="5120" width="9" style="114"/>
    <col min="5121" max="5121" width="3.125" style="114" customWidth="1"/>
    <col min="5122" max="5122" width="5.125" style="114" customWidth="1"/>
    <col min="5123" max="5123" width="12.625" style="114" customWidth="1"/>
    <col min="5124" max="5124" width="14" style="114" customWidth="1"/>
    <col min="5125" max="5125" width="6.125" style="114" customWidth="1"/>
    <col min="5126" max="5126" width="3.625" style="114" customWidth="1"/>
    <col min="5127" max="5127" width="5" style="114" customWidth="1"/>
    <col min="5128" max="5128" width="3.875" style="114" customWidth="1"/>
    <col min="5129" max="5129" width="5.125" style="114" customWidth="1"/>
    <col min="5130" max="5131" width="6.625" style="114" customWidth="1"/>
    <col min="5132" max="5132" width="7.125" style="114" customWidth="1"/>
    <col min="5133" max="5133" width="2.125" style="114" customWidth="1"/>
    <col min="5134" max="5134" width="3.625" style="114" customWidth="1"/>
    <col min="5135" max="5135" width="6.125" style="114" customWidth="1"/>
    <col min="5136" max="5136" width="3.625" style="114" customWidth="1"/>
    <col min="5137" max="5376" width="9" style="114"/>
    <col min="5377" max="5377" width="3.125" style="114" customWidth="1"/>
    <col min="5378" max="5378" width="5.125" style="114" customWidth="1"/>
    <col min="5379" max="5379" width="12.625" style="114" customWidth="1"/>
    <col min="5380" max="5380" width="14" style="114" customWidth="1"/>
    <col min="5381" max="5381" width="6.125" style="114" customWidth="1"/>
    <col min="5382" max="5382" width="3.625" style="114" customWidth="1"/>
    <col min="5383" max="5383" width="5" style="114" customWidth="1"/>
    <col min="5384" max="5384" width="3.875" style="114" customWidth="1"/>
    <col min="5385" max="5385" width="5.125" style="114" customWidth="1"/>
    <col min="5386" max="5387" width="6.625" style="114" customWidth="1"/>
    <col min="5388" max="5388" width="7.125" style="114" customWidth="1"/>
    <col min="5389" max="5389" width="2.125" style="114" customWidth="1"/>
    <col min="5390" max="5390" width="3.625" style="114" customWidth="1"/>
    <col min="5391" max="5391" width="6.125" style="114" customWidth="1"/>
    <col min="5392" max="5392" width="3.625" style="114" customWidth="1"/>
    <col min="5393" max="5632" width="9" style="114"/>
    <col min="5633" max="5633" width="3.125" style="114" customWidth="1"/>
    <col min="5634" max="5634" width="5.125" style="114" customWidth="1"/>
    <col min="5635" max="5635" width="12.625" style="114" customWidth="1"/>
    <col min="5636" max="5636" width="14" style="114" customWidth="1"/>
    <col min="5637" max="5637" width="6.125" style="114" customWidth="1"/>
    <col min="5638" max="5638" width="3.625" style="114" customWidth="1"/>
    <col min="5639" max="5639" width="5" style="114" customWidth="1"/>
    <col min="5640" max="5640" width="3.875" style="114" customWidth="1"/>
    <col min="5641" max="5641" width="5.125" style="114" customWidth="1"/>
    <col min="5642" max="5643" width="6.625" style="114" customWidth="1"/>
    <col min="5644" max="5644" width="7.125" style="114" customWidth="1"/>
    <col min="5645" max="5645" width="2.125" style="114" customWidth="1"/>
    <col min="5646" max="5646" width="3.625" style="114" customWidth="1"/>
    <col min="5647" max="5647" width="6.125" style="114" customWidth="1"/>
    <col min="5648" max="5648" width="3.625" style="114" customWidth="1"/>
    <col min="5649" max="5888" width="9" style="114"/>
    <col min="5889" max="5889" width="3.125" style="114" customWidth="1"/>
    <col min="5890" max="5890" width="5.125" style="114" customWidth="1"/>
    <col min="5891" max="5891" width="12.625" style="114" customWidth="1"/>
    <col min="5892" max="5892" width="14" style="114" customWidth="1"/>
    <col min="5893" max="5893" width="6.125" style="114" customWidth="1"/>
    <col min="5894" max="5894" width="3.625" style="114" customWidth="1"/>
    <col min="5895" max="5895" width="5" style="114" customWidth="1"/>
    <col min="5896" max="5896" width="3.875" style="114" customWidth="1"/>
    <col min="5897" max="5897" width="5.125" style="114" customWidth="1"/>
    <col min="5898" max="5899" width="6.625" style="114" customWidth="1"/>
    <col min="5900" max="5900" width="7.125" style="114" customWidth="1"/>
    <col min="5901" max="5901" width="2.125" style="114" customWidth="1"/>
    <col min="5902" max="5902" width="3.625" style="114" customWidth="1"/>
    <col min="5903" max="5903" width="6.125" style="114" customWidth="1"/>
    <col min="5904" max="5904" width="3.625" style="114" customWidth="1"/>
    <col min="5905" max="6144" width="9" style="114"/>
    <col min="6145" max="6145" width="3.125" style="114" customWidth="1"/>
    <col min="6146" max="6146" width="5.125" style="114" customWidth="1"/>
    <col min="6147" max="6147" width="12.625" style="114" customWidth="1"/>
    <col min="6148" max="6148" width="14" style="114" customWidth="1"/>
    <col min="6149" max="6149" width="6.125" style="114" customWidth="1"/>
    <col min="6150" max="6150" width="3.625" style="114" customWidth="1"/>
    <col min="6151" max="6151" width="5" style="114" customWidth="1"/>
    <col min="6152" max="6152" width="3.875" style="114" customWidth="1"/>
    <col min="6153" max="6153" width="5.125" style="114" customWidth="1"/>
    <col min="6154" max="6155" width="6.625" style="114" customWidth="1"/>
    <col min="6156" max="6156" width="7.125" style="114" customWidth="1"/>
    <col min="6157" max="6157" width="2.125" style="114" customWidth="1"/>
    <col min="6158" max="6158" width="3.625" style="114" customWidth="1"/>
    <col min="6159" max="6159" width="6.125" style="114" customWidth="1"/>
    <col min="6160" max="6160" width="3.625" style="114" customWidth="1"/>
    <col min="6161" max="6400" width="9" style="114"/>
    <col min="6401" max="6401" width="3.125" style="114" customWidth="1"/>
    <col min="6402" max="6402" width="5.125" style="114" customWidth="1"/>
    <col min="6403" max="6403" width="12.625" style="114" customWidth="1"/>
    <col min="6404" max="6404" width="14" style="114" customWidth="1"/>
    <col min="6405" max="6405" width="6.125" style="114" customWidth="1"/>
    <col min="6406" max="6406" width="3.625" style="114" customWidth="1"/>
    <col min="6407" max="6407" width="5" style="114" customWidth="1"/>
    <col min="6408" max="6408" width="3.875" style="114" customWidth="1"/>
    <col min="6409" max="6409" width="5.125" style="114" customWidth="1"/>
    <col min="6410" max="6411" width="6.625" style="114" customWidth="1"/>
    <col min="6412" max="6412" width="7.125" style="114" customWidth="1"/>
    <col min="6413" max="6413" width="2.125" style="114" customWidth="1"/>
    <col min="6414" max="6414" width="3.625" style="114" customWidth="1"/>
    <col min="6415" max="6415" width="6.125" style="114" customWidth="1"/>
    <col min="6416" max="6416" width="3.625" style="114" customWidth="1"/>
    <col min="6417" max="6656" width="9" style="114"/>
    <col min="6657" max="6657" width="3.125" style="114" customWidth="1"/>
    <col min="6658" max="6658" width="5.125" style="114" customWidth="1"/>
    <col min="6659" max="6659" width="12.625" style="114" customWidth="1"/>
    <col min="6660" max="6660" width="14" style="114" customWidth="1"/>
    <col min="6661" max="6661" width="6.125" style="114" customWidth="1"/>
    <col min="6662" max="6662" width="3.625" style="114" customWidth="1"/>
    <col min="6663" max="6663" width="5" style="114" customWidth="1"/>
    <col min="6664" max="6664" width="3.875" style="114" customWidth="1"/>
    <col min="6665" max="6665" width="5.125" style="114" customWidth="1"/>
    <col min="6666" max="6667" width="6.625" style="114" customWidth="1"/>
    <col min="6668" max="6668" width="7.125" style="114" customWidth="1"/>
    <col min="6669" max="6669" width="2.125" style="114" customWidth="1"/>
    <col min="6670" max="6670" width="3.625" style="114" customWidth="1"/>
    <col min="6671" max="6671" width="6.125" style="114" customWidth="1"/>
    <col min="6672" max="6672" width="3.625" style="114" customWidth="1"/>
    <col min="6673" max="6912" width="9" style="114"/>
    <col min="6913" max="6913" width="3.125" style="114" customWidth="1"/>
    <col min="6914" max="6914" width="5.125" style="114" customWidth="1"/>
    <col min="6915" max="6915" width="12.625" style="114" customWidth="1"/>
    <col min="6916" max="6916" width="14" style="114" customWidth="1"/>
    <col min="6917" max="6917" width="6.125" style="114" customWidth="1"/>
    <col min="6918" max="6918" width="3.625" style="114" customWidth="1"/>
    <col min="6919" max="6919" width="5" style="114" customWidth="1"/>
    <col min="6920" max="6920" width="3.875" style="114" customWidth="1"/>
    <col min="6921" max="6921" width="5.125" style="114" customWidth="1"/>
    <col min="6922" max="6923" width="6.625" style="114" customWidth="1"/>
    <col min="6924" max="6924" width="7.125" style="114" customWidth="1"/>
    <col min="6925" max="6925" width="2.125" style="114" customWidth="1"/>
    <col min="6926" max="6926" width="3.625" style="114" customWidth="1"/>
    <col min="6927" max="6927" width="6.125" style="114" customWidth="1"/>
    <col min="6928" max="6928" width="3.625" style="114" customWidth="1"/>
    <col min="6929" max="7168" width="9" style="114"/>
    <col min="7169" max="7169" width="3.125" style="114" customWidth="1"/>
    <col min="7170" max="7170" width="5.125" style="114" customWidth="1"/>
    <col min="7171" max="7171" width="12.625" style="114" customWidth="1"/>
    <col min="7172" max="7172" width="14" style="114" customWidth="1"/>
    <col min="7173" max="7173" width="6.125" style="114" customWidth="1"/>
    <col min="7174" max="7174" width="3.625" style="114" customWidth="1"/>
    <col min="7175" max="7175" width="5" style="114" customWidth="1"/>
    <col min="7176" max="7176" width="3.875" style="114" customWidth="1"/>
    <col min="7177" max="7177" width="5.125" style="114" customWidth="1"/>
    <col min="7178" max="7179" width="6.625" style="114" customWidth="1"/>
    <col min="7180" max="7180" width="7.125" style="114" customWidth="1"/>
    <col min="7181" max="7181" width="2.125" style="114" customWidth="1"/>
    <col min="7182" max="7182" width="3.625" style="114" customWidth="1"/>
    <col min="7183" max="7183" width="6.125" style="114" customWidth="1"/>
    <col min="7184" max="7184" width="3.625" style="114" customWidth="1"/>
    <col min="7185" max="7424" width="9" style="114"/>
    <col min="7425" max="7425" width="3.125" style="114" customWidth="1"/>
    <col min="7426" max="7426" width="5.125" style="114" customWidth="1"/>
    <col min="7427" max="7427" width="12.625" style="114" customWidth="1"/>
    <col min="7428" max="7428" width="14" style="114" customWidth="1"/>
    <col min="7429" max="7429" width="6.125" style="114" customWidth="1"/>
    <col min="7430" max="7430" width="3.625" style="114" customWidth="1"/>
    <col min="7431" max="7431" width="5" style="114" customWidth="1"/>
    <col min="7432" max="7432" width="3.875" style="114" customWidth="1"/>
    <col min="7433" max="7433" width="5.125" style="114" customWidth="1"/>
    <col min="7434" max="7435" width="6.625" style="114" customWidth="1"/>
    <col min="7436" max="7436" width="7.125" style="114" customWidth="1"/>
    <col min="7437" max="7437" width="2.125" style="114" customWidth="1"/>
    <col min="7438" max="7438" width="3.625" style="114" customWidth="1"/>
    <col min="7439" max="7439" width="6.125" style="114" customWidth="1"/>
    <col min="7440" max="7440" width="3.625" style="114" customWidth="1"/>
    <col min="7441" max="7680" width="9" style="114"/>
    <col min="7681" max="7681" width="3.125" style="114" customWidth="1"/>
    <col min="7682" max="7682" width="5.125" style="114" customWidth="1"/>
    <col min="7683" max="7683" width="12.625" style="114" customWidth="1"/>
    <col min="7684" max="7684" width="14" style="114" customWidth="1"/>
    <col min="7685" max="7685" width="6.125" style="114" customWidth="1"/>
    <col min="7686" max="7686" width="3.625" style="114" customWidth="1"/>
    <col min="7687" max="7687" width="5" style="114" customWidth="1"/>
    <col min="7688" max="7688" width="3.875" style="114" customWidth="1"/>
    <col min="7689" max="7689" width="5.125" style="114" customWidth="1"/>
    <col min="7690" max="7691" width="6.625" style="114" customWidth="1"/>
    <col min="7692" max="7692" width="7.125" style="114" customWidth="1"/>
    <col min="7693" max="7693" width="2.125" style="114" customWidth="1"/>
    <col min="7694" max="7694" width="3.625" style="114" customWidth="1"/>
    <col min="7695" max="7695" width="6.125" style="114" customWidth="1"/>
    <col min="7696" max="7696" width="3.625" style="114" customWidth="1"/>
    <col min="7697" max="7936" width="9" style="114"/>
    <col min="7937" max="7937" width="3.125" style="114" customWidth="1"/>
    <col min="7938" max="7938" width="5.125" style="114" customWidth="1"/>
    <col min="7939" max="7939" width="12.625" style="114" customWidth="1"/>
    <col min="7940" max="7940" width="14" style="114" customWidth="1"/>
    <col min="7941" max="7941" width="6.125" style="114" customWidth="1"/>
    <col min="7942" max="7942" width="3.625" style="114" customWidth="1"/>
    <col min="7943" max="7943" width="5" style="114" customWidth="1"/>
    <col min="7944" max="7944" width="3.875" style="114" customWidth="1"/>
    <col min="7945" max="7945" width="5.125" style="114" customWidth="1"/>
    <col min="7946" max="7947" width="6.625" style="114" customWidth="1"/>
    <col min="7948" max="7948" width="7.125" style="114" customWidth="1"/>
    <col min="7949" max="7949" width="2.125" style="114" customWidth="1"/>
    <col min="7950" max="7950" width="3.625" style="114" customWidth="1"/>
    <col min="7951" max="7951" width="6.125" style="114" customWidth="1"/>
    <col min="7952" max="7952" width="3.625" style="114" customWidth="1"/>
    <col min="7953" max="8192" width="9" style="114"/>
    <col min="8193" max="8193" width="3.125" style="114" customWidth="1"/>
    <col min="8194" max="8194" width="5.125" style="114" customWidth="1"/>
    <col min="8195" max="8195" width="12.625" style="114" customWidth="1"/>
    <col min="8196" max="8196" width="14" style="114" customWidth="1"/>
    <col min="8197" max="8197" width="6.125" style="114" customWidth="1"/>
    <col min="8198" max="8198" width="3.625" style="114" customWidth="1"/>
    <col min="8199" max="8199" width="5" style="114" customWidth="1"/>
    <col min="8200" max="8200" width="3.875" style="114" customWidth="1"/>
    <col min="8201" max="8201" width="5.125" style="114" customWidth="1"/>
    <col min="8202" max="8203" width="6.625" style="114" customWidth="1"/>
    <col min="8204" max="8204" width="7.125" style="114" customWidth="1"/>
    <col min="8205" max="8205" width="2.125" style="114" customWidth="1"/>
    <col min="8206" max="8206" width="3.625" style="114" customWidth="1"/>
    <col min="8207" max="8207" width="6.125" style="114" customWidth="1"/>
    <col min="8208" max="8208" width="3.625" style="114" customWidth="1"/>
    <col min="8209" max="8448" width="9" style="114"/>
    <col min="8449" max="8449" width="3.125" style="114" customWidth="1"/>
    <col min="8450" max="8450" width="5.125" style="114" customWidth="1"/>
    <col min="8451" max="8451" width="12.625" style="114" customWidth="1"/>
    <col min="8452" max="8452" width="14" style="114" customWidth="1"/>
    <col min="8453" max="8453" width="6.125" style="114" customWidth="1"/>
    <col min="8454" max="8454" width="3.625" style="114" customWidth="1"/>
    <col min="8455" max="8455" width="5" style="114" customWidth="1"/>
    <col min="8456" max="8456" width="3.875" style="114" customWidth="1"/>
    <col min="8457" max="8457" width="5.125" style="114" customWidth="1"/>
    <col min="8458" max="8459" width="6.625" style="114" customWidth="1"/>
    <col min="8460" max="8460" width="7.125" style="114" customWidth="1"/>
    <col min="8461" max="8461" width="2.125" style="114" customWidth="1"/>
    <col min="8462" max="8462" width="3.625" style="114" customWidth="1"/>
    <col min="8463" max="8463" width="6.125" style="114" customWidth="1"/>
    <col min="8464" max="8464" width="3.625" style="114" customWidth="1"/>
    <col min="8465" max="8704" width="9" style="114"/>
    <col min="8705" max="8705" width="3.125" style="114" customWidth="1"/>
    <col min="8706" max="8706" width="5.125" style="114" customWidth="1"/>
    <col min="8707" max="8707" width="12.625" style="114" customWidth="1"/>
    <col min="8708" max="8708" width="14" style="114" customWidth="1"/>
    <col min="8709" max="8709" width="6.125" style="114" customWidth="1"/>
    <col min="8710" max="8710" width="3.625" style="114" customWidth="1"/>
    <col min="8711" max="8711" width="5" style="114" customWidth="1"/>
    <col min="8712" max="8712" width="3.875" style="114" customWidth="1"/>
    <col min="8713" max="8713" width="5.125" style="114" customWidth="1"/>
    <col min="8714" max="8715" width="6.625" style="114" customWidth="1"/>
    <col min="8716" max="8716" width="7.125" style="114" customWidth="1"/>
    <col min="8717" max="8717" width="2.125" style="114" customWidth="1"/>
    <col min="8718" max="8718" width="3.625" style="114" customWidth="1"/>
    <col min="8719" max="8719" width="6.125" style="114" customWidth="1"/>
    <col min="8720" max="8720" width="3.625" style="114" customWidth="1"/>
    <col min="8721" max="8960" width="9" style="114"/>
    <col min="8961" max="8961" width="3.125" style="114" customWidth="1"/>
    <col min="8962" max="8962" width="5.125" style="114" customWidth="1"/>
    <col min="8963" max="8963" width="12.625" style="114" customWidth="1"/>
    <col min="8964" max="8964" width="14" style="114" customWidth="1"/>
    <col min="8965" max="8965" width="6.125" style="114" customWidth="1"/>
    <col min="8966" max="8966" width="3.625" style="114" customWidth="1"/>
    <col min="8967" max="8967" width="5" style="114" customWidth="1"/>
    <col min="8968" max="8968" width="3.875" style="114" customWidth="1"/>
    <col min="8969" max="8969" width="5.125" style="114" customWidth="1"/>
    <col min="8970" max="8971" width="6.625" style="114" customWidth="1"/>
    <col min="8972" max="8972" width="7.125" style="114" customWidth="1"/>
    <col min="8973" max="8973" width="2.125" style="114" customWidth="1"/>
    <col min="8974" max="8974" width="3.625" style="114" customWidth="1"/>
    <col min="8975" max="8975" width="6.125" style="114" customWidth="1"/>
    <col min="8976" max="8976" width="3.625" style="114" customWidth="1"/>
    <col min="8977" max="9216" width="9" style="114"/>
    <col min="9217" max="9217" width="3.125" style="114" customWidth="1"/>
    <col min="9218" max="9218" width="5.125" style="114" customWidth="1"/>
    <col min="9219" max="9219" width="12.625" style="114" customWidth="1"/>
    <col min="9220" max="9220" width="14" style="114" customWidth="1"/>
    <col min="9221" max="9221" width="6.125" style="114" customWidth="1"/>
    <col min="9222" max="9222" width="3.625" style="114" customWidth="1"/>
    <col min="9223" max="9223" width="5" style="114" customWidth="1"/>
    <col min="9224" max="9224" width="3.875" style="114" customWidth="1"/>
    <col min="9225" max="9225" width="5.125" style="114" customWidth="1"/>
    <col min="9226" max="9227" width="6.625" style="114" customWidth="1"/>
    <col min="9228" max="9228" width="7.125" style="114" customWidth="1"/>
    <col min="9229" max="9229" width="2.125" style="114" customWidth="1"/>
    <col min="9230" max="9230" width="3.625" style="114" customWidth="1"/>
    <col min="9231" max="9231" width="6.125" style="114" customWidth="1"/>
    <col min="9232" max="9232" width="3.625" style="114" customWidth="1"/>
    <col min="9233" max="9472" width="9" style="114"/>
    <col min="9473" max="9473" width="3.125" style="114" customWidth="1"/>
    <col min="9474" max="9474" width="5.125" style="114" customWidth="1"/>
    <col min="9475" max="9475" width="12.625" style="114" customWidth="1"/>
    <col min="9476" max="9476" width="14" style="114" customWidth="1"/>
    <col min="9477" max="9477" width="6.125" style="114" customWidth="1"/>
    <col min="9478" max="9478" width="3.625" style="114" customWidth="1"/>
    <col min="9479" max="9479" width="5" style="114" customWidth="1"/>
    <col min="9480" max="9480" width="3.875" style="114" customWidth="1"/>
    <col min="9481" max="9481" width="5.125" style="114" customWidth="1"/>
    <col min="9482" max="9483" width="6.625" style="114" customWidth="1"/>
    <col min="9484" max="9484" width="7.125" style="114" customWidth="1"/>
    <col min="9485" max="9485" width="2.125" style="114" customWidth="1"/>
    <col min="9486" max="9486" width="3.625" style="114" customWidth="1"/>
    <col min="9487" max="9487" width="6.125" style="114" customWidth="1"/>
    <col min="9488" max="9488" width="3.625" style="114" customWidth="1"/>
    <col min="9489" max="9728" width="9" style="114"/>
    <col min="9729" max="9729" width="3.125" style="114" customWidth="1"/>
    <col min="9730" max="9730" width="5.125" style="114" customWidth="1"/>
    <col min="9731" max="9731" width="12.625" style="114" customWidth="1"/>
    <col min="9732" max="9732" width="14" style="114" customWidth="1"/>
    <col min="9733" max="9733" width="6.125" style="114" customWidth="1"/>
    <col min="9734" max="9734" width="3.625" style="114" customWidth="1"/>
    <col min="9735" max="9735" width="5" style="114" customWidth="1"/>
    <col min="9736" max="9736" width="3.875" style="114" customWidth="1"/>
    <col min="9737" max="9737" width="5.125" style="114" customWidth="1"/>
    <col min="9738" max="9739" width="6.625" style="114" customWidth="1"/>
    <col min="9740" max="9740" width="7.125" style="114" customWidth="1"/>
    <col min="9741" max="9741" width="2.125" style="114" customWidth="1"/>
    <col min="9742" max="9742" width="3.625" style="114" customWidth="1"/>
    <col min="9743" max="9743" width="6.125" style="114" customWidth="1"/>
    <col min="9744" max="9744" width="3.625" style="114" customWidth="1"/>
    <col min="9745" max="9984" width="9" style="114"/>
    <col min="9985" max="9985" width="3.125" style="114" customWidth="1"/>
    <col min="9986" max="9986" width="5.125" style="114" customWidth="1"/>
    <col min="9987" max="9987" width="12.625" style="114" customWidth="1"/>
    <col min="9988" max="9988" width="14" style="114" customWidth="1"/>
    <col min="9989" max="9989" width="6.125" style="114" customWidth="1"/>
    <col min="9990" max="9990" width="3.625" style="114" customWidth="1"/>
    <col min="9991" max="9991" width="5" style="114" customWidth="1"/>
    <col min="9992" max="9992" width="3.875" style="114" customWidth="1"/>
    <col min="9993" max="9993" width="5.125" style="114" customWidth="1"/>
    <col min="9994" max="9995" width="6.625" style="114" customWidth="1"/>
    <col min="9996" max="9996" width="7.125" style="114" customWidth="1"/>
    <col min="9997" max="9997" width="2.125" style="114" customWidth="1"/>
    <col min="9998" max="9998" width="3.625" style="114" customWidth="1"/>
    <col min="9999" max="9999" width="6.125" style="114" customWidth="1"/>
    <col min="10000" max="10000" width="3.625" style="114" customWidth="1"/>
    <col min="10001" max="10240" width="9" style="114"/>
    <col min="10241" max="10241" width="3.125" style="114" customWidth="1"/>
    <col min="10242" max="10242" width="5.125" style="114" customWidth="1"/>
    <col min="10243" max="10243" width="12.625" style="114" customWidth="1"/>
    <col min="10244" max="10244" width="14" style="114" customWidth="1"/>
    <col min="10245" max="10245" width="6.125" style="114" customWidth="1"/>
    <col min="10246" max="10246" width="3.625" style="114" customWidth="1"/>
    <col min="10247" max="10247" width="5" style="114" customWidth="1"/>
    <col min="10248" max="10248" width="3.875" style="114" customWidth="1"/>
    <col min="10249" max="10249" width="5.125" style="114" customWidth="1"/>
    <col min="10250" max="10251" width="6.625" style="114" customWidth="1"/>
    <col min="10252" max="10252" width="7.125" style="114" customWidth="1"/>
    <col min="10253" max="10253" width="2.125" style="114" customWidth="1"/>
    <col min="10254" max="10254" width="3.625" style="114" customWidth="1"/>
    <col min="10255" max="10255" width="6.125" style="114" customWidth="1"/>
    <col min="10256" max="10256" width="3.625" style="114" customWidth="1"/>
    <col min="10257" max="10496" width="9" style="114"/>
    <col min="10497" max="10497" width="3.125" style="114" customWidth="1"/>
    <col min="10498" max="10498" width="5.125" style="114" customWidth="1"/>
    <col min="10499" max="10499" width="12.625" style="114" customWidth="1"/>
    <col min="10500" max="10500" width="14" style="114" customWidth="1"/>
    <col min="10501" max="10501" width="6.125" style="114" customWidth="1"/>
    <col min="10502" max="10502" width="3.625" style="114" customWidth="1"/>
    <col min="10503" max="10503" width="5" style="114" customWidth="1"/>
    <col min="10504" max="10504" width="3.875" style="114" customWidth="1"/>
    <col min="10505" max="10505" width="5.125" style="114" customWidth="1"/>
    <col min="10506" max="10507" width="6.625" style="114" customWidth="1"/>
    <col min="10508" max="10508" width="7.125" style="114" customWidth="1"/>
    <col min="10509" max="10509" width="2.125" style="114" customWidth="1"/>
    <col min="10510" max="10510" width="3.625" style="114" customWidth="1"/>
    <col min="10511" max="10511" width="6.125" style="114" customWidth="1"/>
    <col min="10512" max="10512" width="3.625" style="114" customWidth="1"/>
    <col min="10513" max="10752" width="9" style="114"/>
    <col min="10753" max="10753" width="3.125" style="114" customWidth="1"/>
    <col min="10754" max="10754" width="5.125" style="114" customWidth="1"/>
    <col min="10755" max="10755" width="12.625" style="114" customWidth="1"/>
    <col min="10756" max="10756" width="14" style="114" customWidth="1"/>
    <col min="10757" max="10757" width="6.125" style="114" customWidth="1"/>
    <col min="10758" max="10758" width="3.625" style="114" customWidth="1"/>
    <col min="10759" max="10759" width="5" style="114" customWidth="1"/>
    <col min="10760" max="10760" width="3.875" style="114" customWidth="1"/>
    <col min="10761" max="10761" width="5.125" style="114" customWidth="1"/>
    <col min="10762" max="10763" width="6.625" style="114" customWidth="1"/>
    <col min="10764" max="10764" width="7.125" style="114" customWidth="1"/>
    <col min="10765" max="10765" width="2.125" style="114" customWidth="1"/>
    <col min="10766" max="10766" width="3.625" style="114" customWidth="1"/>
    <col min="10767" max="10767" width="6.125" style="114" customWidth="1"/>
    <col min="10768" max="10768" width="3.625" style="114" customWidth="1"/>
    <col min="10769" max="11008" width="9" style="114"/>
    <col min="11009" max="11009" width="3.125" style="114" customWidth="1"/>
    <col min="11010" max="11010" width="5.125" style="114" customWidth="1"/>
    <col min="11011" max="11011" width="12.625" style="114" customWidth="1"/>
    <col min="11012" max="11012" width="14" style="114" customWidth="1"/>
    <col min="11013" max="11013" width="6.125" style="114" customWidth="1"/>
    <col min="11014" max="11014" width="3.625" style="114" customWidth="1"/>
    <col min="11015" max="11015" width="5" style="114" customWidth="1"/>
    <col min="11016" max="11016" width="3.875" style="114" customWidth="1"/>
    <col min="11017" max="11017" width="5.125" style="114" customWidth="1"/>
    <col min="11018" max="11019" width="6.625" style="114" customWidth="1"/>
    <col min="11020" max="11020" width="7.125" style="114" customWidth="1"/>
    <col min="11021" max="11021" width="2.125" style="114" customWidth="1"/>
    <col min="11022" max="11022" width="3.625" style="114" customWidth="1"/>
    <col min="11023" max="11023" width="6.125" style="114" customWidth="1"/>
    <col min="11024" max="11024" width="3.625" style="114" customWidth="1"/>
    <col min="11025" max="11264" width="9" style="114"/>
    <col min="11265" max="11265" width="3.125" style="114" customWidth="1"/>
    <col min="11266" max="11266" width="5.125" style="114" customWidth="1"/>
    <col min="11267" max="11267" width="12.625" style="114" customWidth="1"/>
    <col min="11268" max="11268" width="14" style="114" customWidth="1"/>
    <col min="11269" max="11269" width="6.125" style="114" customWidth="1"/>
    <col min="11270" max="11270" width="3.625" style="114" customWidth="1"/>
    <col min="11271" max="11271" width="5" style="114" customWidth="1"/>
    <col min="11272" max="11272" width="3.875" style="114" customWidth="1"/>
    <col min="11273" max="11273" width="5.125" style="114" customWidth="1"/>
    <col min="11274" max="11275" width="6.625" style="114" customWidth="1"/>
    <col min="11276" max="11276" width="7.125" style="114" customWidth="1"/>
    <col min="11277" max="11277" width="2.125" style="114" customWidth="1"/>
    <col min="11278" max="11278" width="3.625" style="114" customWidth="1"/>
    <col min="11279" max="11279" width="6.125" style="114" customWidth="1"/>
    <col min="11280" max="11280" width="3.625" style="114" customWidth="1"/>
    <col min="11281" max="11520" width="9" style="114"/>
    <col min="11521" max="11521" width="3.125" style="114" customWidth="1"/>
    <col min="11522" max="11522" width="5.125" style="114" customWidth="1"/>
    <col min="11523" max="11523" width="12.625" style="114" customWidth="1"/>
    <col min="11524" max="11524" width="14" style="114" customWidth="1"/>
    <col min="11525" max="11525" width="6.125" style="114" customWidth="1"/>
    <col min="11526" max="11526" width="3.625" style="114" customWidth="1"/>
    <col min="11527" max="11527" width="5" style="114" customWidth="1"/>
    <col min="11528" max="11528" width="3.875" style="114" customWidth="1"/>
    <col min="11529" max="11529" width="5.125" style="114" customWidth="1"/>
    <col min="11530" max="11531" width="6.625" style="114" customWidth="1"/>
    <col min="11532" max="11532" width="7.125" style="114" customWidth="1"/>
    <col min="11533" max="11533" width="2.125" style="114" customWidth="1"/>
    <col min="11534" max="11534" width="3.625" style="114" customWidth="1"/>
    <col min="11535" max="11535" width="6.125" style="114" customWidth="1"/>
    <col min="11536" max="11536" width="3.625" style="114" customWidth="1"/>
    <col min="11537" max="11776" width="9" style="114"/>
    <col min="11777" max="11777" width="3.125" style="114" customWidth="1"/>
    <col min="11778" max="11778" width="5.125" style="114" customWidth="1"/>
    <col min="11779" max="11779" width="12.625" style="114" customWidth="1"/>
    <col min="11780" max="11780" width="14" style="114" customWidth="1"/>
    <col min="11781" max="11781" width="6.125" style="114" customWidth="1"/>
    <col min="11782" max="11782" width="3.625" style="114" customWidth="1"/>
    <col min="11783" max="11783" width="5" style="114" customWidth="1"/>
    <col min="11784" max="11784" width="3.875" style="114" customWidth="1"/>
    <col min="11785" max="11785" width="5.125" style="114" customWidth="1"/>
    <col min="11786" max="11787" width="6.625" style="114" customWidth="1"/>
    <col min="11788" max="11788" width="7.125" style="114" customWidth="1"/>
    <col min="11789" max="11789" width="2.125" style="114" customWidth="1"/>
    <col min="11790" max="11790" width="3.625" style="114" customWidth="1"/>
    <col min="11791" max="11791" width="6.125" style="114" customWidth="1"/>
    <col min="11792" max="11792" width="3.625" style="114" customWidth="1"/>
    <col min="11793" max="12032" width="9" style="114"/>
    <col min="12033" max="12033" width="3.125" style="114" customWidth="1"/>
    <col min="12034" max="12034" width="5.125" style="114" customWidth="1"/>
    <col min="12035" max="12035" width="12.625" style="114" customWidth="1"/>
    <col min="12036" max="12036" width="14" style="114" customWidth="1"/>
    <col min="12037" max="12037" width="6.125" style="114" customWidth="1"/>
    <col min="12038" max="12038" width="3.625" style="114" customWidth="1"/>
    <col min="12039" max="12039" width="5" style="114" customWidth="1"/>
    <col min="12040" max="12040" width="3.875" style="114" customWidth="1"/>
    <col min="12041" max="12041" width="5.125" style="114" customWidth="1"/>
    <col min="12042" max="12043" width="6.625" style="114" customWidth="1"/>
    <col min="12044" max="12044" width="7.125" style="114" customWidth="1"/>
    <col min="12045" max="12045" width="2.125" style="114" customWidth="1"/>
    <col min="12046" max="12046" width="3.625" style="114" customWidth="1"/>
    <col min="12047" max="12047" width="6.125" style="114" customWidth="1"/>
    <col min="12048" max="12048" width="3.625" style="114" customWidth="1"/>
    <col min="12049" max="12288" width="9" style="114"/>
    <col min="12289" max="12289" width="3.125" style="114" customWidth="1"/>
    <col min="12290" max="12290" width="5.125" style="114" customWidth="1"/>
    <col min="12291" max="12291" width="12.625" style="114" customWidth="1"/>
    <col min="12292" max="12292" width="14" style="114" customWidth="1"/>
    <col min="12293" max="12293" width="6.125" style="114" customWidth="1"/>
    <col min="12294" max="12294" width="3.625" style="114" customWidth="1"/>
    <col min="12295" max="12295" width="5" style="114" customWidth="1"/>
    <col min="12296" max="12296" width="3.875" style="114" customWidth="1"/>
    <col min="12297" max="12297" width="5.125" style="114" customWidth="1"/>
    <col min="12298" max="12299" width="6.625" style="114" customWidth="1"/>
    <col min="12300" max="12300" width="7.125" style="114" customWidth="1"/>
    <col min="12301" max="12301" width="2.125" style="114" customWidth="1"/>
    <col min="12302" max="12302" width="3.625" style="114" customWidth="1"/>
    <col min="12303" max="12303" width="6.125" style="114" customWidth="1"/>
    <col min="12304" max="12304" width="3.625" style="114" customWidth="1"/>
    <col min="12305" max="12544" width="9" style="114"/>
    <col min="12545" max="12545" width="3.125" style="114" customWidth="1"/>
    <col min="12546" max="12546" width="5.125" style="114" customWidth="1"/>
    <col min="12547" max="12547" width="12.625" style="114" customWidth="1"/>
    <col min="12548" max="12548" width="14" style="114" customWidth="1"/>
    <col min="12549" max="12549" width="6.125" style="114" customWidth="1"/>
    <col min="12550" max="12550" width="3.625" style="114" customWidth="1"/>
    <col min="12551" max="12551" width="5" style="114" customWidth="1"/>
    <col min="12552" max="12552" width="3.875" style="114" customWidth="1"/>
    <col min="12553" max="12553" width="5.125" style="114" customWidth="1"/>
    <col min="12554" max="12555" width="6.625" style="114" customWidth="1"/>
    <col min="12556" max="12556" width="7.125" style="114" customWidth="1"/>
    <col min="12557" max="12557" width="2.125" style="114" customWidth="1"/>
    <col min="12558" max="12558" width="3.625" style="114" customWidth="1"/>
    <col min="12559" max="12559" width="6.125" style="114" customWidth="1"/>
    <col min="12560" max="12560" width="3.625" style="114" customWidth="1"/>
    <col min="12561" max="12800" width="9" style="114"/>
    <col min="12801" max="12801" width="3.125" style="114" customWidth="1"/>
    <col min="12802" max="12802" width="5.125" style="114" customWidth="1"/>
    <col min="12803" max="12803" width="12.625" style="114" customWidth="1"/>
    <col min="12804" max="12804" width="14" style="114" customWidth="1"/>
    <col min="12805" max="12805" width="6.125" style="114" customWidth="1"/>
    <col min="12806" max="12806" width="3.625" style="114" customWidth="1"/>
    <col min="12807" max="12807" width="5" style="114" customWidth="1"/>
    <col min="12808" max="12808" width="3.875" style="114" customWidth="1"/>
    <col min="12809" max="12809" width="5.125" style="114" customWidth="1"/>
    <col min="12810" max="12811" width="6.625" style="114" customWidth="1"/>
    <col min="12812" max="12812" width="7.125" style="114" customWidth="1"/>
    <col min="12813" max="12813" width="2.125" style="114" customWidth="1"/>
    <col min="12814" max="12814" width="3.625" style="114" customWidth="1"/>
    <col min="12815" max="12815" width="6.125" style="114" customWidth="1"/>
    <col min="12816" max="12816" width="3.625" style="114" customWidth="1"/>
    <col min="12817" max="13056" width="9" style="114"/>
    <col min="13057" max="13057" width="3.125" style="114" customWidth="1"/>
    <col min="13058" max="13058" width="5.125" style="114" customWidth="1"/>
    <col min="13059" max="13059" width="12.625" style="114" customWidth="1"/>
    <col min="13060" max="13060" width="14" style="114" customWidth="1"/>
    <col min="13061" max="13061" width="6.125" style="114" customWidth="1"/>
    <col min="13062" max="13062" width="3.625" style="114" customWidth="1"/>
    <col min="13063" max="13063" width="5" style="114" customWidth="1"/>
    <col min="13064" max="13064" width="3.875" style="114" customWidth="1"/>
    <col min="13065" max="13065" width="5.125" style="114" customWidth="1"/>
    <col min="13066" max="13067" width="6.625" style="114" customWidth="1"/>
    <col min="13068" max="13068" width="7.125" style="114" customWidth="1"/>
    <col min="13069" max="13069" width="2.125" style="114" customWidth="1"/>
    <col min="13070" max="13070" width="3.625" style="114" customWidth="1"/>
    <col min="13071" max="13071" width="6.125" style="114" customWidth="1"/>
    <col min="13072" max="13072" width="3.625" style="114" customWidth="1"/>
    <col min="13073" max="13312" width="9" style="114"/>
    <col min="13313" max="13313" width="3.125" style="114" customWidth="1"/>
    <col min="13314" max="13314" width="5.125" style="114" customWidth="1"/>
    <col min="13315" max="13315" width="12.625" style="114" customWidth="1"/>
    <col min="13316" max="13316" width="14" style="114" customWidth="1"/>
    <col min="13317" max="13317" width="6.125" style="114" customWidth="1"/>
    <col min="13318" max="13318" width="3.625" style="114" customWidth="1"/>
    <col min="13319" max="13319" width="5" style="114" customWidth="1"/>
    <col min="13320" max="13320" width="3.875" style="114" customWidth="1"/>
    <col min="13321" max="13321" width="5.125" style="114" customWidth="1"/>
    <col min="13322" max="13323" width="6.625" style="114" customWidth="1"/>
    <col min="13324" max="13324" width="7.125" style="114" customWidth="1"/>
    <col min="13325" max="13325" width="2.125" style="114" customWidth="1"/>
    <col min="13326" max="13326" width="3.625" style="114" customWidth="1"/>
    <col min="13327" max="13327" width="6.125" style="114" customWidth="1"/>
    <col min="13328" max="13328" width="3.625" style="114" customWidth="1"/>
    <col min="13329" max="13568" width="9" style="114"/>
    <col min="13569" max="13569" width="3.125" style="114" customWidth="1"/>
    <col min="13570" max="13570" width="5.125" style="114" customWidth="1"/>
    <col min="13571" max="13571" width="12.625" style="114" customWidth="1"/>
    <col min="13572" max="13572" width="14" style="114" customWidth="1"/>
    <col min="13573" max="13573" width="6.125" style="114" customWidth="1"/>
    <col min="13574" max="13574" width="3.625" style="114" customWidth="1"/>
    <col min="13575" max="13575" width="5" style="114" customWidth="1"/>
    <col min="13576" max="13576" width="3.875" style="114" customWidth="1"/>
    <col min="13577" max="13577" width="5.125" style="114" customWidth="1"/>
    <col min="13578" max="13579" width="6.625" style="114" customWidth="1"/>
    <col min="13580" max="13580" width="7.125" style="114" customWidth="1"/>
    <col min="13581" max="13581" width="2.125" style="114" customWidth="1"/>
    <col min="13582" max="13582" width="3.625" style="114" customWidth="1"/>
    <col min="13583" max="13583" width="6.125" style="114" customWidth="1"/>
    <col min="13584" max="13584" width="3.625" style="114" customWidth="1"/>
    <col min="13585" max="13824" width="9" style="114"/>
    <col min="13825" max="13825" width="3.125" style="114" customWidth="1"/>
    <col min="13826" max="13826" width="5.125" style="114" customWidth="1"/>
    <col min="13827" max="13827" width="12.625" style="114" customWidth="1"/>
    <col min="13828" max="13828" width="14" style="114" customWidth="1"/>
    <col min="13829" max="13829" width="6.125" style="114" customWidth="1"/>
    <col min="13830" max="13830" width="3.625" style="114" customWidth="1"/>
    <col min="13831" max="13831" width="5" style="114" customWidth="1"/>
    <col min="13832" max="13832" width="3.875" style="114" customWidth="1"/>
    <col min="13833" max="13833" width="5.125" style="114" customWidth="1"/>
    <col min="13834" max="13835" width="6.625" style="114" customWidth="1"/>
    <col min="13836" max="13836" width="7.125" style="114" customWidth="1"/>
    <col min="13837" max="13837" width="2.125" style="114" customWidth="1"/>
    <col min="13838" max="13838" width="3.625" style="114" customWidth="1"/>
    <col min="13839" max="13839" width="6.125" style="114" customWidth="1"/>
    <col min="13840" max="13840" width="3.625" style="114" customWidth="1"/>
    <col min="13841" max="14080" width="9" style="114"/>
    <col min="14081" max="14081" width="3.125" style="114" customWidth="1"/>
    <col min="14082" max="14082" width="5.125" style="114" customWidth="1"/>
    <col min="14083" max="14083" width="12.625" style="114" customWidth="1"/>
    <col min="14084" max="14084" width="14" style="114" customWidth="1"/>
    <col min="14085" max="14085" width="6.125" style="114" customWidth="1"/>
    <col min="14086" max="14086" width="3.625" style="114" customWidth="1"/>
    <col min="14087" max="14087" width="5" style="114" customWidth="1"/>
    <col min="14088" max="14088" width="3.875" style="114" customWidth="1"/>
    <col min="14089" max="14089" width="5.125" style="114" customWidth="1"/>
    <col min="14090" max="14091" width="6.625" style="114" customWidth="1"/>
    <col min="14092" max="14092" width="7.125" style="114" customWidth="1"/>
    <col min="14093" max="14093" width="2.125" style="114" customWidth="1"/>
    <col min="14094" max="14094" width="3.625" style="114" customWidth="1"/>
    <col min="14095" max="14095" width="6.125" style="114" customWidth="1"/>
    <col min="14096" max="14096" width="3.625" style="114" customWidth="1"/>
    <col min="14097" max="14336" width="9" style="114"/>
    <col min="14337" max="14337" width="3.125" style="114" customWidth="1"/>
    <col min="14338" max="14338" width="5.125" style="114" customWidth="1"/>
    <col min="14339" max="14339" width="12.625" style="114" customWidth="1"/>
    <col min="14340" max="14340" width="14" style="114" customWidth="1"/>
    <col min="14341" max="14341" width="6.125" style="114" customWidth="1"/>
    <col min="14342" max="14342" width="3.625" style="114" customWidth="1"/>
    <col min="14343" max="14343" width="5" style="114" customWidth="1"/>
    <col min="14344" max="14344" width="3.875" style="114" customWidth="1"/>
    <col min="14345" max="14345" width="5.125" style="114" customWidth="1"/>
    <col min="14346" max="14347" width="6.625" style="114" customWidth="1"/>
    <col min="14348" max="14348" width="7.125" style="114" customWidth="1"/>
    <col min="14349" max="14349" width="2.125" style="114" customWidth="1"/>
    <col min="14350" max="14350" width="3.625" style="114" customWidth="1"/>
    <col min="14351" max="14351" width="6.125" style="114" customWidth="1"/>
    <col min="14352" max="14352" width="3.625" style="114" customWidth="1"/>
    <col min="14353" max="14592" width="9" style="114"/>
    <col min="14593" max="14593" width="3.125" style="114" customWidth="1"/>
    <col min="14594" max="14594" width="5.125" style="114" customWidth="1"/>
    <col min="14595" max="14595" width="12.625" style="114" customWidth="1"/>
    <col min="14596" max="14596" width="14" style="114" customWidth="1"/>
    <col min="14597" max="14597" width="6.125" style="114" customWidth="1"/>
    <col min="14598" max="14598" width="3.625" style="114" customWidth="1"/>
    <col min="14599" max="14599" width="5" style="114" customWidth="1"/>
    <col min="14600" max="14600" width="3.875" style="114" customWidth="1"/>
    <col min="14601" max="14601" width="5.125" style="114" customWidth="1"/>
    <col min="14602" max="14603" width="6.625" style="114" customWidth="1"/>
    <col min="14604" max="14604" width="7.125" style="114" customWidth="1"/>
    <col min="14605" max="14605" width="2.125" style="114" customWidth="1"/>
    <col min="14606" max="14606" width="3.625" style="114" customWidth="1"/>
    <col min="14607" max="14607" width="6.125" style="114" customWidth="1"/>
    <col min="14608" max="14608" width="3.625" style="114" customWidth="1"/>
    <col min="14609" max="14848" width="9" style="114"/>
    <col min="14849" max="14849" width="3.125" style="114" customWidth="1"/>
    <col min="14850" max="14850" width="5.125" style="114" customWidth="1"/>
    <col min="14851" max="14851" width="12.625" style="114" customWidth="1"/>
    <col min="14852" max="14852" width="14" style="114" customWidth="1"/>
    <col min="14853" max="14853" width="6.125" style="114" customWidth="1"/>
    <col min="14854" max="14854" width="3.625" style="114" customWidth="1"/>
    <col min="14855" max="14855" width="5" style="114" customWidth="1"/>
    <col min="14856" max="14856" width="3.875" style="114" customWidth="1"/>
    <col min="14857" max="14857" width="5.125" style="114" customWidth="1"/>
    <col min="14858" max="14859" width="6.625" style="114" customWidth="1"/>
    <col min="14860" max="14860" width="7.125" style="114" customWidth="1"/>
    <col min="14861" max="14861" width="2.125" style="114" customWidth="1"/>
    <col min="14862" max="14862" width="3.625" style="114" customWidth="1"/>
    <col min="14863" max="14863" width="6.125" style="114" customWidth="1"/>
    <col min="14864" max="14864" width="3.625" style="114" customWidth="1"/>
    <col min="14865" max="15104" width="9" style="114"/>
    <col min="15105" max="15105" width="3.125" style="114" customWidth="1"/>
    <col min="15106" max="15106" width="5.125" style="114" customWidth="1"/>
    <col min="15107" max="15107" width="12.625" style="114" customWidth="1"/>
    <col min="15108" max="15108" width="14" style="114" customWidth="1"/>
    <col min="15109" max="15109" width="6.125" style="114" customWidth="1"/>
    <col min="15110" max="15110" width="3.625" style="114" customWidth="1"/>
    <col min="15111" max="15111" width="5" style="114" customWidth="1"/>
    <col min="15112" max="15112" width="3.875" style="114" customWidth="1"/>
    <col min="15113" max="15113" width="5.125" style="114" customWidth="1"/>
    <col min="15114" max="15115" width="6.625" style="114" customWidth="1"/>
    <col min="15116" max="15116" width="7.125" style="114" customWidth="1"/>
    <col min="15117" max="15117" width="2.125" style="114" customWidth="1"/>
    <col min="15118" max="15118" width="3.625" style="114" customWidth="1"/>
    <col min="15119" max="15119" width="6.125" style="114" customWidth="1"/>
    <col min="15120" max="15120" width="3.625" style="114" customWidth="1"/>
    <col min="15121" max="15360" width="9" style="114"/>
    <col min="15361" max="15361" width="3.125" style="114" customWidth="1"/>
    <col min="15362" max="15362" width="5.125" style="114" customWidth="1"/>
    <col min="15363" max="15363" width="12.625" style="114" customWidth="1"/>
    <col min="15364" max="15364" width="14" style="114" customWidth="1"/>
    <col min="15365" max="15365" width="6.125" style="114" customWidth="1"/>
    <col min="15366" max="15366" width="3.625" style="114" customWidth="1"/>
    <col min="15367" max="15367" width="5" style="114" customWidth="1"/>
    <col min="15368" max="15368" width="3.875" style="114" customWidth="1"/>
    <col min="15369" max="15369" width="5.125" style="114" customWidth="1"/>
    <col min="15370" max="15371" width="6.625" style="114" customWidth="1"/>
    <col min="15372" max="15372" width="7.125" style="114" customWidth="1"/>
    <col min="15373" max="15373" width="2.125" style="114" customWidth="1"/>
    <col min="15374" max="15374" width="3.625" style="114" customWidth="1"/>
    <col min="15375" max="15375" width="6.125" style="114" customWidth="1"/>
    <col min="15376" max="15376" width="3.625" style="114" customWidth="1"/>
    <col min="15377" max="15616" width="9" style="114"/>
    <col min="15617" max="15617" width="3.125" style="114" customWidth="1"/>
    <col min="15618" max="15618" width="5.125" style="114" customWidth="1"/>
    <col min="15619" max="15619" width="12.625" style="114" customWidth="1"/>
    <col min="15620" max="15620" width="14" style="114" customWidth="1"/>
    <col min="15621" max="15621" width="6.125" style="114" customWidth="1"/>
    <col min="15622" max="15622" width="3.625" style="114" customWidth="1"/>
    <col min="15623" max="15623" width="5" style="114" customWidth="1"/>
    <col min="15624" max="15624" width="3.875" style="114" customWidth="1"/>
    <col min="15625" max="15625" width="5.125" style="114" customWidth="1"/>
    <col min="15626" max="15627" width="6.625" style="114" customWidth="1"/>
    <col min="15628" max="15628" width="7.125" style="114" customWidth="1"/>
    <col min="15629" max="15629" width="2.125" style="114" customWidth="1"/>
    <col min="15630" max="15630" width="3.625" style="114" customWidth="1"/>
    <col min="15631" max="15631" width="6.125" style="114" customWidth="1"/>
    <col min="15632" max="15632" width="3.625" style="114" customWidth="1"/>
    <col min="15633" max="15872" width="9" style="114"/>
    <col min="15873" max="15873" width="3.125" style="114" customWidth="1"/>
    <col min="15874" max="15874" width="5.125" style="114" customWidth="1"/>
    <col min="15875" max="15875" width="12.625" style="114" customWidth="1"/>
    <col min="15876" max="15876" width="14" style="114" customWidth="1"/>
    <col min="15877" max="15877" width="6.125" style="114" customWidth="1"/>
    <col min="15878" max="15878" width="3.625" style="114" customWidth="1"/>
    <col min="15879" max="15879" width="5" style="114" customWidth="1"/>
    <col min="15880" max="15880" width="3.875" style="114" customWidth="1"/>
    <col min="15881" max="15881" width="5.125" style="114" customWidth="1"/>
    <col min="15882" max="15883" width="6.625" style="114" customWidth="1"/>
    <col min="15884" max="15884" width="7.125" style="114" customWidth="1"/>
    <col min="15885" max="15885" width="2.125" style="114" customWidth="1"/>
    <col min="15886" max="15886" width="3.625" style="114" customWidth="1"/>
    <col min="15887" max="15887" width="6.125" style="114" customWidth="1"/>
    <col min="15888" max="15888" width="3.625" style="114" customWidth="1"/>
    <col min="15889" max="16128" width="9" style="114"/>
    <col min="16129" max="16129" width="3.125" style="114" customWidth="1"/>
    <col min="16130" max="16130" width="5.125" style="114" customWidth="1"/>
    <col min="16131" max="16131" width="12.625" style="114" customWidth="1"/>
    <col min="16132" max="16132" width="14" style="114" customWidth="1"/>
    <col min="16133" max="16133" width="6.125" style="114" customWidth="1"/>
    <col min="16134" max="16134" width="3.625" style="114" customWidth="1"/>
    <col min="16135" max="16135" width="5" style="114" customWidth="1"/>
    <col min="16136" max="16136" width="3.875" style="114" customWidth="1"/>
    <col min="16137" max="16137" width="5.125" style="114" customWidth="1"/>
    <col min="16138" max="16139" width="6.625" style="114" customWidth="1"/>
    <col min="16140" max="16140" width="7.125" style="114" customWidth="1"/>
    <col min="16141" max="16141" width="2.125" style="114" customWidth="1"/>
    <col min="16142" max="16142" width="3.625" style="114" customWidth="1"/>
    <col min="16143" max="16143" width="6.125" style="114" customWidth="1"/>
    <col min="16144" max="16144" width="3.625" style="114" customWidth="1"/>
    <col min="16145" max="16384" width="9" style="114"/>
  </cols>
  <sheetData>
    <row r="1" spans="1:19" ht="20.25">
      <c r="A1" s="113" t="s">
        <v>8</v>
      </c>
      <c r="E1" s="115" t="s">
        <v>9</v>
      </c>
      <c r="G1" s="116" t="s">
        <v>10</v>
      </c>
    </row>
    <row r="2" spans="1:19" ht="14.45" customHeight="1">
      <c r="G2" s="117" t="s">
        <v>11</v>
      </c>
      <c r="H2" s="118"/>
      <c r="I2" s="118"/>
      <c r="K2" s="118"/>
    </row>
    <row r="3" spans="1:19" ht="14.45" customHeight="1">
      <c r="H3" s="116" t="s">
        <v>12</v>
      </c>
      <c r="S3" s="119"/>
    </row>
    <row r="4" spans="1:19" ht="14.45" customHeight="1">
      <c r="C4" s="120"/>
      <c r="J4" s="116"/>
    </row>
    <row r="5" spans="1:19" ht="20.25">
      <c r="C5" s="121" t="s">
        <v>13</v>
      </c>
    </row>
    <row r="6" spans="1:19" ht="15.6" customHeight="1">
      <c r="G6" s="122"/>
      <c r="P6" s="122"/>
    </row>
    <row r="7" spans="1:19" ht="15.6" customHeight="1">
      <c r="A7" s="123" t="s">
        <v>14</v>
      </c>
      <c r="B7" s="123"/>
      <c r="G7" s="122"/>
      <c r="P7" s="124" t="s">
        <v>15</v>
      </c>
      <c r="R7" s="125"/>
    </row>
    <row r="8" spans="1:19" ht="15.6" customHeight="1">
      <c r="A8" s="123" t="s">
        <v>16</v>
      </c>
      <c r="B8" s="123"/>
      <c r="C8" s="126" t="s">
        <v>17</v>
      </c>
      <c r="D8" s="126"/>
      <c r="E8" s="126"/>
      <c r="F8" s="126"/>
      <c r="G8" s="126"/>
      <c r="H8" s="126"/>
      <c r="I8" s="126"/>
      <c r="J8" s="126"/>
      <c r="K8" s="126"/>
      <c r="L8" s="126"/>
      <c r="M8" s="126"/>
      <c r="N8" s="126"/>
      <c r="P8" s="127" t="s">
        <v>18</v>
      </c>
      <c r="S8" s="128"/>
    </row>
    <row r="9" spans="1:19" ht="13.5" customHeight="1">
      <c r="A9" s="123"/>
      <c r="B9" s="123"/>
      <c r="C9" s="126"/>
      <c r="D9" s="126"/>
      <c r="E9" s="126"/>
      <c r="F9" s="126"/>
      <c r="G9" s="126"/>
      <c r="H9" s="126"/>
      <c r="I9" s="126"/>
      <c r="J9" s="126"/>
      <c r="K9" s="126"/>
      <c r="L9" s="126"/>
      <c r="M9" s="126"/>
      <c r="N9" s="126"/>
      <c r="O9" s="122"/>
      <c r="P9" s="127"/>
    </row>
    <row r="10" spans="1:19" ht="15.6" customHeight="1">
      <c r="A10" s="122"/>
      <c r="B10" s="122"/>
      <c r="C10" s="129"/>
      <c r="D10" s="129"/>
      <c r="E10" s="129"/>
      <c r="F10" s="129"/>
      <c r="G10" s="129"/>
      <c r="H10" s="129"/>
      <c r="I10" s="122"/>
      <c r="J10" s="122"/>
      <c r="K10" s="122"/>
      <c r="L10" s="122"/>
      <c r="M10" s="122"/>
      <c r="N10" s="122"/>
      <c r="O10" s="122"/>
      <c r="P10" s="48"/>
    </row>
    <row r="11" spans="1:19" ht="15.6" customHeight="1">
      <c r="A11" s="123" t="s">
        <v>19</v>
      </c>
      <c r="B11" s="123"/>
      <c r="C11" s="122"/>
      <c r="D11" s="122"/>
      <c r="E11" s="122"/>
      <c r="F11" s="122"/>
      <c r="G11" s="122"/>
      <c r="H11" s="123" t="s">
        <v>20</v>
      </c>
      <c r="I11" s="123"/>
      <c r="J11" s="122"/>
      <c r="K11" s="122"/>
      <c r="L11" s="122"/>
      <c r="M11" s="122"/>
      <c r="N11" s="122"/>
      <c r="O11" s="122"/>
      <c r="P11" s="122"/>
    </row>
    <row r="12" spans="1:19" ht="15.6" customHeight="1">
      <c r="A12" s="124" t="s">
        <v>15</v>
      </c>
      <c r="B12" s="130" t="s">
        <v>21</v>
      </c>
      <c r="C12" s="130"/>
      <c r="D12" s="122"/>
      <c r="E12" s="122"/>
      <c r="F12" s="124" t="s">
        <v>22</v>
      </c>
      <c r="G12" s="122"/>
      <c r="H12" s="131" t="s">
        <v>23</v>
      </c>
      <c r="I12" s="132" t="s">
        <v>24</v>
      </c>
      <c r="J12" s="133"/>
      <c r="K12" s="133"/>
      <c r="L12" s="117" t="s">
        <v>25</v>
      </c>
      <c r="P12" s="124" t="s">
        <v>26</v>
      </c>
    </row>
    <row r="13" spans="1:19" ht="15.6" customHeight="1">
      <c r="A13" s="124" t="s">
        <v>18</v>
      </c>
      <c r="B13" s="130" t="s">
        <v>27</v>
      </c>
      <c r="C13" s="130"/>
      <c r="D13" s="122"/>
      <c r="E13" s="122"/>
      <c r="F13" s="124" t="s">
        <v>22</v>
      </c>
      <c r="G13" s="122"/>
      <c r="H13" s="134"/>
      <c r="I13" s="135"/>
      <c r="J13" s="135"/>
      <c r="K13" s="135"/>
      <c r="L13" s="122"/>
      <c r="M13" s="122"/>
      <c r="N13" s="122"/>
      <c r="O13" s="122"/>
      <c r="P13" s="134"/>
      <c r="R13" s="136"/>
    </row>
    <row r="14" spans="1:19" ht="15.6" customHeight="1">
      <c r="A14" s="122"/>
      <c r="B14" s="122"/>
      <c r="C14" s="122"/>
      <c r="D14" s="122"/>
      <c r="E14" s="122"/>
      <c r="F14" s="134"/>
      <c r="G14" s="122"/>
      <c r="H14" s="122"/>
      <c r="I14" s="122"/>
      <c r="J14" s="122"/>
      <c r="K14" s="122"/>
      <c r="L14" s="122"/>
      <c r="M14" s="122"/>
      <c r="N14" s="122"/>
      <c r="O14" s="122"/>
      <c r="P14" s="134"/>
    </row>
    <row r="15" spans="1:19" ht="15.6" customHeight="1">
      <c r="A15" s="122"/>
      <c r="B15" s="122"/>
      <c r="C15" s="122"/>
      <c r="D15" s="122"/>
      <c r="E15" s="122"/>
      <c r="F15" s="134"/>
      <c r="G15" s="122"/>
      <c r="H15" s="123" t="s">
        <v>28</v>
      </c>
      <c r="I15" s="123"/>
      <c r="J15" s="122"/>
      <c r="K15" s="122"/>
      <c r="L15" s="122"/>
      <c r="M15" s="122"/>
      <c r="N15" s="122"/>
      <c r="O15" s="122"/>
      <c r="P15" s="134"/>
    </row>
    <row r="16" spans="1:19" ht="15.6" customHeight="1">
      <c r="A16" s="123" t="s">
        <v>29</v>
      </c>
      <c r="B16" s="123"/>
      <c r="C16" s="122"/>
      <c r="D16" s="122"/>
      <c r="E16" s="122"/>
      <c r="F16" s="134"/>
      <c r="G16" s="122"/>
      <c r="H16" s="124" t="s">
        <v>30</v>
      </c>
      <c r="I16" s="132" t="s">
        <v>31</v>
      </c>
      <c r="J16" s="132"/>
      <c r="K16" s="132"/>
      <c r="L16" s="117" t="s">
        <v>32</v>
      </c>
      <c r="P16" s="124" t="s">
        <v>33</v>
      </c>
    </row>
    <row r="17" spans="1:16" ht="15.6" customHeight="1">
      <c r="A17" s="124" t="s">
        <v>34</v>
      </c>
      <c r="B17" s="117" t="s">
        <v>35</v>
      </c>
      <c r="F17" s="131" t="s">
        <v>36</v>
      </c>
      <c r="G17" s="122"/>
      <c r="H17" s="124" t="s">
        <v>37</v>
      </c>
      <c r="I17" s="132" t="s">
        <v>38</v>
      </c>
      <c r="J17" s="132"/>
      <c r="K17" s="132"/>
      <c r="L17" s="117" t="s">
        <v>39</v>
      </c>
      <c r="P17" s="124" t="s">
        <v>33</v>
      </c>
    </row>
    <row r="18" spans="1:16" ht="15.6" customHeight="1">
      <c r="A18" s="124" t="s">
        <v>40</v>
      </c>
      <c r="B18" s="48" t="s">
        <v>41</v>
      </c>
      <c r="C18" s="122"/>
      <c r="D18" s="122"/>
      <c r="E18" s="122"/>
      <c r="F18" s="124" t="s">
        <v>42</v>
      </c>
      <c r="G18" s="122"/>
      <c r="H18" s="124" t="s">
        <v>43</v>
      </c>
      <c r="I18" s="48" t="s">
        <v>44</v>
      </c>
      <c r="J18" s="48"/>
      <c r="L18" s="117"/>
      <c r="P18" s="124" t="s">
        <v>33</v>
      </c>
    </row>
    <row r="19" spans="1:16" ht="15.6" customHeight="1">
      <c r="A19" s="122"/>
      <c r="B19" s="122"/>
      <c r="C19" s="122"/>
      <c r="D19" s="122"/>
      <c r="E19" s="122"/>
      <c r="F19" s="134"/>
      <c r="G19" s="122"/>
      <c r="H19" s="124" t="s">
        <v>45</v>
      </c>
      <c r="I19" s="117" t="s">
        <v>46</v>
      </c>
      <c r="J19" s="137"/>
      <c r="K19" s="137"/>
      <c r="L19" s="117"/>
      <c r="P19" s="124" t="s">
        <v>47</v>
      </c>
    </row>
    <row r="20" spans="1:16" ht="15.6" customHeight="1">
      <c r="A20" s="122"/>
      <c r="B20" s="122"/>
      <c r="C20" s="122"/>
      <c r="D20" s="122"/>
      <c r="E20" s="122"/>
      <c r="F20" s="134"/>
      <c r="G20" s="122"/>
      <c r="H20" s="124" t="s">
        <v>48</v>
      </c>
      <c r="I20" s="130" t="s">
        <v>49</v>
      </c>
      <c r="J20" s="130"/>
      <c r="K20" s="130"/>
      <c r="L20" s="117" t="s">
        <v>50</v>
      </c>
      <c r="P20" s="124" t="s">
        <v>51</v>
      </c>
    </row>
    <row r="21" spans="1:16" ht="15.6" customHeight="1">
      <c r="A21" s="123" t="s">
        <v>52</v>
      </c>
      <c r="B21" s="123"/>
      <c r="C21" s="122"/>
      <c r="D21" s="122"/>
      <c r="E21" s="122"/>
      <c r="F21" s="134"/>
      <c r="G21" s="122"/>
      <c r="H21" s="124" t="s">
        <v>53</v>
      </c>
      <c r="I21" s="132" t="s">
        <v>54</v>
      </c>
      <c r="J21" s="132"/>
      <c r="K21" s="132"/>
      <c r="L21" s="117" t="s">
        <v>50</v>
      </c>
      <c r="P21" s="124" t="s">
        <v>51</v>
      </c>
    </row>
    <row r="22" spans="1:16" ht="15.6" customHeight="1">
      <c r="A22" s="124" t="s">
        <v>55</v>
      </c>
      <c r="B22" s="138" t="s">
        <v>56</v>
      </c>
      <c r="C22" s="138"/>
      <c r="D22" s="138"/>
      <c r="E22" s="138"/>
      <c r="F22" s="124" t="s">
        <v>57</v>
      </c>
      <c r="G22" s="122"/>
      <c r="H22" s="124" t="s">
        <v>26</v>
      </c>
      <c r="I22" s="139" t="s">
        <v>58</v>
      </c>
      <c r="J22" s="139"/>
      <c r="K22" s="139"/>
      <c r="L22" s="139"/>
      <c r="M22" s="139"/>
      <c r="N22" s="122"/>
      <c r="O22" s="122"/>
      <c r="P22" s="124" t="s">
        <v>51</v>
      </c>
    </row>
    <row r="23" spans="1:16" ht="15.6" customHeight="1">
      <c r="A23" s="124" t="s">
        <v>59</v>
      </c>
      <c r="B23" s="138" t="s">
        <v>60</v>
      </c>
      <c r="C23" s="138"/>
      <c r="D23" s="138"/>
      <c r="E23" s="138"/>
      <c r="F23" s="124" t="s">
        <v>57</v>
      </c>
      <c r="G23" s="122"/>
      <c r="H23" s="122"/>
      <c r="I23" s="122"/>
      <c r="J23" s="122"/>
      <c r="L23" s="117"/>
      <c r="N23" s="140"/>
      <c r="O23" s="140"/>
    </row>
    <row r="24" spans="1:16" ht="15.6" customHeight="1">
      <c r="A24" s="124" t="s">
        <v>61</v>
      </c>
      <c r="B24" s="138" t="s">
        <v>62</v>
      </c>
      <c r="C24" s="138"/>
      <c r="D24" s="138"/>
      <c r="E24" s="138"/>
      <c r="F24" s="124" t="s">
        <v>57</v>
      </c>
      <c r="G24" s="122"/>
    </row>
    <row r="25" spans="1:16" ht="15.6" customHeight="1">
      <c r="A25" s="122"/>
      <c r="B25" s="122"/>
      <c r="C25" s="122"/>
      <c r="D25" s="122"/>
      <c r="E25" s="122"/>
      <c r="F25" s="134"/>
      <c r="G25" s="122"/>
      <c r="H25" s="141" t="s">
        <v>63</v>
      </c>
      <c r="I25" s="141"/>
    </row>
    <row r="26" spans="1:16" ht="15.6" customHeight="1">
      <c r="A26" s="122"/>
      <c r="B26" s="122"/>
      <c r="C26" s="122"/>
      <c r="D26" s="122"/>
      <c r="E26" s="122"/>
      <c r="F26" s="134"/>
      <c r="G26" s="122"/>
      <c r="H26" s="124" t="s">
        <v>64</v>
      </c>
      <c r="I26" s="132" t="s">
        <v>65</v>
      </c>
      <c r="J26" s="132"/>
      <c r="K26" s="132"/>
      <c r="L26" s="117" t="s">
        <v>50</v>
      </c>
      <c r="P26" s="124" t="s">
        <v>66</v>
      </c>
    </row>
    <row r="27" spans="1:16" ht="15.6" customHeight="1">
      <c r="A27" s="123" t="s">
        <v>67</v>
      </c>
      <c r="B27" s="123"/>
      <c r="C27" s="122"/>
      <c r="D27" s="122"/>
      <c r="E27" s="122"/>
      <c r="F27" s="134"/>
      <c r="G27" s="122"/>
      <c r="H27" s="122"/>
      <c r="I27" s="122"/>
      <c r="J27" s="122"/>
      <c r="K27" s="122"/>
      <c r="L27" s="122"/>
      <c r="M27" s="122"/>
      <c r="N27" s="122"/>
      <c r="O27" s="122"/>
      <c r="P27" s="134"/>
    </row>
    <row r="28" spans="1:16" ht="15.6" customHeight="1">
      <c r="A28" s="124" t="s">
        <v>68</v>
      </c>
      <c r="B28" s="132" t="s">
        <v>69</v>
      </c>
      <c r="C28" s="132"/>
      <c r="D28" s="142" t="s">
        <v>70</v>
      </c>
      <c r="E28" s="122"/>
      <c r="F28" s="124" t="s">
        <v>71</v>
      </c>
      <c r="G28" s="122"/>
      <c r="I28" s="143"/>
      <c r="J28" s="143"/>
      <c r="K28" s="122"/>
      <c r="L28" s="122"/>
      <c r="M28" s="122"/>
      <c r="N28" s="122"/>
      <c r="O28" s="122"/>
      <c r="P28" s="134"/>
    </row>
    <row r="29" spans="1:16" ht="15.6" customHeight="1">
      <c r="A29" s="124" t="s">
        <v>72</v>
      </c>
      <c r="B29" s="138" t="s">
        <v>73</v>
      </c>
      <c r="C29" s="138"/>
      <c r="D29" s="138"/>
      <c r="E29" s="138"/>
      <c r="F29" s="124" t="s">
        <v>74</v>
      </c>
      <c r="G29" s="122"/>
      <c r="H29" s="144" t="s">
        <v>75</v>
      </c>
      <c r="I29" s="144"/>
    </row>
    <row r="30" spans="1:16" ht="15.6" customHeight="1">
      <c r="A30" s="124" t="s">
        <v>76</v>
      </c>
      <c r="B30" s="145" t="s">
        <v>77</v>
      </c>
      <c r="C30" s="145"/>
      <c r="D30" s="145"/>
      <c r="E30" s="145"/>
      <c r="F30" s="124" t="s">
        <v>78</v>
      </c>
      <c r="G30" s="122"/>
      <c r="H30" s="146" t="s">
        <v>47</v>
      </c>
      <c r="I30" s="147" t="s">
        <v>79</v>
      </c>
      <c r="J30" s="147"/>
      <c r="K30" s="147"/>
      <c r="L30" s="147"/>
      <c r="M30" s="122"/>
      <c r="N30" s="122"/>
      <c r="O30" s="122"/>
      <c r="P30" s="124" t="s">
        <v>80</v>
      </c>
    </row>
    <row r="31" spans="1:16" ht="15.6" customHeight="1">
      <c r="A31" s="124"/>
      <c r="B31" s="132"/>
      <c r="C31" s="132"/>
      <c r="D31" s="117"/>
      <c r="E31" s="122"/>
      <c r="F31" s="124"/>
      <c r="G31" s="122"/>
      <c r="H31" s="124" t="s">
        <v>81</v>
      </c>
      <c r="I31" s="138" t="s">
        <v>82</v>
      </c>
      <c r="J31" s="138"/>
      <c r="K31" s="138"/>
      <c r="L31" s="138"/>
      <c r="M31" s="138"/>
      <c r="P31" s="124" t="s">
        <v>80</v>
      </c>
    </row>
    <row r="32" spans="1:16" ht="15.6" customHeight="1">
      <c r="A32" s="124"/>
      <c r="B32" s="132"/>
      <c r="C32" s="132"/>
      <c r="D32" s="117"/>
      <c r="E32" s="122"/>
      <c r="F32" s="124"/>
      <c r="G32" s="122"/>
      <c r="J32" s="39"/>
      <c r="K32" s="122"/>
      <c r="L32" s="122"/>
      <c r="M32" s="122"/>
      <c r="N32" s="122"/>
      <c r="O32" s="122"/>
      <c r="P32" s="134"/>
    </row>
    <row r="33" spans="1:16" ht="15.6" customHeight="1">
      <c r="A33" s="123" t="s">
        <v>83</v>
      </c>
      <c r="B33" s="148"/>
      <c r="C33" s="122"/>
      <c r="D33" s="122"/>
      <c r="E33" s="122"/>
      <c r="F33" s="134"/>
      <c r="G33" s="122"/>
    </row>
    <row r="34" spans="1:16" ht="15.6" customHeight="1">
      <c r="A34" s="124" t="s">
        <v>42</v>
      </c>
      <c r="B34" s="149" t="s">
        <v>84</v>
      </c>
      <c r="C34" s="149"/>
      <c r="D34" s="149"/>
      <c r="E34" s="149"/>
      <c r="F34" s="124" t="s">
        <v>30</v>
      </c>
      <c r="G34" s="122"/>
      <c r="H34" s="123" t="s">
        <v>85</v>
      </c>
      <c r="I34" s="123"/>
    </row>
    <row r="35" spans="1:16" ht="15.6" customHeight="1">
      <c r="A35" s="123"/>
      <c r="B35" s="123"/>
      <c r="C35" s="122"/>
      <c r="D35" s="122"/>
      <c r="E35" s="122"/>
      <c r="F35" s="134"/>
      <c r="G35" s="122"/>
      <c r="H35" s="124" t="s">
        <v>86</v>
      </c>
      <c r="I35" s="130" t="s">
        <v>87</v>
      </c>
      <c r="J35" s="130"/>
      <c r="K35" s="130"/>
      <c r="L35" s="117" t="s">
        <v>88</v>
      </c>
      <c r="P35" s="124" t="s">
        <v>89</v>
      </c>
    </row>
    <row r="36" spans="1:16" ht="15.6" customHeight="1">
      <c r="A36" s="124"/>
      <c r="B36" s="138"/>
      <c r="C36" s="138"/>
      <c r="D36" s="138"/>
      <c r="E36" s="122"/>
      <c r="F36" s="124"/>
      <c r="G36" s="122"/>
      <c r="H36" s="122"/>
      <c r="I36" s="122"/>
      <c r="J36" s="122"/>
      <c r="K36" s="122"/>
      <c r="L36" s="122"/>
      <c r="M36" s="122"/>
      <c r="N36" s="122"/>
      <c r="O36" s="122"/>
      <c r="P36" s="134"/>
    </row>
    <row r="37" spans="1:16" ht="15.6" customHeight="1">
      <c r="A37" s="150" t="s">
        <v>90</v>
      </c>
      <c r="B37" s="150"/>
      <c r="C37" s="151"/>
      <c r="D37" s="122"/>
      <c r="E37" s="122"/>
      <c r="F37" s="134"/>
      <c r="G37" s="122"/>
      <c r="H37" s="118" t="s">
        <v>91</v>
      </c>
      <c r="J37" s="117"/>
      <c r="K37" s="117"/>
      <c r="P37" s="124" t="s">
        <v>92</v>
      </c>
    </row>
    <row r="38" spans="1:16" ht="15.6" customHeight="1">
      <c r="A38" s="124" t="s">
        <v>57</v>
      </c>
      <c r="B38" s="152" t="s">
        <v>93</v>
      </c>
      <c r="C38" s="152"/>
      <c r="D38" s="152"/>
      <c r="E38" s="152"/>
      <c r="F38" s="124" t="s">
        <v>94</v>
      </c>
      <c r="G38" s="122"/>
      <c r="H38" s="122"/>
      <c r="I38" s="122"/>
      <c r="J38" s="122"/>
      <c r="K38" s="122"/>
      <c r="L38" s="122"/>
      <c r="M38" s="122"/>
      <c r="N38" s="122"/>
      <c r="O38" s="122"/>
      <c r="P38" s="134"/>
    </row>
    <row r="39" spans="1:16" ht="15.6" customHeight="1">
      <c r="A39" s="124" t="s">
        <v>71</v>
      </c>
      <c r="B39" s="152" t="s">
        <v>95</v>
      </c>
      <c r="C39" s="153"/>
      <c r="D39" s="153"/>
      <c r="E39" s="153"/>
      <c r="F39" s="124" t="s">
        <v>53</v>
      </c>
      <c r="G39" s="122"/>
    </row>
    <row r="40" spans="1:16" ht="15.6" customHeight="1">
      <c r="A40" s="124" t="s">
        <v>74</v>
      </c>
      <c r="B40" s="132" t="s">
        <v>96</v>
      </c>
      <c r="C40" s="148"/>
      <c r="D40" s="154" t="s">
        <v>97</v>
      </c>
      <c r="F40" s="124" t="s">
        <v>53</v>
      </c>
      <c r="G40" s="122"/>
      <c r="H40" s="118"/>
      <c r="J40" s="117"/>
      <c r="K40" s="117"/>
      <c r="P40" s="124"/>
    </row>
    <row r="41" spans="1:16" ht="15.6" customHeight="1">
      <c r="A41" s="124"/>
      <c r="B41" s="117"/>
      <c r="C41" s="37"/>
      <c r="D41" s="37"/>
      <c r="F41" s="124"/>
      <c r="G41" s="122"/>
      <c r="H41" s="122"/>
      <c r="I41" s="48" t="s">
        <v>98</v>
      </c>
      <c r="K41" s="155"/>
      <c r="L41" s="155"/>
      <c r="M41" s="155"/>
      <c r="N41" s="122"/>
      <c r="O41" s="122"/>
      <c r="P41" s="122"/>
    </row>
    <row r="42" spans="1:16" ht="15.6" customHeight="1">
      <c r="A42" s="124"/>
      <c r="B42" s="132"/>
      <c r="C42" s="132"/>
      <c r="D42" s="117"/>
      <c r="F42" s="124"/>
      <c r="G42" s="122"/>
      <c r="H42" s="122"/>
      <c r="I42" s="156" t="s">
        <v>99</v>
      </c>
      <c r="K42" s="157" t="s">
        <v>100</v>
      </c>
      <c r="L42" s="157"/>
      <c r="N42" s="122"/>
      <c r="O42" s="122"/>
      <c r="P42" s="122"/>
    </row>
    <row r="43" spans="1:16" ht="15.6" customHeight="1">
      <c r="A43" s="150" t="s">
        <v>101</v>
      </c>
      <c r="B43" s="151"/>
      <c r="C43" s="151"/>
      <c r="D43" s="122" t="s">
        <v>7</v>
      </c>
      <c r="E43" s="122"/>
      <c r="F43" s="124"/>
      <c r="G43" s="122"/>
      <c r="H43" s="122"/>
      <c r="I43" s="156" t="s">
        <v>102</v>
      </c>
      <c r="K43" s="157" t="s">
        <v>103</v>
      </c>
      <c r="L43" s="157"/>
      <c r="N43" s="122"/>
      <c r="O43" s="122"/>
      <c r="P43" s="122"/>
    </row>
    <row r="44" spans="1:16" ht="15.6" customHeight="1">
      <c r="A44" s="124" t="s">
        <v>104</v>
      </c>
      <c r="B44" s="152" t="s">
        <v>105</v>
      </c>
      <c r="C44" s="152"/>
      <c r="D44" s="158"/>
      <c r="E44" s="159"/>
      <c r="F44" s="124" t="s">
        <v>26</v>
      </c>
      <c r="G44" s="122"/>
      <c r="H44" s="122"/>
      <c r="I44" s="156" t="s">
        <v>106</v>
      </c>
      <c r="K44" s="157" t="s">
        <v>107</v>
      </c>
      <c r="L44" s="157"/>
      <c r="N44" s="122"/>
      <c r="O44" s="122"/>
      <c r="P44" s="122"/>
    </row>
    <row r="45" spans="1:16" ht="15.6" customHeight="1">
      <c r="A45" s="124" t="s">
        <v>78</v>
      </c>
      <c r="B45" s="160" t="s">
        <v>108</v>
      </c>
      <c r="C45" s="161"/>
      <c r="D45" s="161"/>
      <c r="E45" s="151"/>
      <c r="F45" s="124" t="s">
        <v>109</v>
      </c>
      <c r="G45" s="122"/>
      <c r="H45" s="122"/>
      <c r="I45" s="156" t="s">
        <v>110</v>
      </c>
      <c r="K45" s="157" t="s">
        <v>111</v>
      </c>
      <c r="L45" s="157"/>
      <c r="N45" s="122"/>
      <c r="O45" s="122"/>
      <c r="P45" s="122"/>
    </row>
    <row r="46" spans="1:16" ht="15.6" customHeight="1">
      <c r="A46" s="124"/>
      <c r="B46" s="117"/>
      <c r="C46" s="162"/>
      <c r="D46" s="162"/>
      <c r="E46" s="122"/>
      <c r="F46" s="124"/>
      <c r="G46" s="122"/>
      <c r="H46" s="122"/>
      <c r="I46" s="156" t="s">
        <v>112</v>
      </c>
      <c r="K46" s="157" t="s">
        <v>113</v>
      </c>
      <c r="L46" s="157"/>
      <c r="N46" s="122"/>
      <c r="O46" s="122"/>
      <c r="P46" s="122"/>
    </row>
    <row r="47" spans="1:16" ht="15.6" customHeight="1">
      <c r="A47" s="124"/>
      <c r="B47" s="145"/>
      <c r="C47" s="163"/>
      <c r="D47" s="163"/>
      <c r="E47" s="164"/>
      <c r="F47" s="124"/>
      <c r="G47" s="122"/>
      <c r="H47" s="122"/>
      <c r="I47" s="156" t="s">
        <v>114</v>
      </c>
      <c r="K47" s="157" t="s">
        <v>115</v>
      </c>
      <c r="L47" s="157"/>
      <c r="N47" s="122"/>
      <c r="O47" s="122"/>
      <c r="P47" s="122"/>
    </row>
    <row r="48" spans="1:16" ht="15.6" customHeight="1">
      <c r="A48" s="124"/>
      <c r="B48" s="165"/>
      <c r="C48" s="165"/>
      <c r="D48" s="165"/>
      <c r="E48" s="122"/>
      <c r="F48" s="124"/>
      <c r="G48" s="122"/>
      <c r="H48" s="122"/>
      <c r="I48" s="156" t="s">
        <v>116</v>
      </c>
      <c r="K48" s="156" t="s">
        <v>117</v>
      </c>
      <c r="L48" s="155"/>
      <c r="N48" s="122"/>
      <c r="O48" s="122"/>
      <c r="P48" s="122"/>
    </row>
    <row r="49" spans="1:16" ht="15.6" customHeight="1">
      <c r="A49" s="122"/>
      <c r="G49" s="122"/>
      <c r="H49" s="122"/>
      <c r="O49" s="122"/>
      <c r="P49" s="122"/>
    </row>
    <row r="50" spans="1:16" ht="15.6" customHeight="1">
      <c r="G50" s="122"/>
      <c r="H50" s="122"/>
      <c r="O50" s="122"/>
      <c r="P50" s="122"/>
    </row>
    <row r="51" spans="1:16" ht="15.6" customHeight="1">
      <c r="G51" s="122"/>
      <c r="H51" s="122"/>
      <c r="I51" s="122"/>
      <c r="J51" s="155"/>
      <c r="K51" s="155"/>
      <c r="L51" s="156"/>
      <c r="M51" s="155"/>
      <c r="N51" s="122"/>
      <c r="O51" s="122"/>
      <c r="P51" s="122"/>
    </row>
    <row r="52" spans="1:16" ht="15.6" customHeight="1">
      <c r="G52" s="122"/>
      <c r="H52" s="122"/>
      <c r="I52" s="122"/>
      <c r="J52" s="122"/>
      <c r="K52" s="122"/>
      <c r="L52" s="122"/>
      <c r="M52" s="122"/>
      <c r="N52" s="122"/>
      <c r="O52" s="122"/>
      <c r="P52" s="122"/>
    </row>
    <row r="53" spans="1:16" ht="15.6" customHeight="1"/>
  </sheetData>
  <mergeCells count="46">
    <mergeCell ref="A43:C43"/>
    <mergeCell ref="B44:E44"/>
    <mergeCell ref="B45:E45"/>
    <mergeCell ref="B47:E47"/>
    <mergeCell ref="B36:D36"/>
    <mergeCell ref="A37:C37"/>
    <mergeCell ref="B38:E38"/>
    <mergeCell ref="B39:E39"/>
    <mergeCell ref="B40:C40"/>
    <mergeCell ref="B42:C42"/>
    <mergeCell ref="B32:C32"/>
    <mergeCell ref="A33:B33"/>
    <mergeCell ref="B34:E34"/>
    <mergeCell ref="H34:I34"/>
    <mergeCell ref="A35:B35"/>
    <mergeCell ref="I35:K35"/>
    <mergeCell ref="B29:E29"/>
    <mergeCell ref="H29:I29"/>
    <mergeCell ref="B30:E30"/>
    <mergeCell ref="I30:L30"/>
    <mergeCell ref="B31:C31"/>
    <mergeCell ref="I31:M31"/>
    <mergeCell ref="B23:E23"/>
    <mergeCell ref="B24:E24"/>
    <mergeCell ref="H25:I25"/>
    <mergeCell ref="I26:K26"/>
    <mergeCell ref="A27:B27"/>
    <mergeCell ref="B28:C28"/>
    <mergeCell ref="I17:K17"/>
    <mergeCell ref="I20:K20"/>
    <mergeCell ref="A21:B21"/>
    <mergeCell ref="I21:K21"/>
    <mergeCell ref="B22:E22"/>
    <mergeCell ref="I22:M22"/>
    <mergeCell ref="B12:C12"/>
    <mergeCell ref="I12:K12"/>
    <mergeCell ref="B13:C13"/>
    <mergeCell ref="H15:I15"/>
    <mergeCell ref="A16:B16"/>
    <mergeCell ref="I16:K16"/>
    <mergeCell ref="A7:B7"/>
    <mergeCell ref="A8:B9"/>
    <mergeCell ref="C8:N9"/>
    <mergeCell ref="P8:P9"/>
    <mergeCell ref="A11:B11"/>
    <mergeCell ref="H11:I11"/>
  </mergeCells>
  <phoneticPr fontId="40"/>
  <printOptions horizontalCentered="1"/>
  <pageMargins left="0.19685039370078741" right="0.59055118110236227" top="0.78740157480314965" bottom="0.39370078740157483" header="0.19685039370078741" footer="0.19685039370078741"/>
  <pageSetup paperSize="9" scale="95" firstPageNumber="0" orientation="portrait" r:id="rId1"/>
  <headerFooter alignWithMargins="0"/>
  <ignoredErrors>
    <ignoredError sqref="P7:P9 F12:F13 A14:P45 A12:E13 G12:P13"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64"/>
  <sheetViews>
    <sheetView zoomScaleNormal="100" zoomScaleSheetLayoutView="200" workbookViewId="0">
      <selection activeCell="P23" sqref="P23"/>
    </sheetView>
  </sheetViews>
  <sheetFormatPr defaultRowHeight="12"/>
  <cols>
    <col min="1" max="1" width="2" style="2" customWidth="1"/>
    <col min="2" max="2" width="2.5" style="2" customWidth="1"/>
    <col min="3" max="3" width="5.25" style="2" customWidth="1"/>
    <col min="4" max="4" width="26" style="2" customWidth="1"/>
    <col min="5" max="6" width="5" style="2" customWidth="1"/>
    <col min="7" max="7" width="7.875" style="2" customWidth="1"/>
    <col min="8" max="8" width="6.25" style="2" customWidth="1"/>
    <col min="9" max="9" width="7.875" style="2" customWidth="1"/>
    <col min="10" max="10" width="8.875" style="2" customWidth="1"/>
    <col min="11" max="11" width="6.625" style="2" customWidth="1"/>
    <col min="12" max="12" width="9.5" style="2" customWidth="1"/>
    <col min="13" max="13" width="5.375" style="2" customWidth="1"/>
    <col min="14" max="256" width="9" style="2"/>
    <col min="257" max="257" width="2" style="2" customWidth="1"/>
    <col min="258" max="258" width="2.5" style="2" customWidth="1"/>
    <col min="259" max="259" width="5.25" style="2" customWidth="1"/>
    <col min="260" max="260" width="26" style="2" customWidth="1"/>
    <col min="261" max="262" width="5" style="2" customWidth="1"/>
    <col min="263" max="263" width="7.875" style="2" customWidth="1"/>
    <col min="264" max="264" width="6.25" style="2" customWidth="1"/>
    <col min="265" max="265" width="7.875" style="2" customWidth="1"/>
    <col min="266" max="266" width="8.875" style="2" customWidth="1"/>
    <col min="267" max="267" width="6.625" style="2" customWidth="1"/>
    <col min="268" max="268" width="9.5" style="2" customWidth="1"/>
    <col min="269" max="269" width="5.375" style="2" customWidth="1"/>
    <col min="270" max="512" width="9" style="2"/>
    <col min="513" max="513" width="2" style="2" customWidth="1"/>
    <col min="514" max="514" width="2.5" style="2" customWidth="1"/>
    <col min="515" max="515" width="5.25" style="2" customWidth="1"/>
    <col min="516" max="516" width="26" style="2" customWidth="1"/>
    <col min="517" max="518" width="5" style="2" customWidth="1"/>
    <col min="519" max="519" width="7.875" style="2" customWidth="1"/>
    <col min="520" max="520" width="6.25" style="2" customWidth="1"/>
    <col min="521" max="521" width="7.875" style="2" customWidth="1"/>
    <col min="522" max="522" width="8.875" style="2" customWidth="1"/>
    <col min="523" max="523" width="6.625" style="2" customWidth="1"/>
    <col min="524" max="524" width="9.5" style="2" customWidth="1"/>
    <col min="525" max="525" width="5.375" style="2" customWidth="1"/>
    <col min="526" max="768" width="9" style="2"/>
    <col min="769" max="769" width="2" style="2" customWidth="1"/>
    <col min="770" max="770" width="2.5" style="2" customWidth="1"/>
    <col min="771" max="771" width="5.25" style="2" customWidth="1"/>
    <col min="772" max="772" width="26" style="2" customWidth="1"/>
    <col min="773" max="774" width="5" style="2" customWidth="1"/>
    <col min="775" max="775" width="7.875" style="2" customWidth="1"/>
    <col min="776" max="776" width="6.25" style="2" customWidth="1"/>
    <col min="777" max="777" width="7.875" style="2" customWidth="1"/>
    <col min="778" max="778" width="8.875" style="2" customWidth="1"/>
    <col min="779" max="779" width="6.625" style="2" customWidth="1"/>
    <col min="780" max="780" width="9.5" style="2" customWidth="1"/>
    <col min="781" max="781" width="5.375" style="2" customWidth="1"/>
    <col min="782" max="1024" width="9" style="2"/>
    <col min="1025" max="1025" width="2" style="2" customWidth="1"/>
    <col min="1026" max="1026" width="2.5" style="2" customWidth="1"/>
    <col min="1027" max="1027" width="5.25" style="2" customWidth="1"/>
    <col min="1028" max="1028" width="26" style="2" customWidth="1"/>
    <col min="1029" max="1030" width="5" style="2" customWidth="1"/>
    <col min="1031" max="1031" width="7.875" style="2" customWidth="1"/>
    <col min="1032" max="1032" width="6.25" style="2" customWidth="1"/>
    <col min="1033" max="1033" width="7.875" style="2" customWidth="1"/>
    <col min="1034" max="1034" width="8.875" style="2" customWidth="1"/>
    <col min="1035" max="1035" width="6.625" style="2" customWidth="1"/>
    <col min="1036" max="1036" width="9.5" style="2" customWidth="1"/>
    <col min="1037" max="1037" width="5.375" style="2" customWidth="1"/>
    <col min="1038" max="1280" width="9" style="2"/>
    <col min="1281" max="1281" width="2" style="2" customWidth="1"/>
    <col min="1282" max="1282" width="2.5" style="2" customWidth="1"/>
    <col min="1283" max="1283" width="5.25" style="2" customWidth="1"/>
    <col min="1284" max="1284" width="26" style="2" customWidth="1"/>
    <col min="1285" max="1286" width="5" style="2" customWidth="1"/>
    <col min="1287" max="1287" width="7.875" style="2" customWidth="1"/>
    <col min="1288" max="1288" width="6.25" style="2" customWidth="1"/>
    <col min="1289" max="1289" width="7.875" style="2" customWidth="1"/>
    <col min="1290" max="1290" width="8.875" style="2" customWidth="1"/>
    <col min="1291" max="1291" width="6.625" style="2" customWidth="1"/>
    <col min="1292" max="1292" width="9.5" style="2" customWidth="1"/>
    <col min="1293" max="1293" width="5.375" style="2" customWidth="1"/>
    <col min="1294" max="1536" width="9" style="2"/>
    <col min="1537" max="1537" width="2" style="2" customWidth="1"/>
    <col min="1538" max="1538" width="2.5" style="2" customWidth="1"/>
    <col min="1539" max="1539" width="5.25" style="2" customWidth="1"/>
    <col min="1540" max="1540" width="26" style="2" customWidth="1"/>
    <col min="1541" max="1542" width="5" style="2" customWidth="1"/>
    <col min="1543" max="1543" width="7.875" style="2" customWidth="1"/>
    <col min="1544" max="1544" width="6.25" style="2" customWidth="1"/>
    <col min="1545" max="1545" width="7.875" style="2" customWidth="1"/>
    <col min="1546" max="1546" width="8.875" style="2" customWidth="1"/>
    <col min="1547" max="1547" width="6.625" style="2" customWidth="1"/>
    <col min="1548" max="1548" width="9.5" style="2" customWidth="1"/>
    <col min="1549" max="1549" width="5.375" style="2" customWidth="1"/>
    <col min="1550" max="1792" width="9" style="2"/>
    <col min="1793" max="1793" width="2" style="2" customWidth="1"/>
    <col min="1794" max="1794" width="2.5" style="2" customWidth="1"/>
    <col min="1795" max="1795" width="5.25" style="2" customWidth="1"/>
    <col min="1796" max="1796" width="26" style="2" customWidth="1"/>
    <col min="1797" max="1798" width="5" style="2" customWidth="1"/>
    <col min="1799" max="1799" width="7.875" style="2" customWidth="1"/>
    <col min="1800" max="1800" width="6.25" style="2" customWidth="1"/>
    <col min="1801" max="1801" width="7.875" style="2" customWidth="1"/>
    <col min="1802" max="1802" width="8.875" style="2" customWidth="1"/>
    <col min="1803" max="1803" width="6.625" style="2" customWidth="1"/>
    <col min="1804" max="1804" width="9.5" style="2" customWidth="1"/>
    <col min="1805" max="1805" width="5.375" style="2" customWidth="1"/>
    <col min="1806" max="2048" width="9" style="2"/>
    <col min="2049" max="2049" width="2" style="2" customWidth="1"/>
    <col min="2050" max="2050" width="2.5" style="2" customWidth="1"/>
    <col min="2051" max="2051" width="5.25" style="2" customWidth="1"/>
    <col min="2052" max="2052" width="26" style="2" customWidth="1"/>
    <col min="2053" max="2054" width="5" style="2" customWidth="1"/>
    <col min="2055" max="2055" width="7.875" style="2" customWidth="1"/>
    <col min="2056" max="2056" width="6.25" style="2" customWidth="1"/>
    <col min="2057" max="2057" width="7.875" style="2" customWidth="1"/>
    <col min="2058" max="2058" width="8.875" style="2" customWidth="1"/>
    <col min="2059" max="2059" width="6.625" style="2" customWidth="1"/>
    <col min="2060" max="2060" width="9.5" style="2" customWidth="1"/>
    <col min="2061" max="2061" width="5.375" style="2" customWidth="1"/>
    <col min="2062" max="2304" width="9" style="2"/>
    <col min="2305" max="2305" width="2" style="2" customWidth="1"/>
    <col min="2306" max="2306" width="2.5" style="2" customWidth="1"/>
    <col min="2307" max="2307" width="5.25" style="2" customWidth="1"/>
    <col min="2308" max="2308" width="26" style="2" customWidth="1"/>
    <col min="2309" max="2310" width="5" style="2" customWidth="1"/>
    <col min="2311" max="2311" width="7.875" style="2" customWidth="1"/>
    <col min="2312" max="2312" width="6.25" style="2" customWidth="1"/>
    <col min="2313" max="2313" width="7.875" style="2" customWidth="1"/>
    <col min="2314" max="2314" width="8.875" style="2" customWidth="1"/>
    <col min="2315" max="2315" width="6.625" style="2" customWidth="1"/>
    <col min="2316" max="2316" width="9.5" style="2" customWidth="1"/>
    <col min="2317" max="2317" width="5.375" style="2" customWidth="1"/>
    <col min="2318" max="2560" width="9" style="2"/>
    <col min="2561" max="2561" width="2" style="2" customWidth="1"/>
    <col min="2562" max="2562" width="2.5" style="2" customWidth="1"/>
    <col min="2563" max="2563" width="5.25" style="2" customWidth="1"/>
    <col min="2564" max="2564" width="26" style="2" customWidth="1"/>
    <col min="2565" max="2566" width="5" style="2" customWidth="1"/>
    <col min="2567" max="2567" width="7.875" style="2" customWidth="1"/>
    <col min="2568" max="2568" width="6.25" style="2" customWidth="1"/>
    <col min="2569" max="2569" width="7.875" style="2" customWidth="1"/>
    <col min="2570" max="2570" width="8.875" style="2" customWidth="1"/>
    <col min="2571" max="2571" width="6.625" style="2" customWidth="1"/>
    <col min="2572" max="2572" width="9.5" style="2" customWidth="1"/>
    <col min="2573" max="2573" width="5.375" style="2" customWidth="1"/>
    <col min="2574" max="2816" width="9" style="2"/>
    <col min="2817" max="2817" width="2" style="2" customWidth="1"/>
    <col min="2818" max="2818" width="2.5" style="2" customWidth="1"/>
    <col min="2819" max="2819" width="5.25" style="2" customWidth="1"/>
    <col min="2820" max="2820" width="26" style="2" customWidth="1"/>
    <col min="2821" max="2822" width="5" style="2" customWidth="1"/>
    <col min="2823" max="2823" width="7.875" style="2" customWidth="1"/>
    <col min="2824" max="2824" width="6.25" style="2" customWidth="1"/>
    <col min="2825" max="2825" width="7.875" style="2" customWidth="1"/>
    <col min="2826" max="2826" width="8.875" style="2" customWidth="1"/>
    <col min="2827" max="2827" width="6.625" style="2" customWidth="1"/>
    <col min="2828" max="2828" width="9.5" style="2" customWidth="1"/>
    <col min="2829" max="2829" width="5.375" style="2" customWidth="1"/>
    <col min="2830" max="3072" width="9" style="2"/>
    <col min="3073" max="3073" width="2" style="2" customWidth="1"/>
    <col min="3074" max="3074" width="2.5" style="2" customWidth="1"/>
    <col min="3075" max="3075" width="5.25" style="2" customWidth="1"/>
    <col min="3076" max="3076" width="26" style="2" customWidth="1"/>
    <col min="3077" max="3078" width="5" style="2" customWidth="1"/>
    <col min="3079" max="3079" width="7.875" style="2" customWidth="1"/>
    <col min="3080" max="3080" width="6.25" style="2" customWidth="1"/>
    <col min="3081" max="3081" width="7.875" style="2" customWidth="1"/>
    <col min="3082" max="3082" width="8.875" style="2" customWidth="1"/>
    <col min="3083" max="3083" width="6.625" style="2" customWidth="1"/>
    <col min="3084" max="3084" width="9.5" style="2" customWidth="1"/>
    <col min="3085" max="3085" width="5.375" style="2" customWidth="1"/>
    <col min="3086" max="3328" width="9" style="2"/>
    <col min="3329" max="3329" width="2" style="2" customWidth="1"/>
    <col min="3330" max="3330" width="2.5" style="2" customWidth="1"/>
    <col min="3331" max="3331" width="5.25" style="2" customWidth="1"/>
    <col min="3332" max="3332" width="26" style="2" customWidth="1"/>
    <col min="3333" max="3334" width="5" style="2" customWidth="1"/>
    <col min="3335" max="3335" width="7.875" style="2" customWidth="1"/>
    <col min="3336" max="3336" width="6.25" style="2" customWidth="1"/>
    <col min="3337" max="3337" width="7.875" style="2" customWidth="1"/>
    <col min="3338" max="3338" width="8.875" style="2" customWidth="1"/>
    <col min="3339" max="3339" width="6.625" style="2" customWidth="1"/>
    <col min="3340" max="3340" width="9.5" style="2" customWidth="1"/>
    <col min="3341" max="3341" width="5.375" style="2" customWidth="1"/>
    <col min="3342" max="3584" width="9" style="2"/>
    <col min="3585" max="3585" width="2" style="2" customWidth="1"/>
    <col min="3586" max="3586" width="2.5" style="2" customWidth="1"/>
    <col min="3587" max="3587" width="5.25" style="2" customWidth="1"/>
    <col min="3588" max="3588" width="26" style="2" customWidth="1"/>
    <col min="3589" max="3590" width="5" style="2" customWidth="1"/>
    <col min="3591" max="3591" width="7.875" style="2" customWidth="1"/>
    <col min="3592" max="3592" width="6.25" style="2" customWidth="1"/>
    <col min="3593" max="3593" width="7.875" style="2" customWidth="1"/>
    <col min="3594" max="3594" width="8.875" style="2" customWidth="1"/>
    <col min="3595" max="3595" width="6.625" style="2" customWidth="1"/>
    <col min="3596" max="3596" width="9.5" style="2" customWidth="1"/>
    <col min="3597" max="3597" width="5.375" style="2" customWidth="1"/>
    <col min="3598" max="3840" width="9" style="2"/>
    <col min="3841" max="3841" width="2" style="2" customWidth="1"/>
    <col min="3842" max="3842" width="2.5" style="2" customWidth="1"/>
    <col min="3843" max="3843" width="5.25" style="2" customWidth="1"/>
    <col min="3844" max="3844" width="26" style="2" customWidth="1"/>
    <col min="3845" max="3846" width="5" style="2" customWidth="1"/>
    <col min="3847" max="3847" width="7.875" style="2" customWidth="1"/>
    <col min="3848" max="3848" width="6.25" style="2" customWidth="1"/>
    <col min="3849" max="3849" width="7.875" style="2" customWidth="1"/>
    <col min="3850" max="3850" width="8.875" style="2" customWidth="1"/>
    <col min="3851" max="3851" width="6.625" style="2" customWidth="1"/>
    <col min="3852" max="3852" width="9.5" style="2" customWidth="1"/>
    <col min="3853" max="3853" width="5.375" style="2" customWidth="1"/>
    <col min="3854" max="4096" width="9" style="2"/>
    <col min="4097" max="4097" width="2" style="2" customWidth="1"/>
    <col min="4098" max="4098" width="2.5" style="2" customWidth="1"/>
    <col min="4099" max="4099" width="5.25" style="2" customWidth="1"/>
    <col min="4100" max="4100" width="26" style="2" customWidth="1"/>
    <col min="4101" max="4102" width="5" style="2" customWidth="1"/>
    <col min="4103" max="4103" width="7.875" style="2" customWidth="1"/>
    <col min="4104" max="4104" width="6.25" style="2" customWidth="1"/>
    <col min="4105" max="4105" width="7.875" style="2" customWidth="1"/>
    <col min="4106" max="4106" width="8.875" style="2" customWidth="1"/>
    <col min="4107" max="4107" width="6.625" style="2" customWidth="1"/>
    <col min="4108" max="4108" width="9.5" style="2" customWidth="1"/>
    <col min="4109" max="4109" width="5.375" style="2" customWidth="1"/>
    <col min="4110" max="4352" width="9" style="2"/>
    <col min="4353" max="4353" width="2" style="2" customWidth="1"/>
    <col min="4354" max="4354" width="2.5" style="2" customWidth="1"/>
    <col min="4355" max="4355" width="5.25" style="2" customWidth="1"/>
    <col min="4356" max="4356" width="26" style="2" customWidth="1"/>
    <col min="4357" max="4358" width="5" style="2" customWidth="1"/>
    <col min="4359" max="4359" width="7.875" style="2" customWidth="1"/>
    <col min="4360" max="4360" width="6.25" style="2" customWidth="1"/>
    <col min="4361" max="4361" width="7.875" style="2" customWidth="1"/>
    <col min="4362" max="4362" width="8.875" style="2" customWidth="1"/>
    <col min="4363" max="4363" width="6.625" style="2" customWidth="1"/>
    <col min="4364" max="4364" width="9.5" style="2" customWidth="1"/>
    <col min="4365" max="4365" width="5.375" style="2" customWidth="1"/>
    <col min="4366" max="4608" width="9" style="2"/>
    <col min="4609" max="4609" width="2" style="2" customWidth="1"/>
    <col min="4610" max="4610" width="2.5" style="2" customWidth="1"/>
    <col min="4611" max="4611" width="5.25" style="2" customWidth="1"/>
    <col min="4612" max="4612" width="26" style="2" customWidth="1"/>
    <col min="4613" max="4614" width="5" style="2" customWidth="1"/>
    <col min="4615" max="4615" width="7.875" style="2" customWidth="1"/>
    <col min="4616" max="4616" width="6.25" style="2" customWidth="1"/>
    <col min="4617" max="4617" width="7.875" style="2" customWidth="1"/>
    <col min="4618" max="4618" width="8.875" style="2" customWidth="1"/>
    <col min="4619" max="4619" width="6.625" style="2" customWidth="1"/>
    <col min="4620" max="4620" width="9.5" style="2" customWidth="1"/>
    <col min="4621" max="4621" width="5.375" style="2" customWidth="1"/>
    <col min="4622" max="4864" width="9" style="2"/>
    <col min="4865" max="4865" width="2" style="2" customWidth="1"/>
    <col min="4866" max="4866" width="2.5" style="2" customWidth="1"/>
    <col min="4867" max="4867" width="5.25" style="2" customWidth="1"/>
    <col min="4868" max="4868" width="26" style="2" customWidth="1"/>
    <col min="4869" max="4870" width="5" style="2" customWidth="1"/>
    <col min="4871" max="4871" width="7.875" style="2" customWidth="1"/>
    <col min="4872" max="4872" width="6.25" style="2" customWidth="1"/>
    <col min="4873" max="4873" width="7.875" style="2" customWidth="1"/>
    <col min="4874" max="4874" width="8.875" style="2" customWidth="1"/>
    <col min="4875" max="4875" width="6.625" style="2" customWidth="1"/>
    <col min="4876" max="4876" width="9.5" style="2" customWidth="1"/>
    <col min="4877" max="4877" width="5.375" style="2" customWidth="1"/>
    <col min="4878" max="5120" width="9" style="2"/>
    <col min="5121" max="5121" width="2" style="2" customWidth="1"/>
    <col min="5122" max="5122" width="2.5" style="2" customWidth="1"/>
    <col min="5123" max="5123" width="5.25" style="2" customWidth="1"/>
    <col min="5124" max="5124" width="26" style="2" customWidth="1"/>
    <col min="5125" max="5126" width="5" style="2" customWidth="1"/>
    <col min="5127" max="5127" width="7.875" style="2" customWidth="1"/>
    <col min="5128" max="5128" width="6.25" style="2" customWidth="1"/>
    <col min="5129" max="5129" width="7.875" style="2" customWidth="1"/>
    <col min="5130" max="5130" width="8.875" style="2" customWidth="1"/>
    <col min="5131" max="5131" width="6.625" style="2" customWidth="1"/>
    <col min="5132" max="5132" width="9.5" style="2" customWidth="1"/>
    <col min="5133" max="5133" width="5.375" style="2" customWidth="1"/>
    <col min="5134" max="5376" width="9" style="2"/>
    <col min="5377" max="5377" width="2" style="2" customWidth="1"/>
    <col min="5378" max="5378" width="2.5" style="2" customWidth="1"/>
    <col min="5379" max="5379" width="5.25" style="2" customWidth="1"/>
    <col min="5380" max="5380" width="26" style="2" customWidth="1"/>
    <col min="5381" max="5382" width="5" style="2" customWidth="1"/>
    <col min="5383" max="5383" width="7.875" style="2" customWidth="1"/>
    <col min="5384" max="5384" width="6.25" style="2" customWidth="1"/>
    <col min="5385" max="5385" width="7.875" style="2" customWidth="1"/>
    <col min="5386" max="5386" width="8.875" style="2" customWidth="1"/>
    <col min="5387" max="5387" width="6.625" style="2" customWidth="1"/>
    <col min="5388" max="5388" width="9.5" style="2" customWidth="1"/>
    <col min="5389" max="5389" width="5.375" style="2" customWidth="1"/>
    <col min="5390" max="5632" width="9" style="2"/>
    <col min="5633" max="5633" width="2" style="2" customWidth="1"/>
    <col min="5634" max="5634" width="2.5" style="2" customWidth="1"/>
    <col min="5635" max="5635" width="5.25" style="2" customWidth="1"/>
    <col min="5636" max="5636" width="26" style="2" customWidth="1"/>
    <col min="5637" max="5638" width="5" style="2" customWidth="1"/>
    <col min="5639" max="5639" width="7.875" style="2" customWidth="1"/>
    <col min="5640" max="5640" width="6.25" style="2" customWidth="1"/>
    <col min="5641" max="5641" width="7.875" style="2" customWidth="1"/>
    <col min="5642" max="5642" width="8.875" style="2" customWidth="1"/>
    <col min="5643" max="5643" width="6.625" style="2" customWidth="1"/>
    <col min="5644" max="5644" width="9.5" style="2" customWidth="1"/>
    <col min="5645" max="5645" width="5.375" style="2" customWidth="1"/>
    <col min="5646" max="5888" width="9" style="2"/>
    <col min="5889" max="5889" width="2" style="2" customWidth="1"/>
    <col min="5890" max="5890" width="2.5" style="2" customWidth="1"/>
    <col min="5891" max="5891" width="5.25" style="2" customWidth="1"/>
    <col min="5892" max="5892" width="26" style="2" customWidth="1"/>
    <col min="5893" max="5894" width="5" style="2" customWidth="1"/>
    <col min="5895" max="5895" width="7.875" style="2" customWidth="1"/>
    <col min="5896" max="5896" width="6.25" style="2" customWidth="1"/>
    <col min="5897" max="5897" width="7.875" style="2" customWidth="1"/>
    <col min="5898" max="5898" width="8.875" style="2" customWidth="1"/>
    <col min="5899" max="5899" width="6.625" style="2" customWidth="1"/>
    <col min="5900" max="5900" width="9.5" style="2" customWidth="1"/>
    <col min="5901" max="5901" width="5.375" style="2" customWidth="1"/>
    <col min="5902" max="6144" width="9" style="2"/>
    <col min="6145" max="6145" width="2" style="2" customWidth="1"/>
    <col min="6146" max="6146" width="2.5" style="2" customWidth="1"/>
    <col min="6147" max="6147" width="5.25" style="2" customWidth="1"/>
    <col min="6148" max="6148" width="26" style="2" customWidth="1"/>
    <col min="6149" max="6150" width="5" style="2" customWidth="1"/>
    <col min="6151" max="6151" width="7.875" style="2" customWidth="1"/>
    <col min="6152" max="6152" width="6.25" style="2" customWidth="1"/>
    <col min="6153" max="6153" width="7.875" style="2" customWidth="1"/>
    <col min="6154" max="6154" width="8.875" style="2" customWidth="1"/>
    <col min="6155" max="6155" width="6.625" style="2" customWidth="1"/>
    <col min="6156" max="6156" width="9.5" style="2" customWidth="1"/>
    <col min="6157" max="6157" width="5.375" style="2" customWidth="1"/>
    <col min="6158" max="6400" width="9" style="2"/>
    <col min="6401" max="6401" width="2" style="2" customWidth="1"/>
    <col min="6402" max="6402" width="2.5" style="2" customWidth="1"/>
    <col min="6403" max="6403" width="5.25" style="2" customWidth="1"/>
    <col min="6404" max="6404" width="26" style="2" customWidth="1"/>
    <col min="6405" max="6406" width="5" style="2" customWidth="1"/>
    <col min="6407" max="6407" width="7.875" style="2" customWidth="1"/>
    <col min="6408" max="6408" width="6.25" style="2" customWidth="1"/>
    <col min="6409" max="6409" width="7.875" style="2" customWidth="1"/>
    <col min="6410" max="6410" width="8.875" style="2" customWidth="1"/>
    <col min="6411" max="6411" width="6.625" style="2" customWidth="1"/>
    <col min="6412" max="6412" width="9.5" style="2" customWidth="1"/>
    <col min="6413" max="6413" width="5.375" style="2" customWidth="1"/>
    <col min="6414" max="6656" width="9" style="2"/>
    <col min="6657" max="6657" width="2" style="2" customWidth="1"/>
    <col min="6658" max="6658" width="2.5" style="2" customWidth="1"/>
    <col min="6659" max="6659" width="5.25" style="2" customWidth="1"/>
    <col min="6660" max="6660" width="26" style="2" customWidth="1"/>
    <col min="6661" max="6662" width="5" style="2" customWidth="1"/>
    <col min="6663" max="6663" width="7.875" style="2" customWidth="1"/>
    <col min="6664" max="6664" width="6.25" style="2" customWidth="1"/>
    <col min="6665" max="6665" width="7.875" style="2" customWidth="1"/>
    <col min="6666" max="6666" width="8.875" style="2" customWidth="1"/>
    <col min="6667" max="6667" width="6.625" style="2" customWidth="1"/>
    <col min="6668" max="6668" width="9.5" style="2" customWidth="1"/>
    <col min="6669" max="6669" width="5.375" style="2" customWidth="1"/>
    <col min="6670" max="6912" width="9" style="2"/>
    <col min="6913" max="6913" width="2" style="2" customWidth="1"/>
    <col min="6914" max="6914" width="2.5" style="2" customWidth="1"/>
    <col min="6915" max="6915" width="5.25" style="2" customWidth="1"/>
    <col min="6916" max="6916" width="26" style="2" customWidth="1"/>
    <col min="6917" max="6918" width="5" style="2" customWidth="1"/>
    <col min="6919" max="6919" width="7.875" style="2" customWidth="1"/>
    <col min="6920" max="6920" width="6.25" style="2" customWidth="1"/>
    <col min="6921" max="6921" width="7.875" style="2" customWidth="1"/>
    <col min="6922" max="6922" width="8.875" style="2" customWidth="1"/>
    <col min="6923" max="6923" width="6.625" style="2" customWidth="1"/>
    <col min="6924" max="6924" width="9.5" style="2" customWidth="1"/>
    <col min="6925" max="6925" width="5.375" style="2" customWidth="1"/>
    <col min="6926" max="7168" width="9" style="2"/>
    <col min="7169" max="7169" width="2" style="2" customWidth="1"/>
    <col min="7170" max="7170" width="2.5" style="2" customWidth="1"/>
    <col min="7171" max="7171" width="5.25" style="2" customWidth="1"/>
    <col min="7172" max="7172" width="26" style="2" customWidth="1"/>
    <col min="7173" max="7174" width="5" style="2" customWidth="1"/>
    <col min="7175" max="7175" width="7.875" style="2" customWidth="1"/>
    <col min="7176" max="7176" width="6.25" style="2" customWidth="1"/>
    <col min="7177" max="7177" width="7.875" style="2" customWidth="1"/>
    <col min="7178" max="7178" width="8.875" style="2" customWidth="1"/>
    <col min="7179" max="7179" width="6.625" style="2" customWidth="1"/>
    <col min="7180" max="7180" width="9.5" style="2" customWidth="1"/>
    <col min="7181" max="7181" width="5.375" style="2" customWidth="1"/>
    <col min="7182" max="7424" width="9" style="2"/>
    <col min="7425" max="7425" width="2" style="2" customWidth="1"/>
    <col min="7426" max="7426" width="2.5" style="2" customWidth="1"/>
    <col min="7427" max="7427" width="5.25" style="2" customWidth="1"/>
    <col min="7428" max="7428" width="26" style="2" customWidth="1"/>
    <col min="7429" max="7430" width="5" style="2" customWidth="1"/>
    <col min="7431" max="7431" width="7.875" style="2" customWidth="1"/>
    <col min="7432" max="7432" width="6.25" style="2" customWidth="1"/>
    <col min="7433" max="7433" width="7.875" style="2" customWidth="1"/>
    <col min="7434" max="7434" width="8.875" style="2" customWidth="1"/>
    <col min="7435" max="7435" width="6.625" style="2" customWidth="1"/>
    <col min="7436" max="7436" width="9.5" style="2" customWidth="1"/>
    <col min="7437" max="7437" width="5.375" style="2" customWidth="1"/>
    <col min="7438" max="7680" width="9" style="2"/>
    <col min="7681" max="7681" width="2" style="2" customWidth="1"/>
    <col min="7682" max="7682" width="2.5" style="2" customWidth="1"/>
    <col min="7683" max="7683" width="5.25" style="2" customWidth="1"/>
    <col min="7684" max="7684" width="26" style="2" customWidth="1"/>
    <col min="7685" max="7686" width="5" style="2" customWidth="1"/>
    <col min="7687" max="7687" width="7.875" style="2" customWidth="1"/>
    <col min="7688" max="7688" width="6.25" style="2" customWidth="1"/>
    <col min="7689" max="7689" width="7.875" style="2" customWidth="1"/>
    <col min="7690" max="7690" width="8.875" style="2" customWidth="1"/>
    <col min="7691" max="7691" width="6.625" style="2" customWidth="1"/>
    <col min="7692" max="7692" width="9.5" style="2" customWidth="1"/>
    <col min="7693" max="7693" width="5.375" style="2" customWidth="1"/>
    <col min="7694" max="7936" width="9" style="2"/>
    <col min="7937" max="7937" width="2" style="2" customWidth="1"/>
    <col min="7938" max="7938" width="2.5" style="2" customWidth="1"/>
    <col min="7939" max="7939" width="5.25" style="2" customWidth="1"/>
    <col min="7940" max="7940" width="26" style="2" customWidth="1"/>
    <col min="7941" max="7942" width="5" style="2" customWidth="1"/>
    <col min="7943" max="7943" width="7.875" style="2" customWidth="1"/>
    <col min="7944" max="7944" width="6.25" style="2" customWidth="1"/>
    <col min="7945" max="7945" width="7.875" style="2" customWidth="1"/>
    <col min="7946" max="7946" width="8.875" style="2" customWidth="1"/>
    <col min="7947" max="7947" width="6.625" style="2" customWidth="1"/>
    <col min="7948" max="7948" width="9.5" style="2" customWidth="1"/>
    <col min="7949" max="7949" width="5.375" style="2" customWidth="1"/>
    <col min="7950" max="8192" width="9" style="2"/>
    <col min="8193" max="8193" width="2" style="2" customWidth="1"/>
    <col min="8194" max="8194" width="2.5" style="2" customWidth="1"/>
    <col min="8195" max="8195" width="5.25" style="2" customWidth="1"/>
    <col min="8196" max="8196" width="26" style="2" customWidth="1"/>
    <col min="8197" max="8198" width="5" style="2" customWidth="1"/>
    <col min="8199" max="8199" width="7.875" style="2" customWidth="1"/>
    <col min="8200" max="8200" width="6.25" style="2" customWidth="1"/>
    <col min="8201" max="8201" width="7.875" style="2" customWidth="1"/>
    <col min="8202" max="8202" width="8.875" style="2" customWidth="1"/>
    <col min="8203" max="8203" width="6.625" style="2" customWidth="1"/>
    <col min="8204" max="8204" width="9.5" style="2" customWidth="1"/>
    <col min="8205" max="8205" width="5.375" style="2" customWidth="1"/>
    <col min="8206" max="8448" width="9" style="2"/>
    <col min="8449" max="8449" width="2" style="2" customWidth="1"/>
    <col min="8450" max="8450" width="2.5" style="2" customWidth="1"/>
    <col min="8451" max="8451" width="5.25" style="2" customWidth="1"/>
    <col min="8452" max="8452" width="26" style="2" customWidth="1"/>
    <col min="8453" max="8454" width="5" style="2" customWidth="1"/>
    <col min="8455" max="8455" width="7.875" style="2" customWidth="1"/>
    <col min="8456" max="8456" width="6.25" style="2" customWidth="1"/>
    <col min="8457" max="8457" width="7.875" style="2" customWidth="1"/>
    <col min="8458" max="8458" width="8.875" style="2" customWidth="1"/>
    <col min="8459" max="8459" width="6.625" style="2" customWidth="1"/>
    <col min="8460" max="8460" width="9.5" style="2" customWidth="1"/>
    <col min="8461" max="8461" width="5.375" style="2" customWidth="1"/>
    <col min="8462" max="8704" width="9" style="2"/>
    <col min="8705" max="8705" width="2" style="2" customWidth="1"/>
    <col min="8706" max="8706" width="2.5" style="2" customWidth="1"/>
    <col min="8707" max="8707" width="5.25" style="2" customWidth="1"/>
    <col min="8708" max="8708" width="26" style="2" customWidth="1"/>
    <col min="8709" max="8710" width="5" style="2" customWidth="1"/>
    <col min="8711" max="8711" width="7.875" style="2" customWidth="1"/>
    <col min="8712" max="8712" width="6.25" style="2" customWidth="1"/>
    <col min="8713" max="8713" width="7.875" style="2" customWidth="1"/>
    <col min="8714" max="8714" width="8.875" style="2" customWidth="1"/>
    <col min="8715" max="8715" width="6.625" style="2" customWidth="1"/>
    <col min="8716" max="8716" width="9.5" style="2" customWidth="1"/>
    <col min="8717" max="8717" width="5.375" style="2" customWidth="1"/>
    <col min="8718" max="8960" width="9" style="2"/>
    <col min="8961" max="8961" width="2" style="2" customWidth="1"/>
    <col min="8962" max="8962" width="2.5" style="2" customWidth="1"/>
    <col min="8963" max="8963" width="5.25" style="2" customWidth="1"/>
    <col min="8964" max="8964" width="26" style="2" customWidth="1"/>
    <col min="8965" max="8966" width="5" style="2" customWidth="1"/>
    <col min="8967" max="8967" width="7.875" style="2" customWidth="1"/>
    <col min="8968" max="8968" width="6.25" style="2" customWidth="1"/>
    <col min="8969" max="8969" width="7.875" style="2" customWidth="1"/>
    <col min="8970" max="8970" width="8.875" style="2" customWidth="1"/>
    <col min="8971" max="8971" width="6.625" style="2" customWidth="1"/>
    <col min="8972" max="8972" width="9.5" style="2" customWidth="1"/>
    <col min="8973" max="8973" width="5.375" style="2" customWidth="1"/>
    <col min="8974" max="9216" width="9" style="2"/>
    <col min="9217" max="9217" width="2" style="2" customWidth="1"/>
    <col min="9218" max="9218" width="2.5" style="2" customWidth="1"/>
    <col min="9219" max="9219" width="5.25" style="2" customWidth="1"/>
    <col min="9220" max="9220" width="26" style="2" customWidth="1"/>
    <col min="9221" max="9222" width="5" style="2" customWidth="1"/>
    <col min="9223" max="9223" width="7.875" style="2" customWidth="1"/>
    <col min="9224" max="9224" width="6.25" style="2" customWidth="1"/>
    <col min="9225" max="9225" width="7.875" style="2" customWidth="1"/>
    <col min="9226" max="9226" width="8.875" style="2" customWidth="1"/>
    <col min="9227" max="9227" width="6.625" style="2" customWidth="1"/>
    <col min="9228" max="9228" width="9.5" style="2" customWidth="1"/>
    <col min="9229" max="9229" width="5.375" style="2" customWidth="1"/>
    <col min="9230" max="9472" width="9" style="2"/>
    <col min="9473" max="9473" width="2" style="2" customWidth="1"/>
    <col min="9474" max="9474" width="2.5" style="2" customWidth="1"/>
    <col min="9475" max="9475" width="5.25" style="2" customWidth="1"/>
    <col min="9476" max="9476" width="26" style="2" customWidth="1"/>
    <col min="9477" max="9478" width="5" style="2" customWidth="1"/>
    <col min="9479" max="9479" width="7.875" style="2" customWidth="1"/>
    <col min="9480" max="9480" width="6.25" style="2" customWidth="1"/>
    <col min="9481" max="9481" width="7.875" style="2" customWidth="1"/>
    <col min="9482" max="9482" width="8.875" style="2" customWidth="1"/>
    <col min="9483" max="9483" width="6.625" style="2" customWidth="1"/>
    <col min="9484" max="9484" width="9.5" style="2" customWidth="1"/>
    <col min="9485" max="9485" width="5.375" style="2" customWidth="1"/>
    <col min="9486" max="9728" width="9" style="2"/>
    <col min="9729" max="9729" width="2" style="2" customWidth="1"/>
    <col min="9730" max="9730" width="2.5" style="2" customWidth="1"/>
    <col min="9731" max="9731" width="5.25" style="2" customWidth="1"/>
    <col min="9732" max="9732" width="26" style="2" customWidth="1"/>
    <col min="9733" max="9734" width="5" style="2" customWidth="1"/>
    <col min="9735" max="9735" width="7.875" style="2" customWidth="1"/>
    <col min="9736" max="9736" width="6.25" style="2" customWidth="1"/>
    <col min="9737" max="9737" width="7.875" style="2" customWidth="1"/>
    <col min="9738" max="9738" width="8.875" style="2" customWidth="1"/>
    <col min="9739" max="9739" width="6.625" style="2" customWidth="1"/>
    <col min="9740" max="9740" width="9.5" style="2" customWidth="1"/>
    <col min="9741" max="9741" width="5.375" style="2" customWidth="1"/>
    <col min="9742" max="9984" width="9" style="2"/>
    <col min="9985" max="9985" width="2" style="2" customWidth="1"/>
    <col min="9986" max="9986" width="2.5" style="2" customWidth="1"/>
    <col min="9987" max="9987" width="5.25" style="2" customWidth="1"/>
    <col min="9988" max="9988" width="26" style="2" customWidth="1"/>
    <col min="9989" max="9990" width="5" style="2" customWidth="1"/>
    <col min="9991" max="9991" width="7.875" style="2" customWidth="1"/>
    <col min="9992" max="9992" width="6.25" style="2" customWidth="1"/>
    <col min="9993" max="9993" width="7.875" style="2" customWidth="1"/>
    <col min="9994" max="9994" width="8.875" style="2" customWidth="1"/>
    <col min="9995" max="9995" width="6.625" style="2" customWidth="1"/>
    <col min="9996" max="9996" width="9.5" style="2" customWidth="1"/>
    <col min="9997" max="9997" width="5.375" style="2" customWidth="1"/>
    <col min="9998" max="10240" width="9" style="2"/>
    <col min="10241" max="10241" width="2" style="2" customWidth="1"/>
    <col min="10242" max="10242" width="2.5" style="2" customWidth="1"/>
    <col min="10243" max="10243" width="5.25" style="2" customWidth="1"/>
    <col min="10244" max="10244" width="26" style="2" customWidth="1"/>
    <col min="10245" max="10246" width="5" style="2" customWidth="1"/>
    <col min="10247" max="10247" width="7.875" style="2" customWidth="1"/>
    <col min="10248" max="10248" width="6.25" style="2" customWidth="1"/>
    <col min="10249" max="10249" width="7.875" style="2" customWidth="1"/>
    <col min="10250" max="10250" width="8.875" style="2" customWidth="1"/>
    <col min="10251" max="10251" width="6.625" style="2" customWidth="1"/>
    <col min="10252" max="10252" width="9.5" style="2" customWidth="1"/>
    <col min="10253" max="10253" width="5.375" style="2" customWidth="1"/>
    <col min="10254" max="10496" width="9" style="2"/>
    <col min="10497" max="10497" width="2" style="2" customWidth="1"/>
    <col min="10498" max="10498" width="2.5" style="2" customWidth="1"/>
    <col min="10499" max="10499" width="5.25" style="2" customWidth="1"/>
    <col min="10500" max="10500" width="26" style="2" customWidth="1"/>
    <col min="10501" max="10502" width="5" style="2" customWidth="1"/>
    <col min="10503" max="10503" width="7.875" style="2" customWidth="1"/>
    <col min="10504" max="10504" width="6.25" style="2" customWidth="1"/>
    <col min="10505" max="10505" width="7.875" style="2" customWidth="1"/>
    <col min="10506" max="10506" width="8.875" style="2" customWidth="1"/>
    <col min="10507" max="10507" width="6.625" style="2" customWidth="1"/>
    <col min="10508" max="10508" width="9.5" style="2" customWidth="1"/>
    <col min="10509" max="10509" width="5.375" style="2" customWidth="1"/>
    <col min="10510" max="10752" width="9" style="2"/>
    <col min="10753" max="10753" width="2" style="2" customWidth="1"/>
    <col min="10754" max="10754" width="2.5" style="2" customWidth="1"/>
    <col min="10755" max="10755" width="5.25" style="2" customWidth="1"/>
    <col min="10756" max="10756" width="26" style="2" customWidth="1"/>
    <col min="10757" max="10758" width="5" style="2" customWidth="1"/>
    <col min="10759" max="10759" width="7.875" style="2" customWidth="1"/>
    <col min="10760" max="10760" width="6.25" style="2" customWidth="1"/>
    <col min="10761" max="10761" width="7.875" style="2" customWidth="1"/>
    <col min="10762" max="10762" width="8.875" style="2" customWidth="1"/>
    <col min="10763" max="10763" width="6.625" style="2" customWidth="1"/>
    <col min="10764" max="10764" width="9.5" style="2" customWidth="1"/>
    <col min="10765" max="10765" width="5.375" style="2" customWidth="1"/>
    <col min="10766" max="11008" width="9" style="2"/>
    <col min="11009" max="11009" width="2" style="2" customWidth="1"/>
    <col min="11010" max="11010" width="2.5" style="2" customWidth="1"/>
    <col min="11011" max="11011" width="5.25" style="2" customWidth="1"/>
    <col min="11012" max="11012" width="26" style="2" customWidth="1"/>
    <col min="11013" max="11014" width="5" style="2" customWidth="1"/>
    <col min="11015" max="11015" width="7.875" style="2" customWidth="1"/>
    <col min="11016" max="11016" width="6.25" style="2" customWidth="1"/>
    <col min="11017" max="11017" width="7.875" style="2" customWidth="1"/>
    <col min="11018" max="11018" width="8.875" style="2" customWidth="1"/>
    <col min="11019" max="11019" width="6.625" style="2" customWidth="1"/>
    <col min="11020" max="11020" width="9.5" style="2" customWidth="1"/>
    <col min="11021" max="11021" width="5.375" style="2" customWidth="1"/>
    <col min="11022" max="11264" width="9" style="2"/>
    <col min="11265" max="11265" width="2" style="2" customWidth="1"/>
    <col min="11266" max="11266" width="2.5" style="2" customWidth="1"/>
    <col min="11267" max="11267" width="5.25" style="2" customWidth="1"/>
    <col min="11268" max="11268" width="26" style="2" customWidth="1"/>
    <col min="11269" max="11270" width="5" style="2" customWidth="1"/>
    <col min="11271" max="11271" width="7.875" style="2" customWidth="1"/>
    <col min="11272" max="11272" width="6.25" style="2" customWidth="1"/>
    <col min="11273" max="11273" width="7.875" style="2" customWidth="1"/>
    <col min="11274" max="11274" width="8.875" style="2" customWidth="1"/>
    <col min="11275" max="11275" width="6.625" style="2" customWidth="1"/>
    <col min="11276" max="11276" width="9.5" style="2" customWidth="1"/>
    <col min="11277" max="11277" width="5.375" style="2" customWidth="1"/>
    <col min="11278" max="11520" width="9" style="2"/>
    <col min="11521" max="11521" width="2" style="2" customWidth="1"/>
    <col min="11522" max="11522" width="2.5" style="2" customWidth="1"/>
    <col min="11523" max="11523" width="5.25" style="2" customWidth="1"/>
    <col min="11524" max="11524" width="26" style="2" customWidth="1"/>
    <col min="11525" max="11526" width="5" style="2" customWidth="1"/>
    <col min="11527" max="11527" width="7.875" style="2" customWidth="1"/>
    <col min="11528" max="11528" width="6.25" style="2" customWidth="1"/>
    <col min="11529" max="11529" width="7.875" style="2" customWidth="1"/>
    <col min="11530" max="11530" width="8.875" style="2" customWidth="1"/>
    <col min="11531" max="11531" width="6.625" style="2" customWidth="1"/>
    <col min="11532" max="11532" width="9.5" style="2" customWidth="1"/>
    <col min="11533" max="11533" width="5.375" style="2" customWidth="1"/>
    <col min="11534" max="11776" width="9" style="2"/>
    <col min="11777" max="11777" width="2" style="2" customWidth="1"/>
    <col min="11778" max="11778" width="2.5" style="2" customWidth="1"/>
    <col min="11779" max="11779" width="5.25" style="2" customWidth="1"/>
    <col min="11780" max="11780" width="26" style="2" customWidth="1"/>
    <col min="11781" max="11782" width="5" style="2" customWidth="1"/>
    <col min="11783" max="11783" width="7.875" style="2" customWidth="1"/>
    <col min="11784" max="11784" width="6.25" style="2" customWidth="1"/>
    <col min="11785" max="11785" width="7.875" style="2" customWidth="1"/>
    <col min="11786" max="11786" width="8.875" style="2" customWidth="1"/>
    <col min="11787" max="11787" width="6.625" style="2" customWidth="1"/>
    <col min="11788" max="11788" width="9.5" style="2" customWidth="1"/>
    <col min="11789" max="11789" width="5.375" style="2" customWidth="1"/>
    <col min="11790" max="12032" width="9" style="2"/>
    <col min="12033" max="12033" width="2" style="2" customWidth="1"/>
    <col min="12034" max="12034" width="2.5" style="2" customWidth="1"/>
    <col min="12035" max="12035" width="5.25" style="2" customWidth="1"/>
    <col min="12036" max="12036" width="26" style="2" customWidth="1"/>
    <col min="12037" max="12038" width="5" style="2" customWidth="1"/>
    <col min="12039" max="12039" width="7.875" style="2" customWidth="1"/>
    <col min="12040" max="12040" width="6.25" style="2" customWidth="1"/>
    <col min="12041" max="12041" width="7.875" style="2" customWidth="1"/>
    <col min="12042" max="12042" width="8.875" style="2" customWidth="1"/>
    <col min="12043" max="12043" width="6.625" style="2" customWidth="1"/>
    <col min="12044" max="12044" width="9.5" style="2" customWidth="1"/>
    <col min="12045" max="12045" width="5.375" style="2" customWidth="1"/>
    <col min="12046" max="12288" width="9" style="2"/>
    <col min="12289" max="12289" width="2" style="2" customWidth="1"/>
    <col min="12290" max="12290" width="2.5" style="2" customWidth="1"/>
    <col min="12291" max="12291" width="5.25" style="2" customWidth="1"/>
    <col min="12292" max="12292" width="26" style="2" customWidth="1"/>
    <col min="12293" max="12294" width="5" style="2" customWidth="1"/>
    <col min="12295" max="12295" width="7.875" style="2" customWidth="1"/>
    <col min="12296" max="12296" width="6.25" style="2" customWidth="1"/>
    <col min="12297" max="12297" width="7.875" style="2" customWidth="1"/>
    <col min="12298" max="12298" width="8.875" style="2" customWidth="1"/>
    <col min="12299" max="12299" width="6.625" style="2" customWidth="1"/>
    <col min="12300" max="12300" width="9.5" style="2" customWidth="1"/>
    <col min="12301" max="12301" width="5.375" style="2" customWidth="1"/>
    <col min="12302" max="12544" width="9" style="2"/>
    <col min="12545" max="12545" width="2" style="2" customWidth="1"/>
    <col min="12546" max="12546" width="2.5" style="2" customWidth="1"/>
    <col min="12547" max="12547" width="5.25" style="2" customWidth="1"/>
    <col min="12548" max="12548" width="26" style="2" customWidth="1"/>
    <col min="12549" max="12550" width="5" style="2" customWidth="1"/>
    <col min="12551" max="12551" width="7.875" style="2" customWidth="1"/>
    <col min="12552" max="12552" width="6.25" style="2" customWidth="1"/>
    <col min="12553" max="12553" width="7.875" style="2" customWidth="1"/>
    <col min="12554" max="12554" width="8.875" style="2" customWidth="1"/>
    <col min="12555" max="12555" width="6.625" style="2" customWidth="1"/>
    <col min="12556" max="12556" width="9.5" style="2" customWidth="1"/>
    <col min="12557" max="12557" width="5.375" style="2" customWidth="1"/>
    <col min="12558" max="12800" width="9" style="2"/>
    <col min="12801" max="12801" width="2" style="2" customWidth="1"/>
    <col min="12802" max="12802" width="2.5" style="2" customWidth="1"/>
    <col min="12803" max="12803" width="5.25" style="2" customWidth="1"/>
    <col min="12804" max="12804" width="26" style="2" customWidth="1"/>
    <col min="12805" max="12806" width="5" style="2" customWidth="1"/>
    <col min="12807" max="12807" width="7.875" style="2" customWidth="1"/>
    <col min="12808" max="12808" width="6.25" style="2" customWidth="1"/>
    <col min="12809" max="12809" width="7.875" style="2" customWidth="1"/>
    <col min="12810" max="12810" width="8.875" style="2" customWidth="1"/>
    <col min="12811" max="12811" width="6.625" style="2" customWidth="1"/>
    <col min="12812" max="12812" width="9.5" style="2" customWidth="1"/>
    <col min="12813" max="12813" width="5.375" style="2" customWidth="1"/>
    <col min="12814" max="13056" width="9" style="2"/>
    <col min="13057" max="13057" width="2" style="2" customWidth="1"/>
    <col min="13058" max="13058" width="2.5" style="2" customWidth="1"/>
    <col min="13059" max="13059" width="5.25" style="2" customWidth="1"/>
    <col min="13060" max="13060" width="26" style="2" customWidth="1"/>
    <col min="13061" max="13062" width="5" style="2" customWidth="1"/>
    <col min="13063" max="13063" width="7.875" style="2" customWidth="1"/>
    <col min="13064" max="13064" width="6.25" style="2" customWidth="1"/>
    <col min="13065" max="13065" width="7.875" style="2" customWidth="1"/>
    <col min="13066" max="13066" width="8.875" style="2" customWidth="1"/>
    <col min="13067" max="13067" width="6.625" style="2" customWidth="1"/>
    <col min="13068" max="13068" width="9.5" style="2" customWidth="1"/>
    <col min="13069" max="13069" width="5.375" style="2" customWidth="1"/>
    <col min="13070" max="13312" width="9" style="2"/>
    <col min="13313" max="13313" width="2" style="2" customWidth="1"/>
    <col min="13314" max="13314" width="2.5" style="2" customWidth="1"/>
    <col min="13315" max="13315" width="5.25" style="2" customWidth="1"/>
    <col min="13316" max="13316" width="26" style="2" customWidth="1"/>
    <col min="13317" max="13318" width="5" style="2" customWidth="1"/>
    <col min="13319" max="13319" width="7.875" style="2" customWidth="1"/>
    <col min="13320" max="13320" width="6.25" style="2" customWidth="1"/>
    <col min="13321" max="13321" width="7.875" style="2" customWidth="1"/>
    <col min="13322" max="13322" width="8.875" style="2" customWidth="1"/>
    <col min="13323" max="13323" width="6.625" style="2" customWidth="1"/>
    <col min="13324" max="13324" width="9.5" style="2" customWidth="1"/>
    <col min="13325" max="13325" width="5.375" style="2" customWidth="1"/>
    <col min="13326" max="13568" width="9" style="2"/>
    <col min="13569" max="13569" width="2" style="2" customWidth="1"/>
    <col min="13570" max="13570" width="2.5" style="2" customWidth="1"/>
    <col min="13571" max="13571" width="5.25" style="2" customWidth="1"/>
    <col min="13572" max="13572" width="26" style="2" customWidth="1"/>
    <col min="13573" max="13574" width="5" style="2" customWidth="1"/>
    <col min="13575" max="13575" width="7.875" style="2" customWidth="1"/>
    <col min="13576" max="13576" width="6.25" style="2" customWidth="1"/>
    <col min="13577" max="13577" width="7.875" style="2" customWidth="1"/>
    <col min="13578" max="13578" width="8.875" style="2" customWidth="1"/>
    <col min="13579" max="13579" width="6.625" style="2" customWidth="1"/>
    <col min="13580" max="13580" width="9.5" style="2" customWidth="1"/>
    <col min="13581" max="13581" width="5.375" style="2" customWidth="1"/>
    <col min="13582" max="13824" width="9" style="2"/>
    <col min="13825" max="13825" width="2" style="2" customWidth="1"/>
    <col min="13826" max="13826" width="2.5" style="2" customWidth="1"/>
    <col min="13827" max="13827" width="5.25" style="2" customWidth="1"/>
    <col min="13828" max="13828" width="26" style="2" customWidth="1"/>
    <col min="13829" max="13830" width="5" style="2" customWidth="1"/>
    <col min="13831" max="13831" width="7.875" style="2" customWidth="1"/>
    <col min="13832" max="13832" width="6.25" style="2" customWidth="1"/>
    <col min="13833" max="13833" width="7.875" style="2" customWidth="1"/>
    <col min="13834" max="13834" width="8.875" style="2" customWidth="1"/>
    <col min="13835" max="13835" width="6.625" style="2" customWidth="1"/>
    <col min="13836" max="13836" width="9.5" style="2" customWidth="1"/>
    <col min="13837" max="13837" width="5.375" style="2" customWidth="1"/>
    <col min="13838" max="14080" width="9" style="2"/>
    <col min="14081" max="14081" width="2" style="2" customWidth="1"/>
    <col min="14082" max="14082" width="2.5" style="2" customWidth="1"/>
    <col min="14083" max="14083" width="5.25" style="2" customWidth="1"/>
    <col min="14084" max="14084" width="26" style="2" customWidth="1"/>
    <col min="14085" max="14086" width="5" style="2" customWidth="1"/>
    <col min="14087" max="14087" width="7.875" style="2" customWidth="1"/>
    <col min="14088" max="14088" width="6.25" style="2" customWidth="1"/>
    <col min="14089" max="14089" width="7.875" style="2" customWidth="1"/>
    <col min="14090" max="14090" width="8.875" style="2" customWidth="1"/>
    <col min="14091" max="14091" width="6.625" style="2" customWidth="1"/>
    <col min="14092" max="14092" width="9.5" style="2" customWidth="1"/>
    <col min="14093" max="14093" width="5.375" style="2" customWidth="1"/>
    <col min="14094" max="14336" width="9" style="2"/>
    <col min="14337" max="14337" width="2" style="2" customWidth="1"/>
    <col min="14338" max="14338" width="2.5" style="2" customWidth="1"/>
    <col min="14339" max="14339" width="5.25" style="2" customWidth="1"/>
    <col min="14340" max="14340" width="26" style="2" customWidth="1"/>
    <col min="14341" max="14342" width="5" style="2" customWidth="1"/>
    <col min="14343" max="14343" width="7.875" style="2" customWidth="1"/>
    <col min="14344" max="14344" width="6.25" style="2" customWidth="1"/>
    <col min="14345" max="14345" width="7.875" style="2" customWidth="1"/>
    <col min="14346" max="14346" width="8.875" style="2" customWidth="1"/>
    <col min="14347" max="14347" width="6.625" style="2" customWidth="1"/>
    <col min="14348" max="14348" width="9.5" style="2" customWidth="1"/>
    <col min="14349" max="14349" width="5.375" style="2" customWidth="1"/>
    <col min="14350" max="14592" width="9" style="2"/>
    <col min="14593" max="14593" width="2" style="2" customWidth="1"/>
    <col min="14594" max="14594" width="2.5" style="2" customWidth="1"/>
    <col min="14595" max="14595" width="5.25" style="2" customWidth="1"/>
    <col min="14596" max="14596" width="26" style="2" customWidth="1"/>
    <col min="14597" max="14598" width="5" style="2" customWidth="1"/>
    <col min="14599" max="14599" width="7.875" style="2" customWidth="1"/>
    <col min="14600" max="14600" width="6.25" style="2" customWidth="1"/>
    <col min="14601" max="14601" width="7.875" style="2" customWidth="1"/>
    <col min="14602" max="14602" width="8.875" style="2" customWidth="1"/>
    <col min="14603" max="14603" width="6.625" style="2" customWidth="1"/>
    <col min="14604" max="14604" width="9.5" style="2" customWidth="1"/>
    <col min="14605" max="14605" width="5.375" style="2" customWidth="1"/>
    <col min="14606" max="14848" width="9" style="2"/>
    <col min="14849" max="14849" width="2" style="2" customWidth="1"/>
    <col min="14850" max="14850" width="2.5" style="2" customWidth="1"/>
    <col min="14851" max="14851" width="5.25" style="2" customWidth="1"/>
    <col min="14852" max="14852" width="26" style="2" customWidth="1"/>
    <col min="14853" max="14854" width="5" style="2" customWidth="1"/>
    <col min="14855" max="14855" width="7.875" style="2" customWidth="1"/>
    <col min="14856" max="14856" width="6.25" style="2" customWidth="1"/>
    <col min="14857" max="14857" width="7.875" style="2" customWidth="1"/>
    <col min="14858" max="14858" width="8.875" style="2" customWidth="1"/>
    <col min="14859" max="14859" width="6.625" style="2" customWidth="1"/>
    <col min="14860" max="14860" width="9.5" style="2" customWidth="1"/>
    <col min="14861" max="14861" width="5.375" style="2" customWidth="1"/>
    <col min="14862" max="15104" width="9" style="2"/>
    <col min="15105" max="15105" width="2" style="2" customWidth="1"/>
    <col min="15106" max="15106" width="2.5" style="2" customWidth="1"/>
    <col min="15107" max="15107" width="5.25" style="2" customWidth="1"/>
    <col min="15108" max="15108" width="26" style="2" customWidth="1"/>
    <col min="15109" max="15110" width="5" style="2" customWidth="1"/>
    <col min="15111" max="15111" width="7.875" style="2" customWidth="1"/>
    <col min="15112" max="15112" width="6.25" style="2" customWidth="1"/>
    <col min="15113" max="15113" width="7.875" style="2" customWidth="1"/>
    <col min="15114" max="15114" width="8.875" style="2" customWidth="1"/>
    <col min="15115" max="15115" width="6.625" style="2" customWidth="1"/>
    <col min="15116" max="15116" width="9.5" style="2" customWidth="1"/>
    <col min="15117" max="15117" width="5.375" style="2" customWidth="1"/>
    <col min="15118" max="15360" width="9" style="2"/>
    <col min="15361" max="15361" width="2" style="2" customWidth="1"/>
    <col min="15362" max="15362" width="2.5" style="2" customWidth="1"/>
    <col min="15363" max="15363" width="5.25" style="2" customWidth="1"/>
    <col min="15364" max="15364" width="26" style="2" customWidth="1"/>
    <col min="15365" max="15366" width="5" style="2" customWidth="1"/>
    <col min="15367" max="15367" width="7.875" style="2" customWidth="1"/>
    <col min="15368" max="15368" width="6.25" style="2" customWidth="1"/>
    <col min="15369" max="15369" width="7.875" style="2" customWidth="1"/>
    <col min="15370" max="15370" width="8.875" style="2" customWidth="1"/>
    <col min="15371" max="15371" width="6.625" style="2" customWidth="1"/>
    <col min="15372" max="15372" width="9.5" style="2" customWidth="1"/>
    <col min="15373" max="15373" width="5.375" style="2" customWidth="1"/>
    <col min="15374" max="15616" width="9" style="2"/>
    <col min="15617" max="15617" width="2" style="2" customWidth="1"/>
    <col min="15618" max="15618" width="2.5" style="2" customWidth="1"/>
    <col min="15619" max="15619" width="5.25" style="2" customWidth="1"/>
    <col min="15620" max="15620" width="26" style="2" customWidth="1"/>
    <col min="15621" max="15622" width="5" style="2" customWidth="1"/>
    <col min="15623" max="15623" width="7.875" style="2" customWidth="1"/>
    <col min="15624" max="15624" width="6.25" style="2" customWidth="1"/>
    <col min="15625" max="15625" width="7.875" style="2" customWidth="1"/>
    <col min="15626" max="15626" width="8.875" style="2" customWidth="1"/>
    <col min="15627" max="15627" width="6.625" style="2" customWidth="1"/>
    <col min="15628" max="15628" width="9.5" style="2" customWidth="1"/>
    <col min="15629" max="15629" width="5.375" style="2" customWidth="1"/>
    <col min="15630" max="15872" width="9" style="2"/>
    <col min="15873" max="15873" width="2" style="2" customWidth="1"/>
    <col min="15874" max="15874" width="2.5" style="2" customWidth="1"/>
    <col min="15875" max="15875" width="5.25" style="2" customWidth="1"/>
    <col min="15876" max="15876" width="26" style="2" customWidth="1"/>
    <col min="15877" max="15878" width="5" style="2" customWidth="1"/>
    <col min="15879" max="15879" width="7.875" style="2" customWidth="1"/>
    <col min="15880" max="15880" width="6.25" style="2" customWidth="1"/>
    <col min="15881" max="15881" width="7.875" style="2" customWidth="1"/>
    <col min="15882" max="15882" width="8.875" style="2" customWidth="1"/>
    <col min="15883" max="15883" width="6.625" style="2" customWidth="1"/>
    <col min="15884" max="15884" width="9.5" style="2" customWidth="1"/>
    <col min="15885" max="15885" width="5.375" style="2" customWidth="1"/>
    <col min="15886" max="16128" width="9" style="2"/>
    <col min="16129" max="16129" width="2" style="2" customWidth="1"/>
    <col min="16130" max="16130" width="2.5" style="2" customWidth="1"/>
    <col min="16131" max="16131" width="5.25" style="2" customWidth="1"/>
    <col min="16132" max="16132" width="26" style="2" customWidth="1"/>
    <col min="16133" max="16134" width="5" style="2" customWidth="1"/>
    <col min="16135" max="16135" width="7.875" style="2" customWidth="1"/>
    <col min="16136" max="16136" width="6.25" style="2" customWidth="1"/>
    <col min="16137" max="16137" width="7.875" style="2" customWidth="1"/>
    <col min="16138" max="16138" width="8.875" style="2" customWidth="1"/>
    <col min="16139" max="16139" width="6.625" style="2" customWidth="1"/>
    <col min="16140" max="16140" width="9.5" style="2" customWidth="1"/>
    <col min="16141" max="16141" width="5.375" style="2" customWidth="1"/>
    <col min="16142" max="16384" width="9" style="2"/>
  </cols>
  <sheetData>
    <row r="1" spans="1:13" ht="27.75" customHeight="1">
      <c r="A1" s="1"/>
      <c r="B1" s="1"/>
      <c r="C1" s="1"/>
      <c r="D1" s="1"/>
      <c r="E1" s="1"/>
      <c r="F1" s="1"/>
      <c r="G1" s="1"/>
      <c r="H1" s="1"/>
      <c r="I1" s="1"/>
      <c r="J1" s="1"/>
      <c r="K1" s="1"/>
      <c r="L1" s="1"/>
      <c r="M1" s="1"/>
    </row>
    <row r="2" spans="1:13" ht="29.25" customHeight="1">
      <c r="A2" s="3" t="s">
        <v>1120</v>
      </c>
      <c r="B2" s="3"/>
      <c r="C2" s="3"/>
      <c r="D2" s="3"/>
      <c r="E2" s="3"/>
      <c r="F2" s="3"/>
      <c r="G2" s="3"/>
      <c r="H2" s="3"/>
      <c r="I2" s="3"/>
      <c r="J2" s="3"/>
      <c r="K2" s="3"/>
      <c r="L2" s="3"/>
      <c r="M2" s="3"/>
    </row>
    <row r="3" spans="1:13" ht="17.25" customHeight="1">
      <c r="A3" s="4" t="s">
        <v>0</v>
      </c>
      <c r="B3" s="4"/>
      <c r="C3" s="4"/>
      <c r="D3" s="5"/>
      <c r="E3" s="5"/>
      <c r="F3" s="5"/>
      <c r="G3" s="5"/>
      <c r="H3" s="5"/>
      <c r="K3" s="6" t="s">
        <v>1</v>
      </c>
      <c r="L3" s="6"/>
      <c r="M3" s="7"/>
    </row>
    <row r="4" spans="1:13" ht="13.5" customHeight="1">
      <c r="A4" s="8"/>
      <c r="B4" s="8"/>
      <c r="C4" s="8"/>
      <c r="D4" s="9"/>
      <c r="E4" s="10"/>
      <c r="F4" s="10"/>
      <c r="G4" s="11"/>
      <c r="H4" s="12"/>
      <c r="I4" s="12"/>
      <c r="J4" s="11"/>
      <c r="K4" s="11"/>
      <c r="L4" s="13"/>
      <c r="M4" s="13"/>
    </row>
    <row r="5" spans="1:13" ht="13.5" customHeight="1">
      <c r="A5" s="11"/>
      <c r="B5" s="8"/>
      <c r="C5" s="11"/>
      <c r="D5" s="9"/>
      <c r="E5" s="10"/>
      <c r="F5" s="10"/>
      <c r="G5" s="11"/>
      <c r="H5" s="11"/>
      <c r="I5" s="11"/>
      <c r="J5" s="11"/>
      <c r="K5" s="13"/>
      <c r="L5" s="13"/>
      <c r="M5" s="14"/>
    </row>
    <row r="6" spans="1:13" ht="13.5" customHeight="1">
      <c r="A6" s="11"/>
      <c r="B6" s="8"/>
      <c r="C6" s="11"/>
      <c r="D6" s="9"/>
      <c r="E6" s="10"/>
      <c r="F6" s="10"/>
      <c r="G6" s="11"/>
      <c r="H6" s="11"/>
      <c r="I6" s="11"/>
      <c r="J6" s="11"/>
      <c r="K6" s="13"/>
      <c r="L6" s="13"/>
      <c r="M6" s="14"/>
    </row>
    <row r="7" spans="1:13" ht="13.5" customHeight="1">
      <c r="A7" s="11"/>
      <c r="B7" s="8"/>
      <c r="C7" s="11"/>
      <c r="D7" s="9"/>
      <c r="E7" s="10"/>
      <c r="F7" s="10"/>
      <c r="G7" s="11"/>
      <c r="H7" s="11"/>
      <c r="I7" s="11"/>
      <c r="J7" s="11"/>
      <c r="K7" s="13"/>
      <c r="L7" s="13"/>
      <c r="M7" s="14"/>
    </row>
    <row r="8" spans="1:13" ht="13.5" customHeight="1">
      <c r="A8" s="11"/>
      <c r="B8" s="8"/>
      <c r="C8" s="11"/>
      <c r="D8" s="9"/>
      <c r="E8" s="10"/>
      <c r="F8" s="10"/>
      <c r="G8" s="11"/>
      <c r="H8" s="11"/>
      <c r="I8" s="11"/>
      <c r="J8" s="11"/>
      <c r="K8" s="13"/>
      <c r="L8" s="13"/>
      <c r="M8" s="14"/>
    </row>
    <row r="9" spans="1:13" ht="13.5" customHeight="1">
      <c r="A9" s="11"/>
      <c r="B9" s="8"/>
      <c r="C9" s="11"/>
      <c r="D9" s="9"/>
      <c r="E9" s="10"/>
      <c r="F9" s="10"/>
      <c r="G9" s="11"/>
      <c r="H9" s="11"/>
      <c r="I9" s="11"/>
      <c r="J9" s="11"/>
      <c r="K9" s="13"/>
      <c r="L9" s="13"/>
      <c r="M9" s="14"/>
    </row>
    <row r="10" spans="1:13" ht="13.5" customHeight="1">
      <c r="A10" s="11"/>
      <c r="B10" s="8"/>
      <c r="C10" s="11"/>
      <c r="D10" s="9"/>
      <c r="E10" s="10"/>
      <c r="F10" s="10"/>
      <c r="G10" s="11"/>
      <c r="H10" s="11"/>
      <c r="I10" s="11"/>
      <c r="J10" s="11"/>
      <c r="K10" s="13"/>
      <c r="L10" s="13"/>
      <c r="M10" s="14"/>
    </row>
    <row r="11" spans="1:13" ht="13.5" customHeight="1">
      <c r="A11" s="11"/>
      <c r="B11" s="8"/>
      <c r="C11" s="11"/>
      <c r="D11" s="9"/>
      <c r="E11" s="10"/>
      <c r="F11" s="10"/>
      <c r="G11" s="11"/>
      <c r="H11" s="11"/>
      <c r="I11" s="11"/>
      <c r="J11" s="11"/>
      <c r="K11" s="13"/>
      <c r="L11" s="13"/>
      <c r="M11" s="14"/>
    </row>
    <row r="12" spans="1:13" ht="13.5" customHeight="1">
      <c r="A12" s="11"/>
      <c r="B12" s="8"/>
      <c r="C12" s="11"/>
      <c r="D12" s="9"/>
      <c r="E12" s="10"/>
      <c r="F12" s="10"/>
      <c r="G12" s="11"/>
      <c r="H12" s="11"/>
      <c r="I12" s="11"/>
      <c r="J12" s="11"/>
      <c r="K12" s="13"/>
      <c r="L12" s="13"/>
      <c r="M12" s="14"/>
    </row>
    <row r="13" spans="1:13" ht="13.5" customHeight="1">
      <c r="A13" s="11"/>
      <c r="B13" s="8"/>
      <c r="C13" s="11"/>
      <c r="D13" s="9"/>
      <c r="E13" s="10"/>
      <c r="F13" s="10"/>
      <c r="G13" s="11"/>
      <c r="H13" s="11"/>
      <c r="I13" s="11"/>
      <c r="J13" s="11"/>
      <c r="K13" s="13"/>
      <c r="L13" s="13"/>
      <c r="M13" s="14"/>
    </row>
    <row r="14" spans="1:13" ht="13.5" customHeight="1">
      <c r="A14" s="11"/>
      <c r="B14" s="8"/>
      <c r="C14" s="11"/>
      <c r="D14" s="9"/>
      <c r="E14" s="10"/>
      <c r="F14" s="10"/>
      <c r="G14" s="11"/>
      <c r="H14" s="11"/>
      <c r="I14" s="11"/>
      <c r="J14" s="11"/>
      <c r="K14" s="13"/>
      <c r="L14" s="13"/>
      <c r="M14" s="14"/>
    </row>
    <row r="15" spans="1:13" ht="13.5" customHeight="1">
      <c r="A15" s="11"/>
      <c r="B15" s="8"/>
      <c r="C15" s="11"/>
      <c r="D15" s="9"/>
      <c r="E15" s="10"/>
      <c r="F15" s="10"/>
      <c r="G15" s="11"/>
      <c r="H15" s="11"/>
      <c r="I15" s="11"/>
      <c r="J15" s="11"/>
      <c r="K15" s="13"/>
      <c r="L15" s="13"/>
      <c r="M15" s="14"/>
    </row>
    <row r="16" spans="1:13" ht="13.5" customHeight="1">
      <c r="A16" s="11"/>
      <c r="B16" s="8"/>
      <c r="C16" s="11"/>
      <c r="D16" s="9"/>
      <c r="E16" s="10"/>
      <c r="F16" s="10"/>
      <c r="G16" s="11"/>
      <c r="H16" s="11"/>
      <c r="I16" s="11"/>
      <c r="J16" s="11"/>
      <c r="K16" s="13"/>
      <c r="L16" s="13"/>
      <c r="M16" s="14"/>
    </row>
    <row r="17" spans="1:13" ht="13.5" customHeight="1">
      <c r="A17" s="11"/>
      <c r="B17" s="11"/>
      <c r="C17" s="11"/>
      <c r="D17" s="9"/>
      <c r="E17" s="10"/>
      <c r="F17" s="10"/>
      <c r="G17" s="11"/>
      <c r="H17" s="15"/>
      <c r="I17" s="15"/>
      <c r="J17" s="15"/>
      <c r="K17" s="13"/>
      <c r="L17" s="13"/>
      <c r="M17" s="14"/>
    </row>
    <row r="18" spans="1:13" ht="16.5" customHeight="1">
      <c r="A18" s="16" t="s">
        <v>2</v>
      </c>
      <c r="B18" s="17"/>
      <c r="C18" s="17"/>
      <c r="D18" s="18"/>
      <c r="E18" s="18"/>
      <c r="F18" s="18"/>
      <c r="G18" s="19"/>
      <c r="H18" s="19"/>
      <c r="I18" s="19"/>
      <c r="J18" s="19"/>
      <c r="K18" s="19"/>
      <c r="L18" s="19"/>
      <c r="M18" s="20"/>
    </row>
    <row r="19" spans="1:13" ht="13.5" customHeight="1">
      <c r="A19" s="17"/>
      <c r="B19" s="17"/>
      <c r="C19" s="17"/>
      <c r="D19" s="18"/>
      <c r="E19" s="18"/>
      <c r="F19" s="18"/>
      <c r="G19" s="21"/>
      <c r="H19" s="19"/>
      <c r="I19" s="21"/>
      <c r="J19" s="21"/>
      <c r="K19" s="21"/>
      <c r="L19" s="19"/>
      <c r="M19" s="20"/>
    </row>
    <row r="20" spans="1:13" ht="13.5" customHeight="1">
      <c r="A20" s="17"/>
      <c r="B20" s="17"/>
      <c r="C20" s="17"/>
      <c r="D20" s="18"/>
      <c r="E20" s="18"/>
      <c r="F20" s="18"/>
      <c r="G20" s="21"/>
      <c r="H20" s="21"/>
      <c r="I20" s="21"/>
      <c r="J20" s="19"/>
      <c r="K20" s="19"/>
      <c r="L20" s="19"/>
      <c r="M20" s="20"/>
    </row>
    <row r="21" spans="1:13" ht="13.5" customHeight="1">
      <c r="A21" s="17"/>
      <c r="B21" s="17"/>
      <c r="C21" s="17"/>
      <c r="D21" s="18"/>
      <c r="E21" s="18"/>
      <c r="F21" s="18"/>
      <c r="G21" s="21"/>
      <c r="H21" s="21"/>
      <c r="I21" s="21"/>
      <c r="J21" s="19"/>
      <c r="K21" s="19"/>
      <c r="L21" s="19"/>
      <c r="M21" s="20"/>
    </row>
    <row r="22" spans="1:13" ht="13.5" customHeight="1">
      <c r="A22" s="17"/>
      <c r="B22" s="17"/>
      <c r="C22" s="17"/>
      <c r="D22" s="18"/>
      <c r="E22" s="18"/>
      <c r="F22" s="18"/>
      <c r="G22" s="21"/>
      <c r="H22" s="21"/>
      <c r="I22" s="21"/>
      <c r="J22" s="19"/>
      <c r="K22" s="19"/>
      <c r="L22" s="19"/>
      <c r="M22" s="20"/>
    </row>
    <row r="23" spans="1:13" ht="13.5" customHeight="1">
      <c r="A23" s="17"/>
      <c r="B23" s="17"/>
      <c r="C23" s="17"/>
      <c r="D23" s="18"/>
      <c r="E23" s="18"/>
      <c r="F23" s="18"/>
      <c r="G23" s="21"/>
      <c r="H23" s="21"/>
      <c r="I23" s="21"/>
      <c r="J23" s="19"/>
      <c r="K23" s="19"/>
      <c r="L23" s="19"/>
      <c r="M23" s="20"/>
    </row>
    <row r="24" spans="1:13" ht="13.5" customHeight="1">
      <c r="A24" s="17"/>
      <c r="B24" s="17"/>
      <c r="C24" s="17"/>
      <c r="D24" s="18"/>
      <c r="E24" s="18"/>
      <c r="F24" s="18"/>
      <c r="G24" s="21"/>
      <c r="H24" s="21"/>
      <c r="I24" s="21"/>
      <c r="J24" s="19"/>
      <c r="K24" s="19"/>
      <c r="L24" s="19"/>
      <c r="M24" s="20"/>
    </row>
    <row r="25" spans="1:13" ht="13.5" customHeight="1">
      <c r="A25" s="17"/>
      <c r="B25" s="17"/>
      <c r="C25" s="17"/>
      <c r="D25" s="18"/>
      <c r="E25" s="18"/>
      <c r="F25" s="18"/>
      <c r="G25" s="21"/>
      <c r="H25" s="21"/>
      <c r="I25" s="21"/>
      <c r="J25" s="19"/>
      <c r="K25" s="19"/>
      <c r="L25" s="19"/>
      <c r="M25" s="20"/>
    </row>
    <row r="26" spans="1:13" ht="13.5" customHeight="1">
      <c r="A26" s="17"/>
      <c r="B26" s="17"/>
      <c r="C26" s="17"/>
      <c r="D26" s="18"/>
      <c r="E26" s="18"/>
      <c r="F26" s="18"/>
      <c r="G26" s="21"/>
      <c r="H26" s="21"/>
      <c r="I26" s="21"/>
      <c r="J26" s="19"/>
      <c r="K26" s="19"/>
      <c r="L26" s="19"/>
      <c r="M26" s="20"/>
    </row>
    <row r="27" spans="1:13" ht="13.5" customHeight="1">
      <c r="A27" s="17"/>
      <c r="B27" s="17"/>
      <c r="C27" s="17"/>
      <c r="D27" s="18"/>
      <c r="E27" s="18"/>
      <c r="F27" s="18"/>
      <c r="G27" s="21"/>
      <c r="H27" s="21"/>
      <c r="I27" s="21"/>
      <c r="J27" s="19"/>
      <c r="K27" s="19"/>
      <c r="L27" s="19"/>
      <c r="M27" s="20"/>
    </row>
    <row r="28" spans="1:13" ht="13.5" customHeight="1">
      <c r="A28" s="17"/>
      <c r="B28" s="17"/>
      <c r="C28" s="17"/>
      <c r="D28" s="18"/>
      <c r="E28" s="18"/>
      <c r="F28" s="18"/>
      <c r="G28" s="21"/>
      <c r="H28" s="21"/>
      <c r="I28" s="21"/>
      <c r="J28" s="19"/>
      <c r="K28" s="19"/>
      <c r="L28" s="19"/>
      <c r="M28" s="20"/>
    </row>
    <row r="29" spans="1:13" ht="13.5" customHeight="1">
      <c r="A29" s="17"/>
      <c r="B29" s="17"/>
      <c r="C29" s="17"/>
      <c r="D29" s="18"/>
      <c r="E29" s="18"/>
      <c r="F29" s="18"/>
      <c r="G29" s="21"/>
      <c r="H29" s="21"/>
      <c r="I29" s="21"/>
      <c r="J29" s="19"/>
      <c r="K29" s="19"/>
      <c r="L29" s="19"/>
      <c r="M29" s="20"/>
    </row>
    <row r="30" spans="1:13" ht="13.5" customHeight="1">
      <c r="A30" s="17"/>
      <c r="B30" s="17"/>
      <c r="C30" s="17"/>
      <c r="D30" s="18"/>
      <c r="E30" s="18"/>
      <c r="F30" s="18"/>
      <c r="G30" s="21"/>
      <c r="H30" s="21"/>
      <c r="I30" s="21"/>
      <c r="J30" s="19"/>
      <c r="K30" s="19"/>
      <c r="L30" s="19"/>
      <c r="M30" s="20"/>
    </row>
    <row r="31" spans="1:13" ht="13.5" customHeight="1">
      <c r="A31" s="17"/>
      <c r="B31" s="17"/>
      <c r="C31" s="17"/>
      <c r="D31" s="18"/>
      <c r="E31" s="18"/>
      <c r="F31" s="18"/>
      <c r="G31" s="21"/>
      <c r="H31" s="21"/>
      <c r="I31" s="21"/>
      <c r="J31" s="19"/>
      <c r="K31" s="19"/>
      <c r="L31" s="19"/>
      <c r="M31" s="20"/>
    </row>
    <row r="32" spans="1:13" ht="13.5" customHeight="1">
      <c r="A32" s="17"/>
      <c r="B32" s="17"/>
      <c r="C32" s="17"/>
      <c r="D32" s="18"/>
      <c r="E32" s="18"/>
      <c r="F32" s="18"/>
      <c r="G32" s="21"/>
      <c r="H32" s="21"/>
      <c r="I32" s="21"/>
      <c r="J32" s="19"/>
      <c r="K32" s="19"/>
      <c r="L32" s="19"/>
      <c r="M32" s="20"/>
    </row>
    <row r="33" spans="1:13" ht="15.75" customHeight="1">
      <c r="A33" s="16" t="s">
        <v>3</v>
      </c>
      <c r="B33" s="22"/>
      <c r="C33" s="22"/>
      <c r="D33" s="18"/>
      <c r="E33" s="18"/>
      <c r="F33" s="18"/>
      <c r="G33" s="21"/>
      <c r="H33" s="21"/>
      <c r="I33" s="21"/>
      <c r="J33" s="19"/>
      <c r="K33" s="19"/>
      <c r="L33" s="19"/>
      <c r="M33" s="20"/>
    </row>
    <row r="34" spans="1:13" ht="13.5" customHeight="1">
      <c r="A34" s="22"/>
      <c r="B34" s="22"/>
      <c r="C34" s="22"/>
      <c r="D34" s="18"/>
      <c r="E34" s="18"/>
      <c r="F34" s="18"/>
      <c r="G34" s="21"/>
      <c r="H34" s="19"/>
      <c r="I34" s="21"/>
      <c r="J34" s="19"/>
      <c r="K34" s="19"/>
      <c r="L34" s="19"/>
      <c r="M34" s="20"/>
    </row>
    <row r="35" spans="1:13" ht="13.5" customHeight="1">
      <c r="A35" s="17"/>
      <c r="B35" s="17"/>
      <c r="C35" s="17"/>
      <c r="D35" s="18"/>
      <c r="E35" s="18"/>
      <c r="F35" s="18"/>
      <c r="G35" s="21"/>
      <c r="H35" s="19"/>
      <c r="I35" s="21"/>
      <c r="J35" s="21"/>
      <c r="K35" s="21"/>
      <c r="L35" s="21"/>
      <c r="M35" s="20"/>
    </row>
    <row r="36" spans="1:13" ht="13.5" customHeight="1">
      <c r="A36" s="17"/>
      <c r="B36" s="17"/>
      <c r="C36" s="17"/>
      <c r="D36" s="18"/>
      <c r="E36" s="18"/>
      <c r="F36" s="18"/>
      <c r="G36" s="21"/>
      <c r="H36" s="19"/>
      <c r="I36" s="21"/>
      <c r="J36" s="19"/>
      <c r="K36" s="19"/>
      <c r="L36" s="19"/>
      <c r="M36" s="20"/>
    </row>
    <row r="37" spans="1:13" ht="13.5" customHeight="1">
      <c r="A37" s="17"/>
      <c r="B37" s="17"/>
      <c r="C37" s="17"/>
      <c r="D37" s="18"/>
      <c r="E37" s="18"/>
      <c r="F37" s="18"/>
      <c r="G37" s="19"/>
      <c r="H37" s="21"/>
      <c r="I37" s="21"/>
      <c r="J37" s="19"/>
      <c r="K37" s="19"/>
      <c r="L37" s="19"/>
      <c r="M37" s="20"/>
    </row>
    <row r="38" spans="1:13" ht="13.7" customHeight="1">
      <c r="B38" s="16"/>
      <c r="C38" s="16"/>
      <c r="D38" s="18"/>
      <c r="E38" s="18"/>
      <c r="F38" s="18"/>
      <c r="G38" s="19"/>
      <c r="H38" s="21"/>
      <c r="I38" s="21"/>
      <c r="J38" s="19"/>
      <c r="K38" s="19"/>
      <c r="L38" s="19"/>
      <c r="M38" s="20"/>
    </row>
    <row r="39" spans="1:13" ht="13.7" customHeight="1">
      <c r="A39" s="23"/>
      <c r="B39" s="23"/>
      <c r="C39" s="23"/>
      <c r="D39" s="18"/>
      <c r="E39" s="18"/>
      <c r="F39" s="18"/>
      <c r="G39" s="19"/>
      <c r="H39" s="19"/>
      <c r="I39" s="24"/>
      <c r="J39" s="19"/>
      <c r="K39" s="19"/>
      <c r="L39" s="19"/>
      <c r="M39" s="20"/>
    </row>
    <row r="40" spans="1:13" ht="13.7" customHeight="1">
      <c r="A40" s="16"/>
      <c r="B40" s="16"/>
      <c r="C40" s="16"/>
      <c r="D40" s="18"/>
      <c r="E40" s="18"/>
      <c r="F40" s="18"/>
      <c r="G40" s="19"/>
      <c r="H40" s="19"/>
      <c r="I40" s="19"/>
      <c r="J40" s="19"/>
      <c r="K40" s="19"/>
      <c r="L40" s="19"/>
    </row>
    <row r="41" spans="1:13" ht="13.7" customHeight="1">
      <c r="A41" s="17"/>
      <c r="B41" s="17"/>
      <c r="C41" s="17"/>
      <c r="D41" s="18"/>
      <c r="E41" s="18"/>
      <c r="F41" s="18"/>
      <c r="G41" s="21"/>
      <c r="H41" s="19"/>
      <c r="I41" s="21"/>
      <c r="J41" s="19"/>
      <c r="K41" s="19"/>
      <c r="L41" s="19"/>
    </row>
    <row r="42" spans="1:13" ht="13.7" customHeight="1">
      <c r="A42" s="16"/>
      <c r="B42" s="16"/>
      <c r="C42" s="16"/>
      <c r="D42" s="18"/>
      <c r="E42" s="18"/>
      <c r="F42" s="18"/>
      <c r="G42" s="19"/>
      <c r="H42" s="25"/>
      <c r="I42" s="21"/>
      <c r="J42" s="19"/>
      <c r="K42" s="19"/>
      <c r="L42" s="19"/>
    </row>
    <row r="43" spans="1:13" ht="13.7" customHeight="1">
      <c r="A43" s="17"/>
      <c r="B43" s="17"/>
      <c r="C43" s="17"/>
      <c r="D43" s="18"/>
      <c r="E43" s="18"/>
      <c r="F43" s="18"/>
      <c r="G43" s="21"/>
      <c r="H43" s="21"/>
      <c r="I43" s="21"/>
      <c r="J43" s="21"/>
      <c r="K43" s="21"/>
      <c r="L43" s="21"/>
    </row>
    <row r="44" spans="1:13" ht="13.7" customHeight="1">
      <c r="A44" s="26"/>
      <c r="B44" s="26"/>
      <c r="C44" s="26"/>
      <c r="D44" s="18"/>
      <c r="E44" s="18"/>
      <c r="F44" s="18"/>
      <c r="G44" s="21"/>
      <c r="H44" s="19"/>
      <c r="I44" s="21"/>
      <c r="J44" s="21"/>
      <c r="K44" s="21"/>
      <c r="L44" s="21"/>
    </row>
    <row r="45" spans="1:13" ht="13.7" customHeight="1">
      <c r="A45" s="22"/>
      <c r="B45" s="22"/>
      <c r="C45" s="22"/>
      <c r="D45" s="18"/>
      <c r="E45" s="18"/>
      <c r="F45" s="18"/>
      <c r="G45" s="21"/>
      <c r="H45" s="19"/>
      <c r="I45" s="21"/>
      <c r="J45" s="21"/>
      <c r="K45" s="21"/>
      <c r="L45" s="21"/>
    </row>
    <row r="46" spans="1:13" ht="13.7" customHeight="1">
      <c r="A46" s="17"/>
      <c r="B46" s="17"/>
      <c r="C46" s="17"/>
      <c r="D46" s="18"/>
      <c r="E46" s="18"/>
      <c r="F46" s="18"/>
      <c r="G46" s="19"/>
      <c r="H46" s="19"/>
      <c r="I46" s="19"/>
      <c r="J46" s="19"/>
      <c r="K46" s="19"/>
      <c r="L46" s="27"/>
    </row>
    <row r="47" spans="1:13" ht="13.7" customHeight="1">
      <c r="A47" s="17"/>
      <c r="B47" s="17"/>
      <c r="C47" s="17"/>
      <c r="D47" s="18"/>
      <c r="E47" s="18"/>
      <c r="F47" s="18"/>
      <c r="G47" s="21"/>
      <c r="H47" s="19"/>
      <c r="I47" s="21"/>
      <c r="J47" s="21"/>
      <c r="K47" s="21"/>
      <c r="L47" s="21"/>
    </row>
    <row r="48" spans="1:13" ht="16.5" customHeight="1">
      <c r="A48" s="16" t="s">
        <v>4</v>
      </c>
      <c r="B48" s="17"/>
      <c r="C48" s="17"/>
      <c r="D48" s="18"/>
      <c r="E48" s="18"/>
      <c r="F48" s="18"/>
      <c r="G48" s="21"/>
      <c r="H48" s="21"/>
      <c r="I48" s="21"/>
      <c r="J48" s="21"/>
      <c r="K48" s="21"/>
      <c r="L48" s="21"/>
    </row>
    <row r="49" spans="1:26" ht="13.7" customHeight="1">
      <c r="A49" s="22"/>
      <c r="B49" s="22"/>
      <c r="C49" s="22"/>
      <c r="D49" s="18"/>
      <c r="E49" s="18"/>
      <c r="F49" s="18"/>
      <c r="G49" s="19"/>
      <c r="H49" s="19"/>
      <c r="I49" s="24"/>
      <c r="J49" s="19"/>
      <c r="K49" s="19"/>
      <c r="L49" s="19"/>
    </row>
    <row r="50" spans="1:26" ht="13.7" customHeight="1">
      <c r="A50" s="17"/>
      <c r="B50" s="17"/>
      <c r="C50" s="17"/>
      <c r="D50" s="18"/>
      <c r="E50" s="18"/>
      <c r="F50" s="18"/>
      <c r="G50" s="19"/>
      <c r="H50" s="19"/>
      <c r="I50" s="19"/>
      <c r="J50" s="19"/>
      <c r="K50" s="19"/>
      <c r="L50" s="19"/>
      <c r="N50" s="28"/>
    </row>
    <row r="51" spans="1:26" ht="13.7" customHeight="1">
      <c r="A51" s="17"/>
      <c r="B51" s="17"/>
      <c r="C51" s="17"/>
      <c r="D51" s="29"/>
      <c r="E51" s="29"/>
      <c r="F51" s="29"/>
      <c r="G51" s="21"/>
      <c r="H51" s="19"/>
      <c r="I51" s="21"/>
      <c r="J51" s="21"/>
      <c r="K51" s="21"/>
      <c r="L51" s="21"/>
      <c r="M51" s="20"/>
      <c r="N51" s="28"/>
    </row>
    <row r="52" spans="1:26" ht="13.7" customHeight="1">
      <c r="A52" s="17"/>
      <c r="B52" s="17"/>
      <c r="C52" s="17"/>
      <c r="D52" s="29"/>
      <c r="E52" s="29"/>
      <c r="F52" s="29"/>
      <c r="G52" s="21"/>
      <c r="H52" s="21"/>
      <c r="I52" s="21"/>
      <c r="J52" s="21"/>
      <c r="K52" s="21"/>
      <c r="L52" s="21"/>
      <c r="M52" s="20"/>
      <c r="N52" s="28"/>
    </row>
    <row r="53" spans="1:26" ht="13.7" customHeight="1">
      <c r="B53" s="16"/>
      <c r="C53" s="16"/>
      <c r="D53" s="18"/>
      <c r="E53" s="18"/>
      <c r="F53" s="18"/>
      <c r="G53" s="19"/>
      <c r="H53" s="19"/>
      <c r="I53" s="19"/>
      <c r="J53" s="19"/>
      <c r="K53" s="19"/>
      <c r="L53" s="19"/>
      <c r="M53" s="20"/>
      <c r="N53" s="28"/>
    </row>
    <row r="54" spans="1:26" ht="13.7" customHeight="1">
      <c r="A54" s="16"/>
      <c r="B54" s="16"/>
      <c r="C54" s="16"/>
      <c r="D54" s="18"/>
      <c r="E54" s="18"/>
      <c r="F54" s="18"/>
      <c r="G54" s="19"/>
      <c r="H54" s="19"/>
      <c r="I54" s="24"/>
      <c r="J54" s="19"/>
      <c r="K54" s="19"/>
      <c r="L54" s="19"/>
      <c r="M54" s="20"/>
      <c r="N54" s="28"/>
    </row>
    <row r="55" spans="1:26" ht="13.7" customHeight="1">
      <c r="A55" s="17"/>
      <c r="B55" s="17"/>
      <c r="C55" s="17"/>
      <c r="D55" s="29"/>
      <c r="E55" s="29"/>
      <c r="F55" s="29"/>
      <c r="G55" s="19"/>
      <c r="H55" s="19"/>
      <c r="I55" s="19"/>
      <c r="J55" s="19"/>
      <c r="K55" s="19"/>
      <c r="L55" s="19"/>
      <c r="M55" s="20"/>
      <c r="N55" s="28"/>
    </row>
    <row r="56" spans="1:26" ht="13.7" customHeight="1">
      <c r="A56" s="17"/>
      <c r="B56" s="17"/>
      <c r="C56" s="17"/>
      <c r="D56" s="18"/>
      <c r="E56" s="18"/>
      <c r="F56" s="18"/>
      <c r="G56" s="19"/>
      <c r="H56" s="19"/>
      <c r="I56" s="19"/>
      <c r="J56" s="19"/>
      <c r="K56" s="19"/>
      <c r="L56" s="19"/>
      <c r="M56" s="20"/>
      <c r="N56" s="28"/>
    </row>
    <row r="57" spans="1:26" ht="13.7" customHeight="1">
      <c r="A57" s="16"/>
      <c r="B57" s="16"/>
      <c r="C57" s="16"/>
      <c r="D57" s="18"/>
      <c r="E57" s="18"/>
      <c r="F57" s="18"/>
      <c r="G57" s="19"/>
      <c r="H57" s="19"/>
      <c r="I57" s="19"/>
      <c r="J57" s="19"/>
      <c r="K57" s="19"/>
      <c r="L57" s="19"/>
      <c r="M57" s="20"/>
      <c r="N57" s="28"/>
    </row>
    <row r="58" spans="1:26" ht="13.7" customHeight="1">
      <c r="A58" s="17"/>
      <c r="B58" s="17"/>
      <c r="C58" s="17"/>
      <c r="D58" s="18"/>
      <c r="E58" s="18"/>
      <c r="F58" s="18"/>
      <c r="G58" s="19"/>
      <c r="H58" s="19"/>
      <c r="I58" s="19"/>
      <c r="J58" s="19"/>
      <c r="K58" s="19"/>
      <c r="L58" s="19"/>
      <c r="M58" s="20"/>
      <c r="N58" s="28"/>
    </row>
    <row r="59" spans="1:26" ht="13.7" customHeight="1">
      <c r="A59" s="22"/>
      <c r="B59" s="22"/>
      <c r="C59" s="22"/>
      <c r="D59" s="29"/>
      <c r="E59" s="29"/>
      <c r="F59" s="29"/>
      <c r="G59" s="19"/>
      <c r="H59" s="19"/>
      <c r="I59" s="24"/>
      <c r="J59" s="19"/>
      <c r="K59" s="19"/>
      <c r="L59" s="19"/>
      <c r="M59" s="20"/>
      <c r="N59" s="28"/>
    </row>
    <row r="60" spans="1:26" ht="13.7" customHeight="1">
      <c r="A60" s="17"/>
      <c r="B60" s="17"/>
      <c r="C60" s="17"/>
      <c r="D60" s="18"/>
      <c r="E60" s="18"/>
      <c r="F60" s="18"/>
      <c r="G60" s="19"/>
      <c r="H60" s="19"/>
      <c r="I60" s="19"/>
      <c r="J60" s="19"/>
      <c r="K60" s="19"/>
      <c r="L60" s="19"/>
      <c r="M60" s="20"/>
      <c r="N60" s="28"/>
    </row>
    <row r="61" spans="1:26" ht="13.7" customHeight="1">
      <c r="A61" s="16"/>
      <c r="B61" s="16"/>
      <c r="C61" s="16"/>
      <c r="D61" s="18"/>
      <c r="E61" s="18"/>
      <c r="F61" s="18"/>
      <c r="G61" s="19"/>
      <c r="H61" s="25"/>
      <c r="I61" s="21"/>
      <c r="J61" s="21"/>
      <c r="K61" s="19"/>
      <c r="L61" s="19"/>
      <c r="M61" s="20"/>
    </row>
    <row r="62" spans="1:26" ht="13.7" customHeight="1">
      <c r="A62" s="17"/>
      <c r="B62" s="17"/>
      <c r="C62" s="17"/>
      <c r="D62" s="18"/>
      <c r="E62" s="18"/>
      <c r="F62" s="18"/>
      <c r="G62" s="19"/>
      <c r="H62" s="19"/>
      <c r="I62" s="21"/>
      <c r="J62" s="19"/>
      <c r="K62" s="19"/>
      <c r="L62" s="19"/>
      <c r="M62" s="20"/>
      <c r="O62" s="30"/>
      <c r="P62" s="30"/>
      <c r="Q62" s="30"/>
      <c r="R62" s="30"/>
      <c r="S62" s="30"/>
      <c r="T62" s="30"/>
      <c r="U62" s="30"/>
      <c r="V62" s="30"/>
      <c r="W62" s="30"/>
      <c r="X62" s="30"/>
      <c r="Y62" s="30"/>
      <c r="Z62" s="30"/>
    </row>
    <row r="63" spans="1:26" ht="13.7" customHeight="1">
      <c r="A63" s="22"/>
      <c r="B63" s="22"/>
      <c r="C63" s="22"/>
      <c r="D63" s="18"/>
      <c r="E63" s="18"/>
      <c r="F63" s="18"/>
      <c r="G63" s="19"/>
      <c r="H63" s="19"/>
      <c r="I63" s="19"/>
      <c r="J63" s="19"/>
      <c r="K63" s="19"/>
      <c r="L63" s="19"/>
      <c r="M63" s="20"/>
    </row>
    <row r="64" spans="1:26" ht="13.7" customHeight="1">
      <c r="A64" s="17"/>
      <c r="B64" s="17"/>
      <c r="C64" s="17"/>
      <c r="D64" s="18"/>
      <c r="E64" s="18"/>
      <c r="F64" s="18"/>
      <c r="G64" s="21"/>
      <c r="H64" s="19"/>
      <c r="I64" s="19"/>
      <c r="J64" s="19"/>
      <c r="K64" s="19"/>
      <c r="L64" s="19"/>
      <c r="M64" s="20"/>
    </row>
  </sheetData>
  <mergeCells count="7">
    <mergeCell ref="A2:M2"/>
    <mergeCell ref="K3:L3"/>
    <mergeCell ref="D4:D17"/>
    <mergeCell ref="H4:I4"/>
    <mergeCell ref="L4:L17"/>
    <mergeCell ref="M4:M17"/>
    <mergeCell ref="K5:K17"/>
  </mergeCells>
  <phoneticPr fontId="40"/>
  <printOptions horizontalCentered="1"/>
  <pageMargins left="0.23622047244094491" right="0.31496062992125984" top="0.19685039370078741" bottom="0.19685039370078741" header="0.19685039370078741" footer="0.19685039370078741"/>
  <pageSetup paperSize="9" scale="95" firstPageNumber="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R239"/>
  <sheetViews>
    <sheetView zoomScaleNormal="100" zoomScaleSheetLayoutView="75" workbookViewId="0">
      <selection activeCell="W18" sqref="W18"/>
    </sheetView>
  </sheetViews>
  <sheetFormatPr defaultRowHeight="12"/>
  <cols>
    <col min="1" max="1" width="3.625" style="2" customWidth="1"/>
    <col min="2" max="2" width="0.625" style="2" customWidth="1"/>
    <col min="3" max="3" width="2.625" style="2" customWidth="1"/>
    <col min="4" max="4" width="3.875" style="2" customWidth="1"/>
    <col min="5" max="5" width="26.875" style="2" customWidth="1"/>
    <col min="6" max="6" width="17.875" style="2" customWidth="1"/>
    <col min="7" max="9" width="10.625" style="2" customWidth="1"/>
    <col min="10" max="10" width="10.75" style="2" customWidth="1"/>
    <col min="11" max="11" width="3.625" style="2" customWidth="1"/>
    <col min="12" max="12" width="3.625" style="112" customWidth="1"/>
    <col min="13" max="13" width="3.625" style="2" customWidth="1"/>
    <col min="14" max="14" width="0.625" style="2" customWidth="1"/>
    <col min="15" max="15" width="3.75" style="2" customWidth="1"/>
    <col min="16" max="16" width="3" style="2" customWidth="1"/>
    <col min="17" max="17" width="3.375" style="2" customWidth="1"/>
    <col min="18" max="21" width="3" style="2" customWidth="1"/>
    <col min="22" max="22" width="1.5" style="112" customWidth="1"/>
    <col min="23" max="23" width="3.625" style="2" customWidth="1"/>
    <col min="24" max="24" width="4.25" style="2" customWidth="1"/>
    <col min="25" max="25" width="2.625" style="2" customWidth="1"/>
    <col min="26" max="26" width="3.875" style="2" customWidth="1"/>
    <col min="27" max="27" width="14.875" style="2" customWidth="1"/>
    <col min="28" max="28" width="6.375" style="2" customWidth="1"/>
    <col min="29" max="29" width="23.875" style="2" customWidth="1"/>
    <col min="30" max="32" width="15.125" style="2" customWidth="1"/>
    <col min="33" max="33" width="3.875" style="2" customWidth="1"/>
    <col min="34" max="34" width="3.625" style="2" customWidth="1"/>
    <col min="35" max="35" width="3.625" style="112" customWidth="1"/>
    <col min="36" max="36" width="3.625" style="2" customWidth="1"/>
    <col min="37" max="37" width="2" style="2" customWidth="1"/>
    <col min="38" max="255" width="9" style="2"/>
    <col min="256" max="256" width="1.5" style="2" customWidth="1"/>
    <col min="257" max="257" width="3.625" style="2" customWidth="1"/>
    <col min="258" max="258" width="0.625" style="2" customWidth="1"/>
    <col min="259" max="259" width="2.625" style="2" customWidth="1"/>
    <col min="260" max="260" width="3.875" style="2" customWidth="1"/>
    <col min="261" max="261" width="26.875" style="2" customWidth="1"/>
    <col min="262" max="262" width="17.875" style="2" customWidth="1"/>
    <col min="263" max="265" width="10.625" style="2" customWidth="1"/>
    <col min="266" max="266" width="10.75" style="2" customWidth="1"/>
    <col min="267" max="269" width="3.625" style="2" customWidth="1"/>
    <col min="270" max="270" width="0.625" style="2" customWidth="1"/>
    <col min="271" max="271" width="3.75" style="2" customWidth="1"/>
    <col min="272" max="272" width="3" style="2" customWidth="1"/>
    <col min="273" max="273" width="3.375" style="2" customWidth="1"/>
    <col min="274" max="277" width="3" style="2" customWidth="1"/>
    <col min="278" max="278" width="1.5" style="2" customWidth="1"/>
    <col min="279" max="279" width="3.625" style="2" customWidth="1"/>
    <col min="280" max="280" width="4.25" style="2" customWidth="1"/>
    <col min="281" max="281" width="2.625" style="2" customWidth="1"/>
    <col min="282" max="282" width="3.875" style="2" customWidth="1"/>
    <col min="283" max="283" width="14.875" style="2" customWidth="1"/>
    <col min="284" max="284" width="6.375" style="2" customWidth="1"/>
    <col min="285" max="285" width="23.875" style="2" customWidth="1"/>
    <col min="286" max="288" width="15.125" style="2" customWidth="1"/>
    <col min="289" max="289" width="3.875" style="2" customWidth="1"/>
    <col min="290" max="292" width="3.625" style="2" customWidth="1"/>
    <col min="293" max="293" width="2" style="2" customWidth="1"/>
    <col min="294" max="511" width="9" style="2"/>
    <col min="512" max="512" width="1.5" style="2" customWidth="1"/>
    <col min="513" max="513" width="3.625" style="2" customWidth="1"/>
    <col min="514" max="514" width="0.625" style="2" customWidth="1"/>
    <col min="515" max="515" width="2.625" style="2" customWidth="1"/>
    <col min="516" max="516" width="3.875" style="2" customWidth="1"/>
    <col min="517" max="517" width="26.875" style="2" customWidth="1"/>
    <col min="518" max="518" width="17.875" style="2" customWidth="1"/>
    <col min="519" max="521" width="10.625" style="2" customWidth="1"/>
    <col min="522" max="522" width="10.75" style="2" customWidth="1"/>
    <col min="523" max="525" width="3.625" style="2" customWidth="1"/>
    <col min="526" max="526" width="0.625" style="2" customWidth="1"/>
    <col min="527" max="527" width="3.75" style="2" customWidth="1"/>
    <col min="528" max="528" width="3" style="2" customWidth="1"/>
    <col min="529" max="529" width="3.375" style="2" customWidth="1"/>
    <col min="530" max="533" width="3" style="2" customWidth="1"/>
    <col min="534" max="534" width="1.5" style="2" customWidth="1"/>
    <col min="535" max="535" width="3.625" style="2" customWidth="1"/>
    <col min="536" max="536" width="4.25" style="2" customWidth="1"/>
    <col min="537" max="537" width="2.625" style="2" customWidth="1"/>
    <col min="538" max="538" width="3.875" style="2" customWidth="1"/>
    <col min="539" max="539" width="14.875" style="2" customWidth="1"/>
    <col min="540" max="540" width="6.375" style="2" customWidth="1"/>
    <col min="541" max="541" width="23.875" style="2" customWidth="1"/>
    <col min="542" max="544" width="15.125" style="2" customWidth="1"/>
    <col min="545" max="545" width="3.875" style="2" customWidth="1"/>
    <col min="546" max="548" width="3.625" style="2" customWidth="1"/>
    <col min="549" max="549" width="2" style="2" customWidth="1"/>
    <col min="550" max="767" width="9" style="2"/>
    <col min="768" max="768" width="1.5" style="2" customWidth="1"/>
    <col min="769" max="769" width="3.625" style="2" customWidth="1"/>
    <col min="770" max="770" width="0.625" style="2" customWidth="1"/>
    <col min="771" max="771" width="2.625" style="2" customWidth="1"/>
    <col min="772" max="772" width="3.875" style="2" customWidth="1"/>
    <col min="773" max="773" width="26.875" style="2" customWidth="1"/>
    <col min="774" max="774" width="17.875" style="2" customWidth="1"/>
    <col min="775" max="777" width="10.625" style="2" customWidth="1"/>
    <col min="778" max="778" width="10.75" style="2" customWidth="1"/>
    <col min="779" max="781" width="3.625" style="2" customWidth="1"/>
    <col min="782" max="782" width="0.625" style="2" customWidth="1"/>
    <col min="783" max="783" width="3.75" style="2" customWidth="1"/>
    <col min="784" max="784" width="3" style="2" customWidth="1"/>
    <col min="785" max="785" width="3.375" style="2" customWidth="1"/>
    <col min="786" max="789" width="3" style="2" customWidth="1"/>
    <col min="790" max="790" width="1.5" style="2" customWidth="1"/>
    <col min="791" max="791" width="3.625" style="2" customWidth="1"/>
    <col min="792" max="792" width="4.25" style="2" customWidth="1"/>
    <col min="793" max="793" width="2.625" style="2" customWidth="1"/>
    <col min="794" max="794" width="3.875" style="2" customWidth="1"/>
    <col min="795" max="795" width="14.875" style="2" customWidth="1"/>
    <col min="796" max="796" width="6.375" style="2" customWidth="1"/>
    <col min="797" max="797" width="23.875" style="2" customWidth="1"/>
    <col min="798" max="800" width="15.125" style="2" customWidth="1"/>
    <col min="801" max="801" width="3.875" style="2" customWidth="1"/>
    <col min="802" max="804" width="3.625" style="2" customWidth="1"/>
    <col min="805" max="805" width="2" style="2" customWidth="1"/>
    <col min="806" max="1023" width="9" style="2"/>
    <col min="1024" max="1024" width="1.5" style="2" customWidth="1"/>
    <col min="1025" max="1025" width="3.625" style="2" customWidth="1"/>
    <col min="1026" max="1026" width="0.625" style="2" customWidth="1"/>
    <col min="1027" max="1027" width="2.625" style="2" customWidth="1"/>
    <col min="1028" max="1028" width="3.875" style="2" customWidth="1"/>
    <col min="1029" max="1029" width="26.875" style="2" customWidth="1"/>
    <col min="1030" max="1030" width="17.875" style="2" customWidth="1"/>
    <col min="1031" max="1033" width="10.625" style="2" customWidth="1"/>
    <col min="1034" max="1034" width="10.75" style="2" customWidth="1"/>
    <col min="1035" max="1037" width="3.625" style="2" customWidth="1"/>
    <col min="1038" max="1038" width="0.625" style="2" customWidth="1"/>
    <col min="1039" max="1039" width="3.75" style="2" customWidth="1"/>
    <col min="1040" max="1040" width="3" style="2" customWidth="1"/>
    <col min="1041" max="1041" width="3.375" style="2" customWidth="1"/>
    <col min="1042" max="1045" width="3" style="2" customWidth="1"/>
    <col min="1046" max="1046" width="1.5" style="2" customWidth="1"/>
    <col min="1047" max="1047" width="3.625" style="2" customWidth="1"/>
    <col min="1048" max="1048" width="4.25" style="2" customWidth="1"/>
    <col min="1049" max="1049" width="2.625" style="2" customWidth="1"/>
    <col min="1050" max="1050" width="3.875" style="2" customWidth="1"/>
    <col min="1051" max="1051" width="14.875" style="2" customWidth="1"/>
    <col min="1052" max="1052" width="6.375" style="2" customWidth="1"/>
    <col min="1053" max="1053" width="23.875" style="2" customWidth="1"/>
    <col min="1054" max="1056" width="15.125" style="2" customWidth="1"/>
    <col min="1057" max="1057" width="3.875" style="2" customWidth="1"/>
    <col min="1058" max="1060" width="3.625" style="2" customWidth="1"/>
    <col min="1061" max="1061" width="2" style="2" customWidth="1"/>
    <col min="1062" max="1279" width="9" style="2"/>
    <col min="1280" max="1280" width="1.5" style="2" customWidth="1"/>
    <col min="1281" max="1281" width="3.625" style="2" customWidth="1"/>
    <col min="1282" max="1282" width="0.625" style="2" customWidth="1"/>
    <col min="1283" max="1283" width="2.625" style="2" customWidth="1"/>
    <col min="1284" max="1284" width="3.875" style="2" customWidth="1"/>
    <col min="1285" max="1285" width="26.875" style="2" customWidth="1"/>
    <col min="1286" max="1286" width="17.875" style="2" customWidth="1"/>
    <col min="1287" max="1289" width="10.625" style="2" customWidth="1"/>
    <col min="1290" max="1290" width="10.75" style="2" customWidth="1"/>
    <col min="1291" max="1293" width="3.625" style="2" customWidth="1"/>
    <col min="1294" max="1294" width="0.625" style="2" customWidth="1"/>
    <col min="1295" max="1295" width="3.75" style="2" customWidth="1"/>
    <col min="1296" max="1296" width="3" style="2" customWidth="1"/>
    <col min="1297" max="1297" width="3.375" style="2" customWidth="1"/>
    <col min="1298" max="1301" width="3" style="2" customWidth="1"/>
    <col min="1302" max="1302" width="1.5" style="2" customWidth="1"/>
    <col min="1303" max="1303" width="3.625" style="2" customWidth="1"/>
    <col min="1304" max="1304" width="4.25" style="2" customWidth="1"/>
    <col min="1305" max="1305" width="2.625" style="2" customWidth="1"/>
    <col min="1306" max="1306" width="3.875" style="2" customWidth="1"/>
    <col min="1307" max="1307" width="14.875" style="2" customWidth="1"/>
    <col min="1308" max="1308" width="6.375" style="2" customWidth="1"/>
    <col min="1309" max="1309" width="23.875" style="2" customWidth="1"/>
    <col min="1310" max="1312" width="15.125" style="2" customWidth="1"/>
    <col min="1313" max="1313" width="3.875" style="2" customWidth="1"/>
    <col min="1314" max="1316" width="3.625" style="2" customWidth="1"/>
    <col min="1317" max="1317" width="2" style="2" customWidth="1"/>
    <col min="1318" max="1535" width="9" style="2"/>
    <col min="1536" max="1536" width="1.5" style="2" customWidth="1"/>
    <col min="1537" max="1537" width="3.625" style="2" customWidth="1"/>
    <col min="1538" max="1538" width="0.625" style="2" customWidth="1"/>
    <col min="1539" max="1539" width="2.625" style="2" customWidth="1"/>
    <col min="1540" max="1540" width="3.875" style="2" customWidth="1"/>
    <col min="1541" max="1541" width="26.875" style="2" customWidth="1"/>
    <col min="1542" max="1542" width="17.875" style="2" customWidth="1"/>
    <col min="1543" max="1545" width="10.625" style="2" customWidth="1"/>
    <col min="1546" max="1546" width="10.75" style="2" customWidth="1"/>
    <col min="1547" max="1549" width="3.625" style="2" customWidth="1"/>
    <col min="1550" max="1550" width="0.625" style="2" customWidth="1"/>
    <col min="1551" max="1551" width="3.75" style="2" customWidth="1"/>
    <col min="1552" max="1552" width="3" style="2" customWidth="1"/>
    <col min="1553" max="1553" width="3.375" style="2" customWidth="1"/>
    <col min="1554" max="1557" width="3" style="2" customWidth="1"/>
    <col min="1558" max="1558" width="1.5" style="2" customWidth="1"/>
    <col min="1559" max="1559" width="3.625" style="2" customWidth="1"/>
    <col min="1560" max="1560" width="4.25" style="2" customWidth="1"/>
    <col min="1561" max="1561" width="2.625" style="2" customWidth="1"/>
    <col min="1562" max="1562" width="3.875" style="2" customWidth="1"/>
    <col min="1563" max="1563" width="14.875" style="2" customWidth="1"/>
    <col min="1564" max="1564" width="6.375" style="2" customWidth="1"/>
    <col min="1565" max="1565" width="23.875" style="2" customWidth="1"/>
    <col min="1566" max="1568" width="15.125" style="2" customWidth="1"/>
    <col min="1569" max="1569" width="3.875" style="2" customWidth="1"/>
    <col min="1570" max="1572" width="3.625" style="2" customWidth="1"/>
    <col min="1573" max="1573" width="2" style="2" customWidth="1"/>
    <col min="1574" max="1791" width="9" style="2"/>
    <col min="1792" max="1792" width="1.5" style="2" customWidth="1"/>
    <col min="1793" max="1793" width="3.625" style="2" customWidth="1"/>
    <col min="1794" max="1794" width="0.625" style="2" customWidth="1"/>
    <col min="1795" max="1795" width="2.625" style="2" customWidth="1"/>
    <col min="1796" max="1796" width="3.875" style="2" customWidth="1"/>
    <col min="1797" max="1797" width="26.875" style="2" customWidth="1"/>
    <col min="1798" max="1798" width="17.875" style="2" customWidth="1"/>
    <col min="1799" max="1801" width="10.625" style="2" customWidth="1"/>
    <col min="1802" max="1802" width="10.75" style="2" customWidth="1"/>
    <col min="1803" max="1805" width="3.625" style="2" customWidth="1"/>
    <col min="1806" max="1806" width="0.625" style="2" customWidth="1"/>
    <col min="1807" max="1807" width="3.75" style="2" customWidth="1"/>
    <col min="1808" max="1808" width="3" style="2" customWidth="1"/>
    <col min="1809" max="1809" width="3.375" style="2" customWidth="1"/>
    <col min="1810" max="1813" width="3" style="2" customWidth="1"/>
    <col min="1814" max="1814" width="1.5" style="2" customWidth="1"/>
    <col min="1815" max="1815" width="3.625" style="2" customWidth="1"/>
    <col min="1816" max="1816" width="4.25" style="2" customWidth="1"/>
    <col min="1817" max="1817" width="2.625" style="2" customWidth="1"/>
    <col min="1818" max="1818" width="3.875" style="2" customWidth="1"/>
    <col min="1819" max="1819" width="14.875" style="2" customWidth="1"/>
    <col min="1820" max="1820" width="6.375" style="2" customWidth="1"/>
    <col min="1821" max="1821" width="23.875" style="2" customWidth="1"/>
    <col min="1822" max="1824" width="15.125" style="2" customWidth="1"/>
    <col min="1825" max="1825" width="3.875" style="2" customWidth="1"/>
    <col min="1826" max="1828" width="3.625" style="2" customWidth="1"/>
    <col min="1829" max="1829" width="2" style="2" customWidth="1"/>
    <col min="1830" max="2047" width="9" style="2"/>
    <col min="2048" max="2048" width="1.5" style="2" customWidth="1"/>
    <col min="2049" max="2049" width="3.625" style="2" customWidth="1"/>
    <col min="2050" max="2050" width="0.625" style="2" customWidth="1"/>
    <col min="2051" max="2051" width="2.625" style="2" customWidth="1"/>
    <col min="2052" max="2052" width="3.875" style="2" customWidth="1"/>
    <col min="2053" max="2053" width="26.875" style="2" customWidth="1"/>
    <col min="2054" max="2054" width="17.875" style="2" customWidth="1"/>
    <col min="2055" max="2057" width="10.625" style="2" customWidth="1"/>
    <col min="2058" max="2058" width="10.75" style="2" customWidth="1"/>
    <col min="2059" max="2061" width="3.625" style="2" customWidth="1"/>
    <col min="2062" max="2062" width="0.625" style="2" customWidth="1"/>
    <col min="2063" max="2063" width="3.75" style="2" customWidth="1"/>
    <col min="2064" max="2064" width="3" style="2" customWidth="1"/>
    <col min="2065" max="2065" width="3.375" style="2" customWidth="1"/>
    <col min="2066" max="2069" width="3" style="2" customWidth="1"/>
    <col min="2070" max="2070" width="1.5" style="2" customWidth="1"/>
    <col min="2071" max="2071" width="3.625" style="2" customWidth="1"/>
    <col min="2072" max="2072" width="4.25" style="2" customWidth="1"/>
    <col min="2073" max="2073" width="2.625" style="2" customWidth="1"/>
    <col min="2074" max="2074" width="3.875" style="2" customWidth="1"/>
    <col min="2075" max="2075" width="14.875" style="2" customWidth="1"/>
    <col min="2076" max="2076" width="6.375" style="2" customWidth="1"/>
    <col min="2077" max="2077" width="23.875" style="2" customWidth="1"/>
    <col min="2078" max="2080" width="15.125" style="2" customWidth="1"/>
    <col min="2081" max="2081" width="3.875" style="2" customWidth="1"/>
    <col min="2082" max="2084" width="3.625" style="2" customWidth="1"/>
    <col min="2085" max="2085" width="2" style="2" customWidth="1"/>
    <col min="2086" max="2303" width="9" style="2"/>
    <col min="2304" max="2304" width="1.5" style="2" customWidth="1"/>
    <col min="2305" max="2305" width="3.625" style="2" customWidth="1"/>
    <col min="2306" max="2306" width="0.625" style="2" customWidth="1"/>
    <col min="2307" max="2307" width="2.625" style="2" customWidth="1"/>
    <col min="2308" max="2308" width="3.875" style="2" customWidth="1"/>
    <col min="2309" max="2309" width="26.875" style="2" customWidth="1"/>
    <col min="2310" max="2310" width="17.875" style="2" customWidth="1"/>
    <col min="2311" max="2313" width="10.625" style="2" customWidth="1"/>
    <col min="2314" max="2314" width="10.75" style="2" customWidth="1"/>
    <col min="2315" max="2317" width="3.625" style="2" customWidth="1"/>
    <col min="2318" max="2318" width="0.625" style="2" customWidth="1"/>
    <col min="2319" max="2319" width="3.75" style="2" customWidth="1"/>
    <col min="2320" max="2320" width="3" style="2" customWidth="1"/>
    <col min="2321" max="2321" width="3.375" style="2" customWidth="1"/>
    <col min="2322" max="2325" width="3" style="2" customWidth="1"/>
    <col min="2326" max="2326" width="1.5" style="2" customWidth="1"/>
    <col min="2327" max="2327" width="3.625" style="2" customWidth="1"/>
    <col min="2328" max="2328" width="4.25" style="2" customWidth="1"/>
    <col min="2329" max="2329" width="2.625" style="2" customWidth="1"/>
    <col min="2330" max="2330" width="3.875" style="2" customWidth="1"/>
    <col min="2331" max="2331" width="14.875" style="2" customWidth="1"/>
    <col min="2332" max="2332" width="6.375" style="2" customWidth="1"/>
    <col min="2333" max="2333" width="23.875" style="2" customWidth="1"/>
    <col min="2334" max="2336" width="15.125" style="2" customWidth="1"/>
    <col min="2337" max="2337" width="3.875" style="2" customWidth="1"/>
    <col min="2338" max="2340" width="3.625" style="2" customWidth="1"/>
    <col min="2341" max="2341" width="2" style="2" customWidth="1"/>
    <col min="2342" max="2559" width="9" style="2"/>
    <col min="2560" max="2560" width="1.5" style="2" customWidth="1"/>
    <col min="2561" max="2561" width="3.625" style="2" customWidth="1"/>
    <col min="2562" max="2562" width="0.625" style="2" customWidth="1"/>
    <col min="2563" max="2563" width="2.625" style="2" customWidth="1"/>
    <col min="2564" max="2564" width="3.875" style="2" customWidth="1"/>
    <col min="2565" max="2565" width="26.875" style="2" customWidth="1"/>
    <col min="2566" max="2566" width="17.875" style="2" customWidth="1"/>
    <col min="2567" max="2569" width="10.625" style="2" customWidth="1"/>
    <col min="2570" max="2570" width="10.75" style="2" customWidth="1"/>
    <col min="2571" max="2573" width="3.625" style="2" customWidth="1"/>
    <col min="2574" max="2574" width="0.625" style="2" customWidth="1"/>
    <col min="2575" max="2575" width="3.75" style="2" customWidth="1"/>
    <col min="2576" max="2576" width="3" style="2" customWidth="1"/>
    <col min="2577" max="2577" width="3.375" style="2" customWidth="1"/>
    <col min="2578" max="2581" width="3" style="2" customWidth="1"/>
    <col min="2582" max="2582" width="1.5" style="2" customWidth="1"/>
    <col min="2583" max="2583" width="3.625" style="2" customWidth="1"/>
    <col min="2584" max="2584" width="4.25" style="2" customWidth="1"/>
    <col min="2585" max="2585" width="2.625" style="2" customWidth="1"/>
    <col min="2586" max="2586" width="3.875" style="2" customWidth="1"/>
    <col min="2587" max="2587" width="14.875" style="2" customWidth="1"/>
    <col min="2588" max="2588" width="6.375" style="2" customWidth="1"/>
    <col min="2589" max="2589" width="23.875" style="2" customWidth="1"/>
    <col min="2590" max="2592" width="15.125" style="2" customWidth="1"/>
    <col min="2593" max="2593" width="3.875" style="2" customWidth="1"/>
    <col min="2594" max="2596" width="3.625" style="2" customWidth="1"/>
    <col min="2597" max="2597" width="2" style="2" customWidth="1"/>
    <col min="2598" max="2815" width="9" style="2"/>
    <col min="2816" max="2816" width="1.5" style="2" customWidth="1"/>
    <col min="2817" max="2817" width="3.625" style="2" customWidth="1"/>
    <col min="2818" max="2818" width="0.625" style="2" customWidth="1"/>
    <col min="2819" max="2819" width="2.625" style="2" customWidth="1"/>
    <col min="2820" max="2820" width="3.875" style="2" customWidth="1"/>
    <col min="2821" max="2821" width="26.875" style="2" customWidth="1"/>
    <col min="2822" max="2822" width="17.875" style="2" customWidth="1"/>
    <col min="2823" max="2825" width="10.625" style="2" customWidth="1"/>
    <col min="2826" max="2826" width="10.75" style="2" customWidth="1"/>
    <col min="2827" max="2829" width="3.625" style="2" customWidth="1"/>
    <col min="2830" max="2830" width="0.625" style="2" customWidth="1"/>
    <col min="2831" max="2831" width="3.75" style="2" customWidth="1"/>
    <col min="2832" max="2832" width="3" style="2" customWidth="1"/>
    <col min="2833" max="2833" width="3.375" style="2" customWidth="1"/>
    <col min="2834" max="2837" width="3" style="2" customWidth="1"/>
    <col min="2838" max="2838" width="1.5" style="2" customWidth="1"/>
    <col min="2839" max="2839" width="3.625" style="2" customWidth="1"/>
    <col min="2840" max="2840" width="4.25" style="2" customWidth="1"/>
    <col min="2841" max="2841" width="2.625" style="2" customWidth="1"/>
    <col min="2842" max="2842" width="3.875" style="2" customWidth="1"/>
    <col min="2843" max="2843" width="14.875" style="2" customWidth="1"/>
    <col min="2844" max="2844" width="6.375" style="2" customWidth="1"/>
    <col min="2845" max="2845" width="23.875" style="2" customWidth="1"/>
    <col min="2846" max="2848" width="15.125" style="2" customWidth="1"/>
    <col min="2849" max="2849" width="3.875" style="2" customWidth="1"/>
    <col min="2850" max="2852" width="3.625" style="2" customWidth="1"/>
    <col min="2853" max="2853" width="2" style="2" customWidth="1"/>
    <col min="2854" max="3071" width="9" style="2"/>
    <col min="3072" max="3072" width="1.5" style="2" customWidth="1"/>
    <col min="3073" max="3073" width="3.625" style="2" customWidth="1"/>
    <col min="3074" max="3074" width="0.625" style="2" customWidth="1"/>
    <col min="3075" max="3075" width="2.625" style="2" customWidth="1"/>
    <col min="3076" max="3076" width="3.875" style="2" customWidth="1"/>
    <col min="3077" max="3077" width="26.875" style="2" customWidth="1"/>
    <col min="3078" max="3078" width="17.875" style="2" customWidth="1"/>
    <col min="3079" max="3081" width="10.625" style="2" customWidth="1"/>
    <col min="3082" max="3082" width="10.75" style="2" customWidth="1"/>
    <col min="3083" max="3085" width="3.625" style="2" customWidth="1"/>
    <col min="3086" max="3086" width="0.625" style="2" customWidth="1"/>
    <col min="3087" max="3087" width="3.75" style="2" customWidth="1"/>
    <col min="3088" max="3088" width="3" style="2" customWidth="1"/>
    <col min="3089" max="3089" width="3.375" style="2" customWidth="1"/>
    <col min="3090" max="3093" width="3" style="2" customWidth="1"/>
    <col min="3094" max="3094" width="1.5" style="2" customWidth="1"/>
    <col min="3095" max="3095" width="3.625" style="2" customWidth="1"/>
    <col min="3096" max="3096" width="4.25" style="2" customWidth="1"/>
    <col min="3097" max="3097" width="2.625" style="2" customWidth="1"/>
    <col min="3098" max="3098" width="3.875" style="2" customWidth="1"/>
    <col min="3099" max="3099" width="14.875" style="2" customWidth="1"/>
    <col min="3100" max="3100" width="6.375" style="2" customWidth="1"/>
    <col min="3101" max="3101" width="23.875" style="2" customWidth="1"/>
    <col min="3102" max="3104" width="15.125" style="2" customWidth="1"/>
    <col min="3105" max="3105" width="3.875" style="2" customWidth="1"/>
    <col min="3106" max="3108" width="3.625" style="2" customWidth="1"/>
    <col min="3109" max="3109" width="2" style="2" customWidth="1"/>
    <col min="3110" max="3327" width="9" style="2"/>
    <col min="3328" max="3328" width="1.5" style="2" customWidth="1"/>
    <col min="3329" max="3329" width="3.625" style="2" customWidth="1"/>
    <col min="3330" max="3330" width="0.625" style="2" customWidth="1"/>
    <col min="3331" max="3331" width="2.625" style="2" customWidth="1"/>
    <col min="3332" max="3332" width="3.875" style="2" customWidth="1"/>
    <col min="3333" max="3333" width="26.875" style="2" customWidth="1"/>
    <col min="3334" max="3334" width="17.875" style="2" customWidth="1"/>
    <col min="3335" max="3337" width="10.625" style="2" customWidth="1"/>
    <col min="3338" max="3338" width="10.75" style="2" customWidth="1"/>
    <col min="3339" max="3341" width="3.625" style="2" customWidth="1"/>
    <col min="3342" max="3342" width="0.625" style="2" customWidth="1"/>
    <col min="3343" max="3343" width="3.75" style="2" customWidth="1"/>
    <col min="3344" max="3344" width="3" style="2" customWidth="1"/>
    <col min="3345" max="3345" width="3.375" style="2" customWidth="1"/>
    <col min="3346" max="3349" width="3" style="2" customWidth="1"/>
    <col min="3350" max="3350" width="1.5" style="2" customWidth="1"/>
    <col min="3351" max="3351" width="3.625" style="2" customWidth="1"/>
    <col min="3352" max="3352" width="4.25" style="2" customWidth="1"/>
    <col min="3353" max="3353" width="2.625" style="2" customWidth="1"/>
    <col min="3354" max="3354" width="3.875" style="2" customWidth="1"/>
    <col min="3355" max="3355" width="14.875" style="2" customWidth="1"/>
    <col min="3356" max="3356" width="6.375" style="2" customWidth="1"/>
    <col min="3357" max="3357" width="23.875" style="2" customWidth="1"/>
    <col min="3358" max="3360" width="15.125" style="2" customWidth="1"/>
    <col min="3361" max="3361" width="3.875" style="2" customWidth="1"/>
    <col min="3362" max="3364" width="3.625" style="2" customWidth="1"/>
    <col min="3365" max="3365" width="2" style="2" customWidth="1"/>
    <col min="3366" max="3583" width="9" style="2"/>
    <col min="3584" max="3584" width="1.5" style="2" customWidth="1"/>
    <col min="3585" max="3585" width="3.625" style="2" customWidth="1"/>
    <col min="3586" max="3586" width="0.625" style="2" customWidth="1"/>
    <col min="3587" max="3587" width="2.625" style="2" customWidth="1"/>
    <col min="3588" max="3588" width="3.875" style="2" customWidth="1"/>
    <col min="3589" max="3589" width="26.875" style="2" customWidth="1"/>
    <col min="3590" max="3590" width="17.875" style="2" customWidth="1"/>
    <col min="3591" max="3593" width="10.625" style="2" customWidth="1"/>
    <col min="3594" max="3594" width="10.75" style="2" customWidth="1"/>
    <col min="3595" max="3597" width="3.625" style="2" customWidth="1"/>
    <col min="3598" max="3598" width="0.625" style="2" customWidth="1"/>
    <col min="3599" max="3599" width="3.75" style="2" customWidth="1"/>
    <col min="3600" max="3600" width="3" style="2" customWidth="1"/>
    <col min="3601" max="3601" width="3.375" style="2" customWidth="1"/>
    <col min="3602" max="3605" width="3" style="2" customWidth="1"/>
    <col min="3606" max="3606" width="1.5" style="2" customWidth="1"/>
    <col min="3607" max="3607" width="3.625" style="2" customWidth="1"/>
    <col min="3608" max="3608" width="4.25" style="2" customWidth="1"/>
    <col min="3609" max="3609" width="2.625" style="2" customWidth="1"/>
    <col min="3610" max="3610" width="3.875" style="2" customWidth="1"/>
    <col min="3611" max="3611" width="14.875" style="2" customWidth="1"/>
    <col min="3612" max="3612" width="6.375" style="2" customWidth="1"/>
    <col min="3613" max="3613" width="23.875" style="2" customWidth="1"/>
    <col min="3614" max="3616" width="15.125" style="2" customWidth="1"/>
    <col min="3617" max="3617" width="3.875" style="2" customWidth="1"/>
    <col min="3618" max="3620" width="3.625" style="2" customWidth="1"/>
    <col min="3621" max="3621" width="2" style="2" customWidth="1"/>
    <col min="3622" max="3839" width="9" style="2"/>
    <col min="3840" max="3840" width="1.5" style="2" customWidth="1"/>
    <col min="3841" max="3841" width="3.625" style="2" customWidth="1"/>
    <col min="3842" max="3842" width="0.625" style="2" customWidth="1"/>
    <col min="3843" max="3843" width="2.625" style="2" customWidth="1"/>
    <col min="3844" max="3844" width="3.875" style="2" customWidth="1"/>
    <col min="3845" max="3845" width="26.875" style="2" customWidth="1"/>
    <col min="3846" max="3846" width="17.875" style="2" customWidth="1"/>
    <col min="3847" max="3849" width="10.625" style="2" customWidth="1"/>
    <col min="3850" max="3850" width="10.75" style="2" customWidth="1"/>
    <col min="3851" max="3853" width="3.625" style="2" customWidth="1"/>
    <col min="3854" max="3854" width="0.625" style="2" customWidth="1"/>
    <col min="3855" max="3855" width="3.75" style="2" customWidth="1"/>
    <col min="3856" max="3856" width="3" style="2" customWidth="1"/>
    <col min="3857" max="3857" width="3.375" style="2" customWidth="1"/>
    <col min="3858" max="3861" width="3" style="2" customWidth="1"/>
    <col min="3862" max="3862" width="1.5" style="2" customWidth="1"/>
    <col min="3863" max="3863" width="3.625" style="2" customWidth="1"/>
    <col min="3864" max="3864" width="4.25" style="2" customWidth="1"/>
    <col min="3865" max="3865" width="2.625" style="2" customWidth="1"/>
    <col min="3866" max="3866" width="3.875" style="2" customWidth="1"/>
    <col min="3867" max="3867" width="14.875" style="2" customWidth="1"/>
    <col min="3868" max="3868" width="6.375" style="2" customWidth="1"/>
    <col min="3869" max="3869" width="23.875" style="2" customWidth="1"/>
    <col min="3870" max="3872" width="15.125" style="2" customWidth="1"/>
    <col min="3873" max="3873" width="3.875" style="2" customWidth="1"/>
    <col min="3874" max="3876" width="3.625" style="2" customWidth="1"/>
    <col min="3877" max="3877" width="2" style="2" customWidth="1"/>
    <col min="3878" max="4095" width="9" style="2"/>
    <col min="4096" max="4096" width="1.5" style="2" customWidth="1"/>
    <col min="4097" max="4097" width="3.625" style="2" customWidth="1"/>
    <col min="4098" max="4098" width="0.625" style="2" customWidth="1"/>
    <col min="4099" max="4099" width="2.625" style="2" customWidth="1"/>
    <col min="4100" max="4100" width="3.875" style="2" customWidth="1"/>
    <col min="4101" max="4101" width="26.875" style="2" customWidth="1"/>
    <col min="4102" max="4102" width="17.875" style="2" customWidth="1"/>
    <col min="4103" max="4105" width="10.625" style="2" customWidth="1"/>
    <col min="4106" max="4106" width="10.75" style="2" customWidth="1"/>
    <col min="4107" max="4109" width="3.625" style="2" customWidth="1"/>
    <col min="4110" max="4110" width="0.625" style="2" customWidth="1"/>
    <col min="4111" max="4111" width="3.75" style="2" customWidth="1"/>
    <col min="4112" max="4112" width="3" style="2" customWidth="1"/>
    <col min="4113" max="4113" width="3.375" style="2" customWidth="1"/>
    <col min="4114" max="4117" width="3" style="2" customWidth="1"/>
    <col min="4118" max="4118" width="1.5" style="2" customWidth="1"/>
    <col min="4119" max="4119" width="3.625" style="2" customWidth="1"/>
    <col min="4120" max="4120" width="4.25" style="2" customWidth="1"/>
    <col min="4121" max="4121" width="2.625" style="2" customWidth="1"/>
    <col min="4122" max="4122" width="3.875" style="2" customWidth="1"/>
    <col min="4123" max="4123" width="14.875" style="2" customWidth="1"/>
    <col min="4124" max="4124" width="6.375" style="2" customWidth="1"/>
    <col min="4125" max="4125" width="23.875" style="2" customWidth="1"/>
    <col min="4126" max="4128" width="15.125" style="2" customWidth="1"/>
    <col min="4129" max="4129" width="3.875" style="2" customWidth="1"/>
    <col min="4130" max="4132" width="3.625" style="2" customWidth="1"/>
    <col min="4133" max="4133" width="2" style="2" customWidth="1"/>
    <col min="4134" max="4351" width="9" style="2"/>
    <col min="4352" max="4352" width="1.5" style="2" customWidth="1"/>
    <col min="4353" max="4353" width="3.625" style="2" customWidth="1"/>
    <col min="4354" max="4354" width="0.625" style="2" customWidth="1"/>
    <col min="4355" max="4355" width="2.625" style="2" customWidth="1"/>
    <col min="4356" max="4356" width="3.875" style="2" customWidth="1"/>
    <col min="4357" max="4357" width="26.875" style="2" customWidth="1"/>
    <col min="4358" max="4358" width="17.875" style="2" customWidth="1"/>
    <col min="4359" max="4361" width="10.625" style="2" customWidth="1"/>
    <col min="4362" max="4362" width="10.75" style="2" customWidth="1"/>
    <col min="4363" max="4365" width="3.625" style="2" customWidth="1"/>
    <col min="4366" max="4366" width="0.625" style="2" customWidth="1"/>
    <col min="4367" max="4367" width="3.75" style="2" customWidth="1"/>
    <col min="4368" max="4368" width="3" style="2" customWidth="1"/>
    <col min="4369" max="4369" width="3.375" style="2" customWidth="1"/>
    <col min="4370" max="4373" width="3" style="2" customWidth="1"/>
    <col min="4374" max="4374" width="1.5" style="2" customWidth="1"/>
    <col min="4375" max="4375" width="3.625" style="2" customWidth="1"/>
    <col min="4376" max="4376" width="4.25" style="2" customWidth="1"/>
    <col min="4377" max="4377" width="2.625" style="2" customWidth="1"/>
    <col min="4378" max="4378" width="3.875" style="2" customWidth="1"/>
    <col min="4379" max="4379" width="14.875" style="2" customWidth="1"/>
    <col min="4380" max="4380" width="6.375" style="2" customWidth="1"/>
    <col min="4381" max="4381" width="23.875" style="2" customWidth="1"/>
    <col min="4382" max="4384" width="15.125" style="2" customWidth="1"/>
    <col min="4385" max="4385" width="3.875" style="2" customWidth="1"/>
    <col min="4386" max="4388" width="3.625" style="2" customWidth="1"/>
    <col min="4389" max="4389" width="2" style="2" customWidth="1"/>
    <col min="4390" max="4607" width="9" style="2"/>
    <col min="4608" max="4608" width="1.5" style="2" customWidth="1"/>
    <col min="4609" max="4609" width="3.625" style="2" customWidth="1"/>
    <col min="4610" max="4610" width="0.625" style="2" customWidth="1"/>
    <col min="4611" max="4611" width="2.625" style="2" customWidth="1"/>
    <col min="4612" max="4612" width="3.875" style="2" customWidth="1"/>
    <col min="4613" max="4613" width="26.875" style="2" customWidth="1"/>
    <col min="4614" max="4614" width="17.875" style="2" customWidth="1"/>
    <col min="4615" max="4617" width="10.625" style="2" customWidth="1"/>
    <col min="4618" max="4618" width="10.75" style="2" customWidth="1"/>
    <col min="4619" max="4621" width="3.625" style="2" customWidth="1"/>
    <col min="4622" max="4622" width="0.625" style="2" customWidth="1"/>
    <col min="4623" max="4623" width="3.75" style="2" customWidth="1"/>
    <col min="4624" max="4624" width="3" style="2" customWidth="1"/>
    <col min="4625" max="4625" width="3.375" style="2" customWidth="1"/>
    <col min="4626" max="4629" width="3" style="2" customWidth="1"/>
    <col min="4630" max="4630" width="1.5" style="2" customWidth="1"/>
    <col min="4631" max="4631" width="3.625" style="2" customWidth="1"/>
    <col min="4632" max="4632" width="4.25" style="2" customWidth="1"/>
    <col min="4633" max="4633" width="2.625" style="2" customWidth="1"/>
    <col min="4634" max="4634" width="3.875" style="2" customWidth="1"/>
    <col min="4635" max="4635" width="14.875" style="2" customWidth="1"/>
    <col min="4636" max="4636" width="6.375" style="2" customWidth="1"/>
    <col min="4637" max="4637" width="23.875" style="2" customWidth="1"/>
    <col min="4638" max="4640" width="15.125" style="2" customWidth="1"/>
    <col min="4641" max="4641" width="3.875" style="2" customWidth="1"/>
    <col min="4642" max="4644" width="3.625" style="2" customWidth="1"/>
    <col min="4645" max="4645" width="2" style="2" customWidth="1"/>
    <col min="4646" max="4863" width="9" style="2"/>
    <col min="4864" max="4864" width="1.5" style="2" customWidth="1"/>
    <col min="4865" max="4865" width="3.625" style="2" customWidth="1"/>
    <col min="4866" max="4866" width="0.625" style="2" customWidth="1"/>
    <col min="4867" max="4867" width="2.625" style="2" customWidth="1"/>
    <col min="4868" max="4868" width="3.875" style="2" customWidth="1"/>
    <col min="4869" max="4869" width="26.875" style="2" customWidth="1"/>
    <col min="4870" max="4870" width="17.875" style="2" customWidth="1"/>
    <col min="4871" max="4873" width="10.625" style="2" customWidth="1"/>
    <col min="4874" max="4874" width="10.75" style="2" customWidth="1"/>
    <col min="4875" max="4877" width="3.625" style="2" customWidth="1"/>
    <col min="4878" max="4878" width="0.625" style="2" customWidth="1"/>
    <col min="4879" max="4879" width="3.75" style="2" customWidth="1"/>
    <col min="4880" max="4880" width="3" style="2" customWidth="1"/>
    <col min="4881" max="4881" width="3.375" style="2" customWidth="1"/>
    <col min="4882" max="4885" width="3" style="2" customWidth="1"/>
    <col min="4886" max="4886" width="1.5" style="2" customWidth="1"/>
    <col min="4887" max="4887" width="3.625" style="2" customWidth="1"/>
    <col min="4888" max="4888" width="4.25" style="2" customWidth="1"/>
    <col min="4889" max="4889" width="2.625" style="2" customWidth="1"/>
    <col min="4890" max="4890" width="3.875" style="2" customWidth="1"/>
    <col min="4891" max="4891" width="14.875" style="2" customWidth="1"/>
    <col min="4892" max="4892" width="6.375" style="2" customWidth="1"/>
    <col min="4893" max="4893" width="23.875" style="2" customWidth="1"/>
    <col min="4894" max="4896" width="15.125" style="2" customWidth="1"/>
    <col min="4897" max="4897" width="3.875" style="2" customWidth="1"/>
    <col min="4898" max="4900" width="3.625" style="2" customWidth="1"/>
    <col min="4901" max="4901" width="2" style="2" customWidth="1"/>
    <col min="4902" max="5119" width="9" style="2"/>
    <col min="5120" max="5120" width="1.5" style="2" customWidth="1"/>
    <col min="5121" max="5121" width="3.625" style="2" customWidth="1"/>
    <col min="5122" max="5122" width="0.625" style="2" customWidth="1"/>
    <col min="5123" max="5123" width="2.625" style="2" customWidth="1"/>
    <col min="5124" max="5124" width="3.875" style="2" customWidth="1"/>
    <col min="5125" max="5125" width="26.875" style="2" customWidth="1"/>
    <col min="5126" max="5126" width="17.875" style="2" customWidth="1"/>
    <col min="5127" max="5129" width="10.625" style="2" customWidth="1"/>
    <col min="5130" max="5130" width="10.75" style="2" customWidth="1"/>
    <col min="5131" max="5133" width="3.625" style="2" customWidth="1"/>
    <col min="5134" max="5134" width="0.625" style="2" customWidth="1"/>
    <col min="5135" max="5135" width="3.75" style="2" customWidth="1"/>
    <col min="5136" max="5136" width="3" style="2" customWidth="1"/>
    <col min="5137" max="5137" width="3.375" style="2" customWidth="1"/>
    <col min="5138" max="5141" width="3" style="2" customWidth="1"/>
    <col min="5142" max="5142" width="1.5" style="2" customWidth="1"/>
    <col min="5143" max="5143" width="3.625" style="2" customWidth="1"/>
    <col min="5144" max="5144" width="4.25" style="2" customWidth="1"/>
    <col min="5145" max="5145" width="2.625" style="2" customWidth="1"/>
    <col min="5146" max="5146" width="3.875" style="2" customWidth="1"/>
    <col min="5147" max="5147" width="14.875" style="2" customWidth="1"/>
    <col min="5148" max="5148" width="6.375" style="2" customWidth="1"/>
    <col min="5149" max="5149" width="23.875" style="2" customWidth="1"/>
    <col min="5150" max="5152" width="15.125" style="2" customWidth="1"/>
    <col min="5153" max="5153" width="3.875" style="2" customWidth="1"/>
    <col min="5154" max="5156" width="3.625" style="2" customWidth="1"/>
    <col min="5157" max="5157" width="2" style="2" customWidth="1"/>
    <col min="5158" max="5375" width="9" style="2"/>
    <col min="5376" max="5376" width="1.5" style="2" customWidth="1"/>
    <col min="5377" max="5377" width="3.625" style="2" customWidth="1"/>
    <col min="5378" max="5378" width="0.625" style="2" customWidth="1"/>
    <col min="5379" max="5379" width="2.625" style="2" customWidth="1"/>
    <col min="5380" max="5380" width="3.875" style="2" customWidth="1"/>
    <col min="5381" max="5381" width="26.875" style="2" customWidth="1"/>
    <col min="5382" max="5382" width="17.875" style="2" customWidth="1"/>
    <col min="5383" max="5385" width="10.625" style="2" customWidth="1"/>
    <col min="5386" max="5386" width="10.75" style="2" customWidth="1"/>
    <col min="5387" max="5389" width="3.625" style="2" customWidth="1"/>
    <col min="5390" max="5390" width="0.625" style="2" customWidth="1"/>
    <col min="5391" max="5391" width="3.75" style="2" customWidth="1"/>
    <col min="5392" max="5392" width="3" style="2" customWidth="1"/>
    <col min="5393" max="5393" width="3.375" style="2" customWidth="1"/>
    <col min="5394" max="5397" width="3" style="2" customWidth="1"/>
    <col min="5398" max="5398" width="1.5" style="2" customWidth="1"/>
    <col min="5399" max="5399" width="3.625" style="2" customWidth="1"/>
    <col min="5400" max="5400" width="4.25" style="2" customWidth="1"/>
    <col min="5401" max="5401" width="2.625" style="2" customWidth="1"/>
    <col min="5402" max="5402" width="3.875" style="2" customWidth="1"/>
    <col min="5403" max="5403" width="14.875" style="2" customWidth="1"/>
    <col min="5404" max="5404" width="6.375" style="2" customWidth="1"/>
    <col min="5405" max="5405" width="23.875" style="2" customWidth="1"/>
    <col min="5406" max="5408" width="15.125" style="2" customWidth="1"/>
    <col min="5409" max="5409" width="3.875" style="2" customWidth="1"/>
    <col min="5410" max="5412" width="3.625" style="2" customWidth="1"/>
    <col min="5413" max="5413" width="2" style="2" customWidth="1"/>
    <col min="5414" max="5631" width="9" style="2"/>
    <col min="5632" max="5632" width="1.5" style="2" customWidth="1"/>
    <col min="5633" max="5633" width="3.625" style="2" customWidth="1"/>
    <col min="5634" max="5634" width="0.625" style="2" customWidth="1"/>
    <col min="5635" max="5635" width="2.625" style="2" customWidth="1"/>
    <col min="5636" max="5636" width="3.875" style="2" customWidth="1"/>
    <col min="5637" max="5637" width="26.875" style="2" customWidth="1"/>
    <col min="5638" max="5638" width="17.875" style="2" customWidth="1"/>
    <col min="5639" max="5641" width="10.625" style="2" customWidth="1"/>
    <col min="5642" max="5642" width="10.75" style="2" customWidth="1"/>
    <col min="5643" max="5645" width="3.625" style="2" customWidth="1"/>
    <col min="5646" max="5646" width="0.625" style="2" customWidth="1"/>
    <col min="5647" max="5647" width="3.75" style="2" customWidth="1"/>
    <col min="5648" max="5648" width="3" style="2" customWidth="1"/>
    <col min="5649" max="5649" width="3.375" style="2" customWidth="1"/>
    <col min="5650" max="5653" width="3" style="2" customWidth="1"/>
    <col min="5654" max="5654" width="1.5" style="2" customWidth="1"/>
    <col min="5655" max="5655" width="3.625" style="2" customWidth="1"/>
    <col min="5656" max="5656" width="4.25" style="2" customWidth="1"/>
    <col min="5657" max="5657" width="2.625" style="2" customWidth="1"/>
    <col min="5658" max="5658" width="3.875" style="2" customWidth="1"/>
    <col min="5659" max="5659" width="14.875" style="2" customWidth="1"/>
    <col min="5660" max="5660" width="6.375" style="2" customWidth="1"/>
    <col min="5661" max="5661" width="23.875" style="2" customWidth="1"/>
    <col min="5662" max="5664" width="15.125" style="2" customWidth="1"/>
    <col min="5665" max="5665" width="3.875" style="2" customWidth="1"/>
    <col min="5666" max="5668" width="3.625" style="2" customWidth="1"/>
    <col min="5669" max="5669" width="2" style="2" customWidth="1"/>
    <col min="5670" max="5887" width="9" style="2"/>
    <col min="5888" max="5888" width="1.5" style="2" customWidth="1"/>
    <col min="5889" max="5889" width="3.625" style="2" customWidth="1"/>
    <col min="5890" max="5890" width="0.625" style="2" customWidth="1"/>
    <col min="5891" max="5891" width="2.625" style="2" customWidth="1"/>
    <col min="5892" max="5892" width="3.875" style="2" customWidth="1"/>
    <col min="5893" max="5893" width="26.875" style="2" customWidth="1"/>
    <col min="5894" max="5894" width="17.875" style="2" customWidth="1"/>
    <col min="5895" max="5897" width="10.625" style="2" customWidth="1"/>
    <col min="5898" max="5898" width="10.75" style="2" customWidth="1"/>
    <col min="5899" max="5901" width="3.625" style="2" customWidth="1"/>
    <col min="5902" max="5902" width="0.625" style="2" customWidth="1"/>
    <col min="5903" max="5903" width="3.75" style="2" customWidth="1"/>
    <col min="5904" max="5904" width="3" style="2" customWidth="1"/>
    <col min="5905" max="5905" width="3.375" style="2" customWidth="1"/>
    <col min="5906" max="5909" width="3" style="2" customWidth="1"/>
    <col min="5910" max="5910" width="1.5" style="2" customWidth="1"/>
    <col min="5911" max="5911" width="3.625" style="2" customWidth="1"/>
    <col min="5912" max="5912" width="4.25" style="2" customWidth="1"/>
    <col min="5913" max="5913" width="2.625" style="2" customWidth="1"/>
    <col min="5914" max="5914" width="3.875" style="2" customWidth="1"/>
    <col min="5915" max="5915" width="14.875" style="2" customWidth="1"/>
    <col min="5916" max="5916" width="6.375" style="2" customWidth="1"/>
    <col min="5917" max="5917" width="23.875" style="2" customWidth="1"/>
    <col min="5918" max="5920" width="15.125" style="2" customWidth="1"/>
    <col min="5921" max="5921" width="3.875" style="2" customWidth="1"/>
    <col min="5922" max="5924" width="3.625" style="2" customWidth="1"/>
    <col min="5925" max="5925" width="2" style="2" customWidth="1"/>
    <col min="5926" max="6143" width="9" style="2"/>
    <col min="6144" max="6144" width="1.5" style="2" customWidth="1"/>
    <col min="6145" max="6145" width="3.625" style="2" customWidth="1"/>
    <col min="6146" max="6146" width="0.625" style="2" customWidth="1"/>
    <col min="6147" max="6147" width="2.625" style="2" customWidth="1"/>
    <col min="6148" max="6148" width="3.875" style="2" customWidth="1"/>
    <col min="6149" max="6149" width="26.875" style="2" customWidth="1"/>
    <col min="6150" max="6150" width="17.875" style="2" customWidth="1"/>
    <col min="6151" max="6153" width="10.625" style="2" customWidth="1"/>
    <col min="6154" max="6154" width="10.75" style="2" customWidth="1"/>
    <col min="6155" max="6157" width="3.625" style="2" customWidth="1"/>
    <col min="6158" max="6158" width="0.625" style="2" customWidth="1"/>
    <col min="6159" max="6159" width="3.75" style="2" customWidth="1"/>
    <col min="6160" max="6160" width="3" style="2" customWidth="1"/>
    <col min="6161" max="6161" width="3.375" style="2" customWidth="1"/>
    <col min="6162" max="6165" width="3" style="2" customWidth="1"/>
    <col min="6166" max="6166" width="1.5" style="2" customWidth="1"/>
    <col min="6167" max="6167" width="3.625" style="2" customWidth="1"/>
    <col min="6168" max="6168" width="4.25" style="2" customWidth="1"/>
    <col min="6169" max="6169" width="2.625" style="2" customWidth="1"/>
    <col min="6170" max="6170" width="3.875" style="2" customWidth="1"/>
    <col min="6171" max="6171" width="14.875" style="2" customWidth="1"/>
    <col min="6172" max="6172" width="6.375" style="2" customWidth="1"/>
    <col min="6173" max="6173" width="23.875" style="2" customWidth="1"/>
    <col min="6174" max="6176" width="15.125" style="2" customWidth="1"/>
    <col min="6177" max="6177" width="3.875" style="2" customWidth="1"/>
    <col min="6178" max="6180" width="3.625" style="2" customWidth="1"/>
    <col min="6181" max="6181" width="2" style="2" customWidth="1"/>
    <col min="6182" max="6399" width="9" style="2"/>
    <col min="6400" max="6400" width="1.5" style="2" customWidth="1"/>
    <col min="6401" max="6401" width="3.625" style="2" customWidth="1"/>
    <col min="6402" max="6402" width="0.625" style="2" customWidth="1"/>
    <col min="6403" max="6403" width="2.625" style="2" customWidth="1"/>
    <col min="6404" max="6404" width="3.875" style="2" customWidth="1"/>
    <col min="6405" max="6405" width="26.875" style="2" customWidth="1"/>
    <col min="6406" max="6406" width="17.875" style="2" customWidth="1"/>
    <col min="6407" max="6409" width="10.625" style="2" customWidth="1"/>
    <col min="6410" max="6410" width="10.75" style="2" customWidth="1"/>
    <col min="6411" max="6413" width="3.625" style="2" customWidth="1"/>
    <col min="6414" max="6414" width="0.625" style="2" customWidth="1"/>
    <col min="6415" max="6415" width="3.75" style="2" customWidth="1"/>
    <col min="6416" max="6416" width="3" style="2" customWidth="1"/>
    <col min="6417" max="6417" width="3.375" style="2" customWidth="1"/>
    <col min="6418" max="6421" width="3" style="2" customWidth="1"/>
    <col min="6422" max="6422" width="1.5" style="2" customWidth="1"/>
    <col min="6423" max="6423" width="3.625" style="2" customWidth="1"/>
    <col min="6424" max="6424" width="4.25" style="2" customWidth="1"/>
    <col min="6425" max="6425" width="2.625" style="2" customWidth="1"/>
    <col min="6426" max="6426" width="3.875" style="2" customWidth="1"/>
    <col min="6427" max="6427" width="14.875" style="2" customWidth="1"/>
    <col min="6428" max="6428" width="6.375" style="2" customWidth="1"/>
    <col min="6429" max="6429" width="23.875" style="2" customWidth="1"/>
    <col min="6430" max="6432" width="15.125" style="2" customWidth="1"/>
    <col min="6433" max="6433" width="3.875" style="2" customWidth="1"/>
    <col min="6434" max="6436" width="3.625" style="2" customWidth="1"/>
    <col min="6437" max="6437" width="2" style="2" customWidth="1"/>
    <col min="6438" max="6655" width="9" style="2"/>
    <col min="6656" max="6656" width="1.5" style="2" customWidth="1"/>
    <col min="6657" max="6657" width="3.625" style="2" customWidth="1"/>
    <col min="6658" max="6658" width="0.625" style="2" customWidth="1"/>
    <col min="6659" max="6659" width="2.625" style="2" customWidth="1"/>
    <col min="6660" max="6660" width="3.875" style="2" customWidth="1"/>
    <col min="6661" max="6661" width="26.875" style="2" customWidth="1"/>
    <col min="6662" max="6662" width="17.875" style="2" customWidth="1"/>
    <col min="6663" max="6665" width="10.625" style="2" customWidth="1"/>
    <col min="6666" max="6666" width="10.75" style="2" customWidth="1"/>
    <col min="6667" max="6669" width="3.625" style="2" customWidth="1"/>
    <col min="6670" max="6670" width="0.625" style="2" customWidth="1"/>
    <col min="6671" max="6671" width="3.75" style="2" customWidth="1"/>
    <col min="6672" max="6672" width="3" style="2" customWidth="1"/>
    <col min="6673" max="6673" width="3.375" style="2" customWidth="1"/>
    <col min="6674" max="6677" width="3" style="2" customWidth="1"/>
    <col min="6678" max="6678" width="1.5" style="2" customWidth="1"/>
    <col min="6679" max="6679" width="3.625" style="2" customWidth="1"/>
    <col min="6680" max="6680" width="4.25" style="2" customWidth="1"/>
    <col min="6681" max="6681" width="2.625" style="2" customWidth="1"/>
    <col min="6682" max="6682" width="3.875" style="2" customWidth="1"/>
    <col min="6683" max="6683" width="14.875" style="2" customWidth="1"/>
    <col min="6684" max="6684" width="6.375" style="2" customWidth="1"/>
    <col min="6685" max="6685" width="23.875" style="2" customWidth="1"/>
    <col min="6686" max="6688" width="15.125" style="2" customWidth="1"/>
    <col min="6689" max="6689" width="3.875" style="2" customWidth="1"/>
    <col min="6690" max="6692" width="3.625" style="2" customWidth="1"/>
    <col min="6693" max="6693" width="2" style="2" customWidth="1"/>
    <col min="6694" max="6911" width="9" style="2"/>
    <col min="6912" max="6912" width="1.5" style="2" customWidth="1"/>
    <col min="6913" max="6913" width="3.625" style="2" customWidth="1"/>
    <col min="6914" max="6914" width="0.625" style="2" customWidth="1"/>
    <col min="6915" max="6915" width="2.625" style="2" customWidth="1"/>
    <col min="6916" max="6916" width="3.875" style="2" customWidth="1"/>
    <col min="6917" max="6917" width="26.875" style="2" customWidth="1"/>
    <col min="6918" max="6918" width="17.875" style="2" customWidth="1"/>
    <col min="6919" max="6921" width="10.625" style="2" customWidth="1"/>
    <col min="6922" max="6922" width="10.75" style="2" customWidth="1"/>
    <col min="6923" max="6925" width="3.625" style="2" customWidth="1"/>
    <col min="6926" max="6926" width="0.625" style="2" customWidth="1"/>
    <col min="6927" max="6927" width="3.75" style="2" customWidth="1"/>
    <col min="6928" max="6928" width="3" style="2" customWidth="1"/>
    <col min="6929" max="6929" width="3.375" style="2" customWidth="1"/>
    <col min="6930" max="6933" width="3" style="2" customWidth="1"/>
    <col min="6934" max="6934" width="1.5" style="2" customWidth="1"/>
    <col min="6935" max="6935" width="3.625" style="2" customWidth="1"/>
    <col min="6936" max="6936" width="4.25" style="2" customWidth="1"/>
    <col min="6937" max="6937" width="2.625" style="2" customWidth="1"/>
    <col min="6938" max="6938" width="3.875" style="2" customWidth="1"/>
    <col min="6939" max="6939" width="14.875" style="2" customWidth="1"/>
    <col min="6940" max="6940" width="6.375" style="2" customWidth="1"/>
    <col min="6941" max="6941" width="23.875" style="2" customWidth="1"/>
    <col min="6942" max="6944" width="15.125" style="2" customWidth="1"/>
    <col min="6945" max="6945" width="3.875" style="2" customWidth="1"/>
    <col min="6946" max="6948" width="3.625" style="2" customWidth="1"/>
    <col min="6949" max="6949" width="2" style="2" customWidth="1"/>
    <col min="6950" max="7167" width="9" style="2"/>
    <col min="7168" max="7168" width="1.5" style="2" customWidth="1"/>
    <col min="7169" max="7169" width="3.625" style="2" customWidth="1"/>
    <col min="7170" max="7170" width="0.625" style="2" customWidth="1"/>
    <col min="7171" max="7171" width="2.625" style="2" customWidth="1"/>
    <col min="7172" max="7172" width="3.875" style="2" customWidth="1"/>
    <col min="7173" max="7173" width="26.875" style="2" customWidth="1"/>
    <col min="7174" max="7174" width="17.875" style="2" customWidth="1"/>
    <col min="7175" max="7177" width="10.625" style="2" customWidth="1"/>
    <col min="7178" max="7178" width="10.75" style="2" customWidth="1"/>
    <col min="7179" max="7181" width="3.625" style="2" customWidth="1"/>
    <col min="7182" max="7182" width="0.625" style="2" customWidth="1"/>
    <col min="7183" max="7183" width="3.75" style="2" customWidth="1"/>
    <col min="7184" max="7184" width="3" style="2" customWidth="1"/>
    <col min="7185" max="7185" width="3.375" style="2" customWidth="1"/>
    <col min="7186" max="7189" width="3" style="2" customWidth="1"/>
    <col min="7190" max="7190" width="1.5" style="2" customWidth="1"/>
    <col min="7191" max="7191" width="3.625" style="2" customWidth="1"/>
    <col min="7192" max="7192" width="4.25" style="2" customWidth="1"/>
    <col min="7193" max="7193" width="2.625" style="2" customWidth="1"/>
    <col min="7194" max="7194" width="3.875" style="2" customWidth="1"/>
    <col min="7195" max="7195" width="14.875" style="2" customWidth="1"/>
    <col min="7196" max="7196" width="6.375" style="2" customWidth="1"/>
    <col min="7197" max="7197" width="23.875" style="2" customWidth="1"/>
    <col min="7198" max="7200" width="15.125" style="2" customWidth="1"/>
    <col min="7201" max="7201" width="3.875" style="2" customWidth="1"/>
    <col min="7202" max="7204" width="3.625" style="2" customWidth="1"/>
    <col min="7205" max="7205" width="2" style="2" customWidth="1"/>
    <col min="7206" max="7423" width="9" style="2"/>
    <col min="7424" max="7424" width="1.5" style="2" customWidth="1"/>
    <col min="7425" max="7425" width="3.625" style="2" customWidth="1"/>
    <col min="7426" max="7426" width="0.625" style="2" customWidth="1"/>
    <col min="7427" max="7427" width="2.625" style="2" customWidth="1"/>
    <col min="7428" max="7428" width="3.875" style="2" customWidth="1"/>
    <col min="7429" max="7429" width="26.875" style="2" customWidth="1"/>
    <col min="7430" max="7430" width="17.875" style="2" customWidth="1"/>
    <col min="7431" max="7433" width="10.625" style="2" customWidth="1"/>
    <col min="7434" max="7434" width="10.75" style="2" customWidth="1"/>
    <col min="7435" max="7437" width="3.625" style="2" customWidth="1"/>
    <col min="7438" max="7438" width="0.625" style="2" customWidth="1"/>
    <col min="7439" max="7439" width="3.75" style="2" customWidth="1"/>
    <col min="7440" max="7440" width="3" style="2" customWidth="1"/>
    <col min="7441" max="7441" width="3.375" style="2" customWidth="1"/>
    <col min="7442" max="7445" width="3" style="2" customWidth="1"/>
    <col min="7446" max="7446" width="1.5" style="2" customWidth="1"/>
    <col min="7447" max="7447" width="3.625" style="2" customWidth="1"/>
    <col min="7448" max="7448" width="4.25" style="2" customWidth="1"/>
    <col min="7449" max="7449" width="2.625" style="2" customWidth="1"/>
    <col min="7450" max="7450" width="3.875" style="2" customWidth="1"/>
    <col min="7451" max="7451" width="14.875" style="2" customWidth="1"/>
    <col min="7452" max="7452" width="6.375" style="2" customWidth="1"/>
    <col min="7453" max="7453" width="23.875" style="2" customWidth="1"/>
    <col min="7454" max="7456" width="15.125" style="2" customWidth="1"/>
    <col min="7457" max="7457" width="3.875" style="2" customWidth="1"/>
    <col min="7458" max="7460" width="3.625" style="2" customWidth="1"/>
    <col min="7461" max="7461" width="2" style="2" customWidth="1"/>
    <col min="7462" max="7679" width="9" style="2"/>
    <col min="7680" max="7680" width="1.5" style="2" customWidth="1"/>
    <col min="7681" max="7681" width="3.625" style="2" customWidth="1"/>
    <col min="7682" max="7682" width="0.625" style="2" customWidth="1"/>
    <col min="7683" max="7683" width="2.625" style="2" customWidth="1"/>
    <col min="7684" max="7684" width="3.875" style="2" customWidth="1"/>
    <col min="7685" max="7685" width="26.875" style="2" customWidth="1"/>
    <col min="7686" max="7686" width="17.875" style="2" customWidth="1"/>
    <col min="7687" max="7689" width="10.625" style="2" customWidth="1"/>
    <col min="7690" max="7690" width="10.75" style="2" customWidth="1"/>
    <col min="7691" max="7693" width="3.625" style="2" customWidth="1"/>
    <col min="7694" max="7694" width="0.625" style="2" customWidth="1"/>
    <col min="7695" max="7695" width="3.75" style="2" customWidth="1"/>
    <col min="7696" max="7696" width="3" style="2" customWidth="1"/>
    <col min="7697" max="7697" width="3.375" style="2" customWidth="1"/>
    <col min="7698" max="7701" width="3" style="2" customWidth="1"/>
    <col min="7702" max="7702" width="1.5" style="2" customWidth="1"/>
    <col min="7703" max="7703" width="3.625" style="2" customWidth="1"/>
    <col min="7704" max="7704" width="4.25" style="2" customWidth="1"/>
    <col min="7705" max="7705" width="2.625" style="2" customWidth="1"/>
    <col min="7706" max="7706" width="3.875" style="2" customWidth="1"/>
    <col min="7707" max="7707" width="14.875" style="2" customWidth="1"/>
    <col min="7708" max="7708" width="6.375" style="2" customWidth="1"/>
    <col min="7709" max="7709" width="23.875" style="2" customWidth="1"/>
    <col min="7710" max="7712" width="15.125" style="2" customWidth="1"/>
    <col min="7713" max="7713" width="3.875" style="2" customWidth="1"/>
    <col min="7714" max="7716" width="3.625" style="2" customWidth="1"/>
    <col min="7717" max="7717" width="2" style="2" customWidth="1"/>
    <col min="7718" max="7935" width="9" style="2"/>
    <col min="7936" max="7936" width="1.5" style="2" customWidth="1"/>
    <col min="7937" max="7937" width="3.625" style="2" customWidth="1"/>
    <col min="7938" max="7938" width="0.625" style="2" customWidth="1"/>
    <col min="7939" max="7939" width="2.625" style="2" customWidth="1"/>
    <col min="7940" max="7940" width="3.875" style="2" customWidth="1"/>
    <col min="7941" max="7941" width="26.875" style="2" customWidth="1"/>
    <col min="7942" max="7942" width="17.875" style="2" customWidth="1"/>
    <col min="7943" max="7945" width="10.625" style="2" customWidth="1"/>
    <col min="7946" max="7946" width="10.75" style="2" customWidth="1"/>
    <col min="7947" max="7949" width="3.625" style="2" customWidth="1"/>
    <col min="7950" max="7950" width="0.625" style="2" customWidth="1"/>
    <col min="7951" max="7951" width="3.75" style="2" customWidth="1"/>
    <col min="7952" max="7952" width="3" style="2" customWidth="1"/>
    <col min="7953" max="7953" width="3.375" style="2" customWidth="1"/>
    <col min="7954" max="7957" width="3" style="2" customWidth="1"/>
    <col min="7958" max="7958" width="1.5" style="2" customWidth="1"/>
    <col min="7959" max="7959" width="3.625" style="2" customWidth="1"/>
    <col min="7960" max="7960" width="4.25" style="2" customWidth="1"/>
    <col min="7961" max="7961" width="2.625" style="2" customWidth="1"/>
    <col min="7962" max="7962" width="3.875" style="2" customWidth="1"/>
    <col min="7963" max="7963" width="14.875" style="2" customWidth="1"/>
    <col min="7964" max="7964" width="6.375" style="2" customWidth="1"/>
    <col min="7965" max="7965" width="23.875" style="2" customWidth="1"/>
    <col min="7966" max="7968" width="15.125" style="2" customWidth="1"/>
    <col min="7969" max="7969" width="3.875" style="2" customWidth="1"/>
    <col min="7970" max="7972" width="3.625" style="2" customWidth="1"/>
    <col min="7973" max="7973" width="2" style="2" customWidth="1"/>
    <col min="7974" max="8191" width="9" style="2"/>
    <col min="8192" max="8192" width="1.5" style="2" customWidth="1"/>
    <col min="8193" max="8193" width="3.625" style="2" customWidth="1"/>
    <col min="8194" max="8194" width="0.625" style="2" customWidth="1"/>
    <col min="8195" max="8195" width="2.625" style="2" customWidth="1"/>
    <col min="8196" max="8196" width="3.875" style="2" customWidth="1"/>
    <col min="8197" max="8197" width="26.875" style="2" customWidth="1"/>
    <col min="8198" max="8198" width="17.875" style="2" customWidth="1"/>
    <col min="8199" max="8201" width="10.625" style="2" customWidth="1"/>
    <col min="8202" max="8202" width="10.75" style="2" customWidth="1"/>
    <col min="8203" max="8205" width="3.625" style="2" customWidth="1"/>
    <col min="8206" max="8206" width="0.625" style="2" customWidth="1"/>
    <col min="8207" max="8207" width="3.75" style="2" customWidth="1"/>
    <col min="8208" max="8208" width="3" style="2" customWidth="1"/>
    <col min="8209" max="8209" width="3.375" style="2" customWidth="1"/>
    <col min="8210" max="8213" width="3" style="2" customWidth="1"/>
    <col min="8214" max="8214" width="1.5" style="2" customWidth="1"/>
    <col min="8215" max="8215" width="3.625" style="2" customWidth="1"/>
    <col min="8216" max="8216" width="4.25" style="2" customWidth="1"/>
    <col min="8217" max="8217" width="2.625" style="2" customWidth="1"/>
    <col min="8218" max="8218" width="3.875" style="2" customWidth="1"/>
    <col min="8219" max="8219" width="14.875" style="2" customWidth="1"/>
    <col min="8220" max="8220" width="6.375" style="2" customWidth="1"/>
    <col min="8221" max="8221" width="23.875" style="2" customWidth="1"/>
    <col min="8222" max="8224" width="15.125" style="2" customWidth="1"/>
    <col min="8225" max="8225" width="3.875" style="2" customWidth="1"/>
    <col min="8226" max="8228" width="3.625" style="2" customWidth="1"/>
    <col min="8229" max="8229" width="2" style="2" customWidth="1"/>
    <col min="8230" max="8447" width="9" style="2"/>
    <col min="8448" max="8448" width="1.5" style="2" customWidth="1"/>
    <col min="8449" max="8449" width="3.625" style="2" customWidth="1"/>
    <col min="8450" max="8450" width="0.625" style="2" customWidth="1"/>
    <col min="8451" max="8451" width="2.625" style="2" customWidth="1"/>
    <col min="8452" max="8452" width="3.875" style="2" customWidth="1"/>
    <col min="8453" max="8453" width="26.875" style="2" customWidth="1"/>
    <col min="8454" max="8454" width="17.875" style="2" customWidth="1"/>
    <col min="8455" max="8457" width="10.625" style="2" customWidth="1"/>
    <col min="8458" max="8458" width="10.75" style="2" customWidth="1"/>
    <col min="8459" max="8461" width="3.625" style="2" customWidth="1"/>
    <col min="8462" max="8462" width="0.625" style="2" customWidth="1"/>
    <col min="8463" max="8463" width="3.75" style="2" customWidth="1"/>
    <col min="8464" max="8464" width="3" style="2" customWidth="1"/>
    <col min="8465" max="8465" width="3.375" style="2" customWidth="1"/>
    <col min="8466" max="8469" width="3" style="2" customWidth="1"/>
    <col min="8470" max="8470" width="1.5" style="2" customWidth="1"/>
    <col min="8471" max="8471" width="3.625" style="2" customWidth="1"/>
    <col min="8472" max="8472" width="4.25" style="2" customWidth="1"/>
    <col min="8473" max="8473" width="2.625" style="2" customWidth="1"/>
    <col min="8474" max="8474" width="3.875" style="2" customWidth="1"/>
    <col min="8475" max="8475" width="14.875" style="2" customWidth="1"/>
    <col min="8476" max="8476" width="6.375" style="2" customWidth="1"/>
    <col min="8477" max="8477" width="23.875" style="2" customWidth="1"/>
    <col min="8478" max="8480" width="15.125" style="2" customWidth="1"/>
    <col min="8481" max="8481" width="3.875" style="2" customWidth="1"/>
    <col min="8482" max="8484" width="3.625" style="2" customWidth="1"/>
    <col min="8485" max="8485" width="2" style="2" customWidth="1"/>
    <col min="8486" max="8703" width="9" style="2"/>
    <col min="8704" max="8704" width="1.5" style="2" customWidth="1"/>
    <col min="8705" max="8705" width="3.625" style="2" customWidth="1"/>
    <col min="8706" max="8706" width="0.625" style="2" customWidth="1"/>
    <col min="8707" max="8707" width="2.625" style="2" customWidth="1"/>
    <col min="8708" max="8708" width="3.875" style="2" customWidth="1"/>
    <col min="8709" max="8709" width="26.875" style="2" customWidth="1"/>
    <col min="8710" max="8710" width="17.875" style="2" customWidth="1"/>
    <col min="8711" max="8713" width="10.625" style="2" customWidth="1"/>
    <col min="8714" max="8714" width="10.75" style="2" customWidth="1"/>
    <col min="8715" max="8717" width="3.625" style="2" customWidth="1"/>
    <col min="8718" max="8718" width="0.625" style="2" customWidth="1"/>
    <col min="8719" max="8719" width="3.75" style="2" customWidth="1"/>
    <col min="8720" max="8720" width="3" style="2" customWidth="1"/>
    <col min="8721" max="8721" width="3.375" style="2" customWidth="1"/>
    <col min="8722" max="8725" width="3" style="2" customWidth="1"/>
    <col min="8726" max="8726" width="1.5" style="2" customWidth="1"/>
    <col min="8727" max="8727" width="3.625" style="2" customWidth="1"/>
    <col min="8728" max="8728" width="4.25" style="2" customWidth="1"/>
    <col min="8729" max="8729" width="2.625" style="2" customWidth="1"/>
    <col min="8730" max="8730" width="3.875" style="2" customWidth="1"/>
    <col min="8731" max="8731" width="14.875" style="2" customWidth="1"/>
    <col min="8732" max="8732" width="6.375" style="2" customWidth="1"/>
    <col min="8733" max="8733" width="23.875" style="2" customWidth="1"/>
    <col min="8734" max="8736" width="15.125" style="2" customWidth="1"/>
    <col min="8737" max="8737" width="3.875" style="2" customWidth="1"/>
    <col min="8738" max="8740" width="3.625" style="2" customWidth="1"/>
    <col min="8741" max="8741" width="2" style="2" customWidth="1"/>
    <col min="8742" max="8959" width="9" style="2"/>
    <col min="8960" max="8960" width="1.5" style="2" customWidth="1"/>
    <col min="8961" max="8961" width="3.625" style="2" customWidth="1"/>
    <col min="8962" max="8962" width="0.625" style="2" customWidth="1"/>
    <col min="8963" max="8963" width="2.625" style="2" customWidth="1"/>
    <col min="8964" max="8964" width="3.875" style="2" customWidth="1"/>
    <col min="8965" max="8965" width="26.875" style="2" customWidth="1"/>
    <col min="8966" max="8966" width="17.875" style="2" customWidth="1"/>
    <col min="8967" max="8969" width="10.625" style="2" customWidth="1"/>
    <col min="8970" max="8970" width="10.75" style="2" customWidth="1"/>
    <col min="8971" max="8973" width="3.625" style="2" customWidth="1"/>
    <col min="8974" max="8974" width="0.625" style="2" customWidth="1"/>
    <col min="8975" max="8975" width="3.75" style="2" customWidth="1"/>
    <col min="8976" max="8976" width="3" style="2" customWidth="1"/>
    <col min="8977" max="8977" width="3.375" style="2" customWidth="1"/>
    <col min="8978" max="8981" width="3" style="2" customWidth="1"/>
    <col min="8982" max="8982" width="1.5" style="2" customWidth="1"/>
    <col min="8983" max="8983" width="3.625" style="2" customWidth="1"/>
    <col min="8984" max="8984" width="4.25" style="2" customWidth="1"/>
    <col min="8985" max="8985" width="2.625" style="2" customWidth="1"/>
    <col min="8986" max="8986" width="3.875" style="2" customWidth="1"/>
    <col min="8987" max="8987" width="14.875" style="2" customWidth="1"/>
    <col min="8988" max="8988" width="6.375" style="2" customWidth="1"/>
    <col min="8989" max="8989" width="23.875" style="2" customWidth="1"/>
    <col min="8990" max="8992" width="15.125" style="2" customWidth="1"/>
    <col min="8993" max="8993" width="3.875" style="2" customWidth="1"/>
    <col min="8994" max="8996" width="3.625" style="2" customWidth="1"/>
    <col min="8997" max="8997" width="2" style="2" customWidth="1"/>
    <col min="8998" max="9215" width="9" style="2"/>
    <col min="9216" max="9216" width="1.5" style="2" customWidth="1"/>
    <col min="9217" max="9217" width="3.625" style="2" customWidth="1"/>
    <col min="9218" max="9218" width="0.625" style="2" customWidth="1"/>
    <col min="9219" max="9219" width="2.625" style="2" customWidth="1"/>
    <col min="9220" max="9220" width="3.875" style="2" customWidth="1"/>
    <col min="9221" max="9221" width="26.875" style="2" customWidth="1"/>
    <col min="9222" max="9222" width="17.875" style="2" customWidth="1"/>
    <col min="9223" max="9225" width="10.625" style="2" customWidth="1"/>
    <col min="9226" max="9226" width="10.75" style="2" customWidth="1"/>
    <col min="9227" max="9229" width="3.625" style="2" customWidth="1"/>
    <col min="9230" max="9230" width="0.625" style="2" customWidth="1"/>
    <col min="9231" max="9231" width="3.75" style="2" customWidth="1"/>
    <col min="9232" max="9232" width="3" style="2" customWidth="1"/>
    <col min="9233" max="9233" width="3.375" style="2" customWidth="1"/>
    <col min="9234" max="9237" width="3" style="2" customWidth="1"/>
    <col min="9238" max="9238" width="1.5" style="2" customWidth="1"/>
    <col min="9239" max="9239" width="3.625" style="2" customWidth="1"/>
    <col min="9240" max="9240" width="4.25" style="2" customWidth="1"/>
    <col min="9241" max="9241" width="2.625" style="2" customWidth="1"/>
    <col min="9242" max="9242" width="3.875" style="2" customWidth="1"/>
    <col min="9243" max="9243" width="14.875" style="2" customWidth="1"/>
    <col min="9244" max="9244" width="6.375" style="2" customWidth="1"/>
    <col min="9245" max="9245" width="23.875" style="2" customWidth="1"/>
    <col min="9246" max="9248" width="15.125" style="2" customWidth="1"/>
    <col min="9249" max="9249" width="3.875" style="2" customWidth="1"/>
    <col min="9250" max="9252" width="3.625" style="2" customWidth="1"/>
    <col min="9253" max="9253" width="2" style="2" customWidth="1"/>
    <col min="9254" max="9471" width="9" style="2"/>
    <col min="9472" max="9472" width="1.5" style="2" customWidth="1"/>
    <col min="9473" max="9473" width="3.625" style="2" customWidth="1"/>
    <col min="9474" max="9474" width="0.625" style="2" customWidth="1"/>
    <col min="9475" max="9475" width="2.625" style="2" customWidth="1"/>
    <col min="9476" max="9476" width="3.875" style="2" customWidth="1"/>
    <col min="9477" max="9477" width="26.875" style="2" customWidth="1"/>
    <col min="9478" max="9478" width="17.875" style="2" customWidth="1"/>
    <col min="9479" max="9481" width="10.625" style="2" customWidth="1"/>
    <col min="9482" max="9482" width="10.75" style="2" customWidth="1"/>
    <col min="9483" max="9485" width="3.625" style="2" customWidth="1"/>
    <col min="9486" max="9486" width="0.625" style="2" customWidth="1"/>
    <col min="9487" max="9487" width="3.75" style="2" customWidth="1"/>
    <col min="9488" max="9488" width="3" style="2" customWidth="1"/>
    <col min="9489" max="9489" width="3.375" style="2" customWidth="1"/>
    <col min="9490" max="9493" width="3" style="2" customWidth="1"/>
    <col min="9494" max="9494" width="1.5" style="2" customWidth="1"/>
    <col min="9495" max="9495" width="3.625" style="2" customWidth="1"/>
    <col min="9496" max="9496" width="4.25" style="2" customWidth="1"/>
    <col min="9497" max="9497" width="2.625" style="2" customWidth="1"/>
    <col min="9498" max="9498" width="3.875" style="2" customWidth="1"/>
    <col min="9499" max="9499" width="14.875" style="2" customWidth="1"/>
    <col min="9500" max="9500" width="6.375" style="2" customWidth="1"/>
    <col min="9501" max="9501" width="23.875" style="2" customWidth="1"/>
    <col min="9502" max="9504" width="15.125" style="2" customWidth="1"/>
    <col min="9505" max="9505" width="3.875" style="2" customWidth="1"/>
    <col min="9506" max="9508" width="3.625" style="2" customWidth="1"/>
    <col min="9509" max="9509" width="2" style="2" customWidth="1"/>
    <col min="9510" max="9727" width="9" style="2"/>
    <col min="9728" max="9728" width="1.5" style="2" customWidth="1"/>
    <col min="9729" max="9729" width="3.625" style="2" customWidth="1"/>
    <col min="9730" max="9730" width="0.625" style="2" customWidth="1"/>
    <col min="9731" max="9731" width="2.625" style="2" customWidth="1"/>
    <col min="9732" max="9732" width="3.875" style="2" customWidth="1"/>
    <col min="9733" max="9733" width="26.875" style="2" customWidth="1"/>
    <col min="9734" max="9734" width="17.875" style="2" customWidth="1"/>
    <col min="9735" max="9737" width="10.625" style="2" customWidth="1"/>
    <col min="9738" max="9738" width="10.75" style="2" customWidth="1"/>
    <col min="9739" max="9741" width="3.625" style="2" customWidth="1"/>
    <col min="9742" max="9742" width="0.625" style="2" customWidth="1"/>
    <col min="9743" max="9743" width="3.75" style="2" customWidth="1"/>
    <col min="9744" max="9744" width="3" style="2" customWidth="1"/>
    <col min="9745" max="9745" width="3.375" style="2" customWidth="1"/>
    <col min="9746" max="9749" width="3" style="2" customWidth="1"/>
    <col min="9750" max="9750" width="1.5" style="2" customWidth="1"/>
    <col min="9751" max="9751" width="3.625" style="2" customWidth="1"/>
    <col min="9752" max="9752" width="4.25" style="2" customWidth="1"/>
    <col min="9753" max="9753" width="2.625" style="2" customWidth="1"/>
    <col min="9754" max="9754" width="3.875" style="2" customWidth="1"/>
    <col min="9755" max="9755" width="14.875" style="2" customWidth="1"/>
    <col min="9756" max="9756" width="6.375" style="2" customWidth="1"/>
    <col min="9757" max="9757" width="23.875" style="2" customWidth="1"/>
    <col min="9758" max="9760" width="15.125" style="2" customWidth="1"/>
    <col min="9761" max="9761" width="3.875" style="2" customWidth="1"/>
    <col min="9762" max="9764" width="3.625" style="2" customWidth="1"/>
    <col min="9765" max="9765" width="2" style="2" customWidth="1"/>
    <col min="9766" max="9983" width="9" style="2"/>
    <col min="9984" max="9984" width="1.5" style="2" customWidth="1"/>
    <col min="9985" max="9985" width="3.625" style="2" customWidth="1"/>
    <col min="9986" max="9986" width="0.625" style="2" customWidth="1"/>
    <col min="9987" max="9987" width="2.625" style="2" customWidth="1"/>
    <col min="9988" max="9988" width="3.875" style="2" customWidth="1"/>
    <col min="9989" max="9989" width="26.875" style="2" customWidth="1"/>
    <col min="9990" max="9990" width="17.875" style="2" customWidth="1"/>
    <col min="9991" max="9993" width="10.625" style="2" customWidth="1"/>
    <col min="9994" max="9994" width="10.75" style="2" customWidth="1"/>
    <col min="9995" max="9997" width="3.625" style="2" customWidth="1"/>
    <col min="9998" max="9998" width="0.625" style="2" customWidth="1"/>
    <col min="9999" max="9999" width="3.75" style="2" customWidth="1"/>
    <col min="10000" max="10000" width="3" style="2" customWidth="1"/>
    <col min="10001" max="10001" width="3.375" style="2" customWidth="1"/>
    <col min="10002" max="10005" width="3" style="2" customWidth="1"/>
    <col min="10006" max="10006" width="1.5" style="2" customWidth="1"/>
    <col min="10007" max="10007" width="3.625" style="2" customWidth="1"/>
    <col min="10008" max="10008" width="4.25" style="2" customWidth="1"/>
    <col min="10009" max="10009" width="2.625" style="2" customWidth="1"/>
    <col min="10010" max="10010" width="3.875" style="2" customWidth="1"/>
    <col min="10011" max="10011" width="14.875" style="2" customWidth="1"/>
    <col min="10012" max="10012" width="6.375" style="2" customWidth="1"/>
    <col min="10013" max="10013" width="23.875" style="2" customWidth="1"/>
    <col min="10014" max="10016" width="15.125" style="2" customWidth="1"/>
    <col min="10017" max="10017" width="3.875" style="2" customWidth="1"/>
    <col min="10018" max="10020" width="3.625" style="2" customWidth="1"/>
    <col min="10021" max="10021" width="2" style="2" customWidth="1"/>
    <col min="10022" max="10239" width="9" style="2"/>
    <col min="10240" max="10240" width="1.5" style="2" customWidth="1"/>
    <col min="10241" max="10241" width="3.625" style="2" customWidth="1"/>
    <col min="10242" max="10242" width="0.625" style="2" customWidth="1"/>
    <col min="10243" max="10243" width="2.625" style="2" customWidth="1"/>
    <col min="10244" max="10244" width="3.875" style="2" customWidth="1"/>
    <col min="10245" max="10245" width="26.875" style="2" customWidth="1"/>
    <col min="10246" max="10246" width="17.875" style="2" customWidth="1"/>
    <col min="10247" max="10249" width="10.625" style="2" customWidth="1"/>
    <col min="10250" max="10250" width="10.75" style="2" customWidth="1"/>
    <col min="10251" max="10253" width="3.625" style="2" customWidth="1"/>
    <col min="10254" max="10254" width="0.625" style="2" customWidth="1"/>
    <col min="10255" max="10255" width="3.75" style="2" customWidth="1"/>
    <col min="10256" max="10256" width="3" style="2" customWidth="1"/>
    <col min="10257" max="10257" width="3.375" style="2" customWidth="1"/>
    <col min="10258" max="10261" width="3" style="2" customWidth="1"/>
    <col min="10262" max="10262" width="1.5" style="2" customWidth="1"/>
    <col min="10263" max="10263" width="3.625" style="2" customWidth="1"/>
    <col min="10264" max="10264" width="4.25" style="2" customWidth="1"/>
    <col min="10265" max="10265" width="2.625" style="2" customWidth="1"/>
    <col min="10266" max="10266" width="3.875" style="2" customWidth="1"/>
    <col min="10267" max="10267" width="14.875" style="2" customWidth="1"/>
    <col min="10268" max="10268" width="6.375" style="2" customWidth="1"/>
    <col min="10269" max="10269" width="23.875" style="2" customWidth="1"/>
    <col min="10270" max="10272" width="15.125" style="2" customWidth="1"/>
    <col min="10273" max="10273" width="3.875" style="2" customWidth="1"/>
    <col min="10274" max="10276" width="3.625" style="2" customWidth="1"/>
    <col min="10277" max="10277" width="2" style="2" customWidth="1"/>
    <col min="10278" max="10495" width="9" style="2"/>
    <col min="10496" max="10496" width="1.5" style="2" customWidth="1"/>
    <col min="10497" max="10497" width="3.625" style="2" customWidth="1"/>
    <col min="10498" max="10498" width="0.625" style="2" customWidth="1"/>
    <col min="10499" max="10499" width="2.625" style="2" customWidth="1"/>
    <col min="10500" max="10500" width="3.875" style="2" customWidth="1"/>
    <col min="10501" max="10501" width="26.875" style="2" customWidth="1"/>
    <col min="10502" max="10502" width="17.875" style="2" customWidth="1"/>
    <col min="10503" max="10505" width="10.625" style="2" customWidth="1"/>
    <col min="10506" max="10506" width="10.75" style="2" customWidth="1"/>
    <col min="10507" max="10509" width="3.625" style="2" customWidth="1"/>
    <col min="10510" max="10510" width="0.625" style="2" customWidth="1"/>
    <col min="10511" max="10511" width="3.75" style="2" customWidth="1"/>
    <col min="10512" max="10512" width="3" style="2" customWidth="1"/>
    <col min="10513" max="10513" width="3.375" style="2" customWidth="1"/>
    <col min="10514" max="10517" width="3" style="2" customWidth="1"/>
    <col min="10518" max="10518" width="1.5" style="2" customWidth="1"/>
    <col min="10519" max="10519" width="3.625" style="2" customWidth="1"/>
    <col min="10520" max="10520" width="4.25" style="2" customWidth="1"/>
    <col min="10521" max="10521" width="2.625" style="2" customWidth="1"/>
    <col min="10522" max="10522" width="3.875" style="2" customWidth="1"/>
    <col min="10523" max="10523" width="14.875" style="2" customWidth="1"/>
    <col min="10524" max="10524" width="6.375" style="2" customWidth="1"/>
    <col min="10525" max="10525" width="23.875" style="2" customWidth="1"/>
    <col min="10526" max="10528" width="15.125" style="2" customWidth="1"/>
    <col min="10529" max="10529" width="3.875" style="2" customWidth="1"/>
    <col min="10530" max="10532" width="3.625" style="2" customWidth="1"/>
    <col min="10533" max="10533" width="2" style="2" customWidth="1"/>
    <col min="10534" max="10751" width="9" style="2"/>
    <col min="10752" max="10752" width="1.5" style="2" customWidth="1"/>
    <col min="10753" max="10753" width="3.625" style="2" customWidth="1"/>
    <col min="10754" max="10754" width="0.625" style="2" customWidth="1"/>
    <col min="10755" max="10755" width="2.625" style="2" customWidth="1"/>
    <col min="10756" max="10756" width="3.875" style="2" customWidth="1"/>
    <col min="10757" max="10757" width="26.875" style="2" customWidth="1"/>
    <col min="10758" max="10758" width="17.875" style="2" customWidth="1"/>
    <col min="10759" max="10761" width="10.625" style="2" customWidth="1"/>
    <col min="10762" max="10762" width="10.75" style="2" customWidth="1"/>
    <col min="10763" max="10765" width="3.625" style="2" customWidth="1"/>
    <col min="10766" max="10766" width="0.625" style="2" customWidth="1"/>
    <col min="10767" max="10767" width="3.75" style="2" customWidth="1"/>
    <col min="10768" max="10768" width="3" style="2" customWidth="1"/>
    <col min="10769" max="10769" width="3.375" style="2" customWidth="1"/>
    <col min="10770" max="10773" width="3" style="2" customWidth="1"/>
    <col min="10774" max="10774" width="1.5" style="2" customWidth="1"/>
    <col min="10775" max="10775" width="3.625" style="2" customWidth="1"/>
    <col min="10776" max="10776" width="4.25" style="2" customWidth="1"/>
    <col min="10777" max="10777" width="2.625" style="2" customWidth="1"/>
    <col min="10778" max="10778" width="3.875" style="2" customWidth="1"/>
    <col min="10779" max="10779" width="14.875" style="2" customWidth="1"/>
    <col min="10780" max="10780" width="6.375" style="2" customWidth="1"/>
    <col min="10781" max="10781" width="23.875" style="2" customWidth="1"/>
    <col min="10782" max="10784" width="15.125" style="2" customWidth="1"/>
    <col min="10785" max="10785" width="3.875" style="2" customWidth="1"/>
    <col min="10786" max="10788" width="3.625" style="2" customWidth="1"/>
    <col min="10789" max="10789" width="2" style="2" customWidth="1"/>
    <col min="10790" max="11007" width="9" style="2"/>
    <col min="11008" max="11008" width="1.5" style="2" customWidth="1"/>
    <col min="11009" max="11009" width="3.625" style="2" customWidth="1"/>
    <col min="11010" max="11010" width="0.625" style="2" customWidth="1"/>
    <col min="11011" max="11011" width="2.625" style="2" customWidth="1"/>
    <col min="11012" max="11012" width="3.875" style="2" customWidth="1"/>
    <col min="11013" max="11013" width="26.875" style="2" customWidth="1"/>
    <col min="11014" max="11014" width="17.875" style="2" customWidth="1"/>
    <col min="11015" max="11017" width="10.625" style="2" customWidth="1"/>
    <col min="11018" max="11018" width="10.75" style="2" customWidth="1"/>
    <col min="11019" max="11021" width="3.625" style="2" customWidth="1"/>
    <col min="11022" max="11022" width="0.625" style="2" customWidth="1"/>
    <col min="11023" max="11023" width="3.75" style="2" customWidth="1"/>
    <col min="11024" max="11024" width="3" style="2" customWidth="1"/>
    <col min="11025" max="11025" width="3.375" style="2" customWidth="1"/>
    <col min="11026" max="11029" width="3" style="2" customWidth="1"/>
    <col min="11030" max="11030" width="1.5" style="2" customWidth="1"/>
    <col min="11031" max="11031" width="3.625" style="2" customWidth="1"/>
    <col min="11032" max="11032" width="4.25" style="2" customWidth="1"/>
    <col min="11033" max="11033" width="2.625" style="2" customWidth="1"/>
    <col min="11034" max="11034" width="3.875" style="2" customWidth="1"/>
    <col min="11035" max="11035" width="14.875" style="2" customWidth="1"/>
    <col min="11036" max="11036" width="6.375" style="2" customWidth="1"/>
    <col min="11037" max="11037" width="23.875" style="2" customWidth="1"/>
    <col min="11038" max="11040" width="15.125" style="2" customWidth="1"/>
    <col min="11041" max="11041" width="3.875" style="2" customWidth="1"/>
    <col min="11042" max="11044" width="3.625" style="2" customWidth="1"/>
    <col min="11045" max="11045" width="2" style="2" customWidth="1"/>
    <col min="11046" max="11263" width="9" style="2"/>
    <col min="11264" max="11264" width="1.5" style="2" customWidth="1"/>
    <col min="11265" max="11265" width="3.625" style="2" customWidth="1"/>
    <col min="11266" max="11266" width="0.625" style="2" customWidth="1"/>
    <col min="11267" max="11267" width="2.625" style="2" customWidth="1"/>
    <col min="11268" max="11268" width="3.875" style="2" customWidth="1"/>
    <col min="11269" max="11269" width="26.875" style="2" customWidth="1"/>
    <col min="11270" max="11270" width="17.875" style="2" customWidth="1"/>
    <col min="11271" max="11273" width="10.625" style="2" customWidth="1"/>
    <col min="11274" max="11274" width="10.75" style="2" customWidth="1"/>
    <col min="11275" max="11277" width="3.625" style="2" customWidth="1"/>
    <col min="11278" max="11278" width="0.625" style="2" customWidth="1"/>
    <col min="11279" max="11279" width="3.75" style="2" customWidth="1"/>
    <col min="11280" max="11280" width="3" style="2" customWidth="1"/>
    <col min="11281" max="11281" width="3.375" style="2" customWidth="1"/>
    <col min="11282" max="11285" width="3" style="2" customWidth="1"/>
    <col min="11286" max="11286" width="1.5" style="2" customWidth="1"/>
    <col min="11287" max="11287" width="3.625" style="2" customWidth="1"/>
    <col min="11288" max="11288" width="4.25" style="2" customWidth="1"/>
    <col min="11289" max="11289" width="2.625" style="2" customWidth="1"/>
    <col min="11290" max="11290" width="3.875" style="2" customWidth="1"/>
    <col min="11291" max="11291" width="14.875" style="2" customWidth="1"/>
    <col min="11292" max="11292" width="6.375" style="2" customWidth="1"/>
    <col min="11293" max="11293" width="23.875" style="2" customWidth="1"/>
    <col min="11294" max="11296" width="15.125" style="2" customWidth="1"/>
    <col min="11297" max="11297" width="3.875" style="2" customWidth="1"/>
    <col min="11298" max="11300" width="3.625" style="2" customWidth="1"/>
    <col min="11301" max="11301" width="2" style="2" customWidth="1"/>
    <col min="11302" max="11519" width="9" style="2"/>
    <col min="11520" max="11520" width="1.5" style="2" customWidth="1"/>
    <col min="11521" max="11521" width="3.625" style="2" customWidth="1"/>
    <col min="11522" max="11522" width="0.625" style="2" customWidth="1"/>
    <col min="11523" max="11523" width="2.625" style="2" customWidth="1"/>
    <col min="11524" max="11524" width="3.875" style="2" customWidth="1"/>
    <col min="11525" max="11525" width="26.875" style="2" customWidth="1"/>
    <col min="11526" max="11526" width="17.875" style="2" customWidth="1"/>
    <col min="11527" max="11529" width="10.625" style="2" customWidth="1"/>
    <col min="11530" max="11530" width="10.75" style="2" customWidth="1"/>
    <col min="11531" max="11533" width="3.625" style="2" customWidth="1"/>
    <col min="11534" max="11534" width="0.625" style="2" customWidth="1"/>
    <col min="11535" max="11535" width="3.75" style="2" customWidth="1"/>
    <col min="11536" max="11536" width="3" style="2" customWidth="1"/>
    <col min="11537" max="11537" width="3.375" style="2" customWidth="1"/>
    <col min="11538" max="11541" width="3" style="2" customWidth="1"/>
    <col min="11542" max="11542" width="1.5" style="2" customWidth="1"/>
    <col min="11543" max="11543" width="3.625" style="2" customWidth="1"/>
    <col min="11544" max="11544" width="4.25" style="2" customWidth="1"/>
    <col min="11545" max="11545" width="2.625" style="2" customWidth="1"/>
    <col min="11546" max="11546" width="3.875" style="2" customWidth="1"/>
    <col min="11547" max="11547" width="14.875" style="2" customWidth="1"/>
    <col min="11548" max="11548" width="6.375" style="2" customWidth="1"/>
    <col min="11549" max="11549" width="23.875" style="2" customWidth="1"/>
    <col min="11550" max="11552" width="15.125" style="2" customWidth="1"/>
    <col min="11553" max="11553" width="3.875" style="2" customWidth="1"/>
    <col min="11554" max="11556" width="3.625" style="2" customWidth="1"/>
    <col min="11557" max="11557" width="2" style="2" customWidth="1"/>
    <col min="11558" max="11775" width="9" style="2"/>
    <col min="11776" max="11776" width="1.5" style="2" customWidth="1"/>
    <col min="11777" max="11777" width="3.625" style="2" customWidth="1"/>
    <col min="11778" max="11778" width="0.625" style="2" customWidth="1"/>
    <col min="11779" max="11779" width="2.625" style="2" customWidth="1"/>
    <col min="11780" max="11780" width="3.875" style="2" customWidth="1"/>
    <col min="11781" max="11781" width="26.875" style="2" customWidth="1"/>
    <col min="11782" max="11782" width="17.875" style="2" customWidth="1"/>
    <col min="11783" max="11785" width="10.625" style="2" customWidth="1"/>
    <col min="11786" max="11786" width="10.75" style="2" customWidth="1"/>
    <col min="11787" max="11789" width="3.625" style="2" customWidth="1"/>
    <col min="11790" max="11790" width="0.625" style="2" customWidth="1"/>
    <col min="11791" max="11791" width="3.75" style="2" customWidth="1"/>
    <col min="11792" max="11792" width="3" style="2" customWidth="1"/>
    <col min="11793" max="11793" width="3.375" style="2" customWidth="1"/>
    <col min="11794" max="11797" width="3" style="2" customWidth="1"/>
    <col min="11798" max="11798" width="1.5" style="2" customWidth="1"/>
    <col min="11799" max="11799" width="3.625" style="2" customWidth="1"/>
    <col min="11800" max="11800" width="4.25" style="2" customWidth="1"/>
    <col min="11801" max="11801" width="2.625" style="2" customWidth="1"/>
    <col min="11802" max="11802" width="3.875" style="2" customWidth="1"/>
    <col min="11803" max="11803" width="14.875" style="2" customWidth="1"/>
    <col min="11804" max="11804" width="6.375" style="2" customWidth="1"/>
    <col min="11805" max="11805" width="23.875" style="2" customWidth="1"/>
    <col min="11806" max="11808" width="15.125" style="2" customWidth="1"/>
    <col min="11809" max="11809" width="3.875" style="2" customWidth="1"/>
    <col min="11810" max="11812" width="3.625" style="2" customWidth="1"/>
    <col min="11813" max="11813" width="2" style="2" customWidth="1"/>
    <col min="11814" max="12031" width="9" style="2"/>
    <col min="12032" max="12032" width="1.5" style="2" customWidth="1"/>
    <col min="12033" max="12033" width="3.625" style="2" customWidth="1"/>
    <col min="12034" max="12034" width="0.625" style="2" customWidth="1"/>
    <col min="12035" max="12035" width="2.625" style="2" customWidth="1"/>
    <col min="12036" max="12036" width="3.875" style="2" customWidth="1"/>
    <col min="12037" max="12037" width="26.875" style="2" customWidth="1"/>
    <col min="12038" max="12038" width="17.875" style="2" customWidth="1"/>
    <col min="12039" max="12041" width="10.625" style="2" customWidth="1"/>
    <col min="12042" max="12042" width="10.75" style="2" customWidth="1"/>
    <col min="12043" max="12045" width="3.625" style="2" customWidth="1"/>
    <col min="12046" max="12046" width="0.625" style="2" customWidth="1"/>
    <col min="12047" max="12047" width="3.75" style="2" customWidth="1"/>
    <col min="12048" max="12048" width="3" style="2" customWidth="1"/>
    <col min="12049" max="12049" width="3.375" style="2" customWidth="1"/>
    <col min="12050" max="12053" width="3" style="2" customWidth="1"/>
    <col min="12054" max="12054" width="1.5" style="2" customWidth="1"/>
    <col min="12055" max="12055" width="3.625" style="2" customWidth="1"/>
    <col min="12056" max="12056" width="4.25" style="2" customWidth="1"/>
    <col min="12057" max="12057" width="2.625" style="2" customWidth="1"/>
    <col min="12058" max="12058" width="3.875" style="2" customWidth="1"/>
    <col min="12059" max="12059" width="14.875" style="2" customWidth="1"/>
    <col min="12060" max="12060" width="6.375" style="2" customWidth="1"/>
    <col min="12061" max="12061" width="23.875" style="2" customWidth="1"/>
    <col min="12062" max="12064" width="15.125" style="2" customWidth="1"/>
    <col min="12065" max="12065" width="3.875" style="2" customWidth="1"/>
    <col min="12066" max="12068" width="3.625" style="2" customWidth="1"/>
    <col min="12069" max="12069" width="2" style="2" customWidth="1"/>
    <col min="12070" max="12287" width="9" style="2"/>
    <col min="12288" max="12288" width="1.5" style="2" customWidth="1"/>
    <col min="12289" max="12289" width="3.625" style="2" customWidth="1"/>
    <col min="12290" max="12290" width="0.625" style="2" customWidth="1"/>
    <col min="12291" max="12291" width="2.625" style="2" customWidth="1"/>
    <col min="12292" max="12292" width="3.875" style="2" customWidth="1"/>
    <col min="12293" max="12293" width="26.875" style="2" customWidth="1"/>
    <col min="12294" max="12294" width="17.875" style="2" customWidth="1"/>
    <col min="12295" max="12297" width="10.625" style="2" customWidth="1"/>
    <col min="12298" max="12298" width="10.75" style="2" customWidth="1"/>
    <col min="12299" max="12301" width="3.625" style="2" customWidth="1"/>
    <col min="12302" max="12302" width="0.625" style="2" customWidth="1"/>
    <col min="12303" max="12303" width="3.75" style="2" customWidth="1"/>
    <col min="12304" max="12304" width="3" style="2" customWidth="1"/>
    <col min="12305" max="12305" width="3.375" style="2" customWidth="1"/>
    <col min="12306" max="12309" width="3" style="2" customWidth="1"/>
    <col min="12310" max="12310" width="1.5" style="2" customWidth="1"/>
    <col min="12311" max="12311" width="3.625" style="2" customWidth="1"/>
    <col min="12312" max="12312" width="4.25" style="2" customWidth="1"/>
    <col min="12313" max="12313" width="2.625" style="2" customWidth="1"/>
    <col min="12314" max="12314" width="3.875" style="2" customWidth="1"/>
    <col min="12315" max="12315" width="14.875" style="2" customWidth="1"/>
    <col min="12316" max="12316" width="6.375" style="2" customWidth="1"/>
    <col min="12317" max="12317" width="23.875" style="2" customWidth="1"/>
    <col min="12318" max="12320" width="15.125" style="2" customWidth="1"/>
    <col min="12321" max="12321" width="3.875" style="2" customWidth="1"/>
    <col min="12322" max="12324" width="3.625" style="2" customWidth="1"/>
    <col min="12325" max="12325" width="2" style="2" customWidth="1"/>
    <col min="12326" max="12543" width="9" style="2"/>
    <col min="12544" max="12544" width="1.5" style="2" customWidth="1"/>
    <col min="12545" max="12545" width="3.625" style="2" customWidth="1"/>
    <col min="12546" max="12546" width="0.625" style="2" customWidth="1"/>
    <col min="12547" max="12547" width="2.625" style="2" customWidth="1"/>
    <col min="12548" max="12548" width="3.875" style="2" customWidth="1"/>
    <col min="12549" max="12549" width="26.875" style="2" customWidth="1"/>
    <col min="12550" max="12550" width="17.875" style="2" customWidth="1"/>
    <col min="12551" max="12553" width="10.625" style="2" customWidth="1"/>
    <col min="12554" max="12554" width="10.75" style="2" customWidth="1"/>
    <col min="12555" max="12557" width="3.625" style="2" customWidth="1"/>
    <col min="12558" max="12558" width="0.625" style="2" customWidth="1"/>
    <col min="12559" max="12559" width="3.75" style="2" customWidth="1"/>
    <col min="12560" max="12560" width="3" style="2" customWidth="1"/>
    <col min="12561" max="12561" width="3.375" style="2" customWidth="1"/>
    <col min="12562" max="12565" width="3" style="2" customWidth="1"/>
    <col min="12566" max="12566" width="1.5" style="2" customWidth="1"/>
    <col min="12567" max="12567" width="3.625" style="2" customWidth="1"/>
    <col min="12568" max="12568" width="4.25" style="2" customWidth="1"/>
    <col min="12569" max="12569" width="2.625" style="2" customWidth="1"/>
    <col min="12570" max="12570" width="3.875" style="2" customWidth="1"/>
    <col min="12571" max="12571" width="14.875" style="2" customWidth="1"/>
    <col min="12572" max="12572" width="6.375" style="2" customWidth="1"/>
    <col min="12573" max="12573" width="23.875" style="2" customWidth="1"/>
    <col min="12574" max="12576" width="15.125" style="2" customWidth="1"/>
    <col min="12577" max="12577" width="3.875" style="2" customWidth="1"/>
    <col min="12578" max="12580" width="3.625" style="2" customWidth="1"/>
    <col min="12581" max="12581" width="2" style="2" customWidth="1"/>
    <col min="12582" max="12799" width="9" style="2"/>
    <col min="12800" max="12800" width="1.5" style="2" customWidth="1"/>
    <col min="12801" max="12801" width="3.625" style="2" customWidth="1"/>
    <col min="12802" max="12802" width="0.625" style="2" customWidth="1"/>
    <col min="12803" max="12803" width="2.625" style="2" customWidth="1"/>
    <col min="12804" max="12804" width="3.875" style="2" customWidth="1"/>
    <col min="12805" max="12805" width="26.875" style="2" customWidth="1"/>
    <col min="12806" max="12806" width="17.875" style="2" customWidth="1"/>
    <col min="12807" max="12809" width="10.625" style="2" customWidth="1"/>
    <col min="12810" max="12810" width="10.75" style="2" customWidth="1"/>
    <col min="12811" max="12813" width="3.625" style="2" customWidth="1"/>
    <col min="12814" max="12814" width="0.625" style="2" customWidth="1"/>
    <col min="12815" max="12815" width="3.75" style="2" customWidth="1"/>
    <col min="12816" max="12816" width="3" style="2" customWidth="1"/>
    <col min="12817" max="12817" width="3.375" style="2" customWidth="1"/>
    <col min="12818" max="12821" width="3" style="2" customWidth="1"/>
    <col min="12822" max="12822" width="1.5" style="2" customWidth="1"/>
    <col min="12823" max="12823" width="3.625" style="2" customWidth="1"/>
    <col min="12824" max="12824" width="4.25" style="2" customWidth="1"/>
    <col min="12825" max="12825" width="2.625" style="2" customWidth="1"/>
    <col min="12826" max="12826" width="3.875" style="2" customWidth="1"/>
    <col min="12827" max="12827" width="14.875" style="2" customWidth="1"/>
    <col min="12828" max="12828" width="6.375" style="2" customWidth="1"/>
    <col min="12829" max="12829" width="23.875" style="2" customWidth="1"/>
    <col min="12830" max="12832" width="15.125" style="2" customWidth="1"/>
    <col min="12833" max="12833" width="3.875" style="2" customWidth="1"/>
    <col min="12834" max="12836" width="3.625" style="2" customWidth="1"/>
    <col min="12837" max="12837" width="2" style="2" customWidth="1"/>
    <col min="12838" max="13055" width="9" style="2"/>
    <col min="13056" max="13056" width="1.5" style="2" customWidth="1"/>
    <col min="13057" max="13057" width="3.625" style="2" customWidth="1"/>
    <col min="13058" max="13058" width="0.625" style="2" customWidth="1"/>
    <col min="13059" max="13059" width="2.625" style="2" customWidth="1"/>
    <col min="13060" max="13060" width="3.875" style="2" customWidth="1"/>
    <col min="13061" max="13061" width="26.875" style="2" customWidth="1"/>
    <col min="13062" max="13062" width="17.875" style="2" customWidth="1"/>
    <col min="13063" max="13065" width="10.625" style="2" customWidth="1"/>
    <col min="13066" max="13066" width="10.75" style="2" customWidth="1"/>
    <col min="13067" max="13069" width="3.625" style="2" customWidth="1"/>
    <col min="13070" max="13070" width="0.625" style="2" customWidth="1"/>
    <col min="13071" max="13071" width="3.75" style="2" customWidth="1"/>
    <col min="13072" max="13072" width="3" style="2" customWidth="1"/>
    <col min="13073" max="13073" width="3.375" style="2" customWidth="1"/>
    <col min="13074" max="13077" width="3" style="2" customWidth="1"/>
    <col min="13078" max="13078" width="1.5" style="2" customWidth="1"/>
    <col min="13079" max="13079" width="3.625" style="2" customWidth="1"/>
    <col min="13080" max="13080" width="4.25" style="2" customWidth="1"/>
    <col min="13081" max="13081" width="2.625" style="2" customWidth="1"/>
    <col min="13082" max="13082" width="3.875" style="2" customWidth="1"/>
    <col min="13083" max="13083" width="14.875" style="2" customWidth="1"/>
    <col min="13084" max="13084" width="6.375" style="2" customWidth="1"/>
    <col min="13085" max="13085" width="23.875" style="2" customWidth="1"/>
    <col min="13086" max="13088" width="15.125" style="2" customWidth="1"/>
    <col min="13089" max="13089" width="3.875" style="2" customWidth="1"/>
    <col min="13090" max="13092" width="3.625" style="2" customWidth="1"/>
    <col min="13093" max="13093" width="2" style="2" customWidth="1"/>
    <col min="13094" max="13311" width="9" style="2"/>
    <col min="13312" max="13312" width="1.5" style="2" customWidth="1"/>
    <col min="13313" max="13313" width="3.625" style="2" customWidth="1"/>
    <col min="13314" max="13314" width="0.625" style="2" customWidth="1"/>
    <col min="13315" max="13315" width="2.625" style="2" customWidth="1"/>
    <col min="13316" max="13316" width="3.875" style="2" customWidth="1"/>
    <col min="13317" max="13317" width="26.875" style="2" customWidth="1"/>
    <col min="13318" max="13318" width="17.875" style="2" customWidth="1"/>
    <col min="13319" max="13321" width="10.625" style="2" customWidth="1"/>
    <col min="13322" max="13322" width="10.75" style="2" customWidth="1"/>
    <col min="13323" max="13325" width="3.625" style="2" customWidth="1"/>
    <col min="13326" max="13326" width="0.625" style="2" customWidth="1"/>
    <col min="13327" max="13327" width="3.75" style="2" customWidth="1"/>
    <col min="13328" max="13328" width="3" style="2" customWidth="1"/>
    <col min="13329" max="13329" width="3.375" style="2" customWidth="1"/>
    <col min="13330" max="13333" width="3" style="2" customWidth="1"/>
    <col min="13334" max="13334" width="1.5" style="2" customWidth="1"/>
    <col min="13335" max="13335" width="3.625" style="2" customWidth="1"/>
    <col min="13336" max="13336" width="4.25" style="2" customWidth="1"/>
    <col min="13337" max="13337" width="2.625" style="2" customWidth="1"/>
    <col min="13338" max="13338" width="3.875" style="2" customWidth="1"/>
    <col min="13339" max="13339" width="14.875" style="2" customWidth="1"/>
    <col min="13340" max="13340" width="6.375" style="2" customWidth="1"/>
    <col min="13341" max="13341" width="23.875" style="2" customWidth="1"/>
    <col min="13342" max="13344" width="15.125" style="2" customWidth="1"/>
    <col min="13345" max="13345" width="3.875" style="2" customWidth="1"/>
    <col min="13346" max="13348" width="3.625" style="2" customWidth="1"/>
    <col min="13349" max="13349" width="2" style="2" customWidth="1"/>
    <col min="13350" max="13567" width="9" style="2"/>
    <col min="13568" max="13568" width="1.5" style="2" customWidth="1"/>
    <col min="13569" max="13569" width="3.625" style="2" customWidth="1"/>
    <col min="13570" max="13570" width="0.625" style="2" customWidth="1"/>
    <col min="13571" max="13571" width="2.625" style="2" customWidth="1"/>
    <col min="13572" max="13572" width="3.875" style="2" customWidth="1"/>
    <col min="13573" max="13573" width="26.875" style="2" customWidth="1"/>
    <col min="13574" max="13574" width="17.875" style="2" customWidth="1"/>
    <col min="13575" max="13577" width="10.625" style="2" customWidth="1"/>
    <col min="13578" max="13578" width="10.75" style="2" customWidth="1"/>
    <col min="13579" max="13581" width="3.625" style="2" customWidth="1"/>
    <col min="13582" max="13582" width="0.625" style="2" customWidth="1"/>
    <col min="13583" max="13583" width="3.75" style="2" customWidth="1"/>
    <col min="13584" max="13584" width="3" style="2" customWidth="1"/>
    <col min="13585" max="13585" width="3.375" style="2" customWidth="1"/>
    <col min="13586" max="13589" width="3" style="2" customWidth="1"/>
    <col min="13590" max="13590" width="1.5" style="2" customWidth="1"/>
    <col min="13591" max="13591" width="3.625" style="2" customWidth="1"/>
    <col min="13592" max="13592" width="4.25" style="2" customWidth="1"/>
    <col min="13593" max="13593" width="2.625" style="2" customWidth="1"/>
    <col min="13594" max="13594" width="3.875" style="2" customWidth="1"/>
    <col min="13595" max="13595" width="14.875" style="2" customWidth="1"/>
    <col min="13596" max="13596" width="6.375" style="2" customWidth="1"/>
    <col min="13597" max="13597" width="23.875" style="2" customWidth="1"/>
    <col min="13598" max="13600" width="15.125" style="2" customWidth="1"/>
    <col min="13601" max="13601" width="3.875" style="2" customWidth="1"/>
    <col min="13602" max="13604" width="3.625" style="2" customWidth="1"/>
    <col min="13605" max="13605" width="2" style="2" customWidth="1"/>
    <col min="13606" max="13823" width="9" style="2"/>
    <col min="13824" max="13824" width="1.5" style="2" customWidth="1"/>
    <col min="13825" max="13825" width="3.625" style="2" customWidth="1"/>
    <col min="13826" max="13826" width="0.625" style="2" customWidth="1"/>
    <col min="13827" max="13827" width="2.625" style="2" customWidth="1"/>
    <col min="13828" max="13828" width="3.875" style="2" customWidth="1"/>
    <col min="13829" max="13829" width="26.875" style="2" customWidth="1"/>
    <col min="13830" max="13830" width="17.875" style="2" customWidth="1"/>
    <col min="13831" max="13833" width="10.625" style="2" customWidth="1"/>
    <col min="13834" max="13834" width="10.75" style="2" customWidth="1"/>
    <col min="13835" max="13837" width="3.625" style="2" customWidth="1"/>
    <col min="13838" max="13838" width="0.625" style="2" customWidth="1"/>
    <col min="13839" max="13839" width="3.75" style="2" customWidth="1"/>
    <col min="13840" max="13840" width="3" style="2" customWidth="1"/>
    <col min="13841" max="13841" width="3.375" style="2" customWidth="1"/>
    <col min="13842" max="13845" width="3" style="2" customWidth="1"/>
    <col min="13846" max="13846" width="1.5" style="2" customWidth="1"/>
    <col min="13847" max="13847" width="3.625" style="2" customWidth="1"/>
    <col min="13848" max="13848" width="4.25" style="2" customWidth="1"/>
    <col min="13849" max="13849" width="2.625" style="2" customWidth="1"/>
    <col min="13850" max="13850" width="3.875" style="2" customWidth="1"/>
    <col min="13851" max="13851" width="14.875" style="2" customWidth="1"/>
    <col min="13852" max="13852" width="6.375" style="2" customWidth="1"/>
    <col min="13853" max="13853" width="23.875" style="2" customWidth="1"/>
    <col min="13854" max="13856" width="15.125" style="2" customWidth="1"/>
    <col min="13857" max="13857" width="3.875" style="2" customWidth="1"/>
    <col min="13858" max="13860" width="3.625" style="2" customWidth="1"/>
    <col min="13861" max="13861" width="2" style="2" customWidth="1"/>
    <col min="13862" max="14079" width="9" style="2"/>
    <col min="14080" max="14080" width="1.5" style="2" customWidth="1"/>
    <col min="14081" max="14081" width="3.625" style="2" customWidth="1"/>
    <col min="14082" max="14082" width="0.625" style="2" customWidth="1"/>
    <col min="14083" max="14083" width="2.625" style="2" customWidth="1"/>
    <col min="14084" max="14084" width="3.875" style="2" customWidth="1"/>
    <col min="14085" max="14085" width="26.875" style="2" customWidth="1"/>
    <col min="14086" max="14086" width="17.875" style="2" customWidth="1"/>
    <col min="14087" max="14089" width="10.625" style="2" customWidth="1"/>
    <col min="14090" max="14090" width="10.75" style="2" customWidth="1"/>
    <col min="14091" max="14093" width="3.625" style="2" customWidth="1"/>
    <col min="14094" max="14094" width="0.625" style="2" customWidth="1"/>
    <col min="14095" max="14095" width="3.75" style="2" customWidth="1"/>
    <col min="14096" max="14096" width="3" style="2" customWidth="1"/>
    <col min="14097" max="14097" width="3.375" style="2" customWidth="1"/>
    <col min="14098" max="14101" width="3" style="2" customWidth="1"/>
    <col min="14102" max="14102" width="1.5" style="2" customWidth="1"/>
    <col min="14103" max="14103" width="3.625" style="2" customWidth="1"/>
    <col min="14104" max="14104" width="4.25" style="2" customWidth="1"/>
    <col min="14105" max="14105" width="2.625" style="2" customWidth="1"/>
    <col min="14106" max="14106" width="3.875" style="2" customWidth="1"/>
    <col min="14107" max="14107" width="14.875" style="2" customWidth="1"/>
    <col min="14108" max="14108" width="6.375" style="2" customWidth="1"/>
    <col min="14109" max="14109" width="23.875" style="2" customWidth="1"/>
    <col min="14110" max="14112" width="15.125" style="2" customWidth="1"/>
    <col min="14113" max="14113" width="3.875" style="2" customWidth="1"/>
    <col min="14114" max="14116" width="3.625" style="2" customWidth="1"/>
    <col min="14117" max="14117" width="2" style="2" customWidth="1"/>
    <col min="14118" max="14335" width="9" style="2"/>
    <col min="14336" max="14336" width="1.5" style="2" customWidth="1"/>
    <col min="14337" max="14337" width="3.625" style="2" customWidth="1"/>
    <col min="14338" max="14338" width="0.625" style="2" customWidth="1"/>
    <col min="14339" max="14339" width="2.625" style="2" customWidth="1"/>
    <col min="14340" max="14340" width="3.875" style="2" customWidth="1"/>
    <col min="14341" max="14341" width="26.875" style="2" customWidth="1"/>
    <col min="14342" max="14342" width="17.875" style="2" customWidth="1"/>
    <col min="14343" max="14345" width="10.625" style="2" customWidth="1"/>
    <col min="14346" max="14346" width="10.75" style="2" customWidth="1"/>
    <col min="14347" max="14349" width="3.625" style="2" customWidth="1"/>
    <col min="14350" max="14350" width="0.625" style="2" customWidth="1"/>
    <col min="14351" max="14351" width="3.75" style="2" customWidth="1"/>
    <col min="14352" max="14352" width="3" style="2" customWidth="1"/>
    <col min="14353" max="14353" width="3.375" style="2" customWidth="1"/>
    <col min="14354" max="14357" width="3" style="2" customWidth="1"/>
    <col min="14358" max="14358" width="1.5" style="2" customWidth="1"/>
    <col min="14359" max="14359" width="3.625" style="2" customWidth="1"/>
    <col min="14360" max="14360" width="4.25" style="2" customWidth="1"/>
    <col min="14361" max="14361" width="2.625" style="2" customWidth="1"/>
    <col min="14362" max="14362" width="3.875" style="2" customWidth="1"/>
    <col min="14363" max="14363" width="14.875" style="2" customWidth="1"/>
    <col min="14364" max="14364" width="6.375" style="2" customWidth="1"/>
    <col min="14365" max="14365" width="23.875" style="2" customWidth="1"/>
    <col min="14366" max="14368" width="15.125" style="2" customWidth="1"/>
    <col min="14369" max="14369" width="3.875" style="2" customWidth="1"/>
    <col min="14370" max="14372" width="3.625" style="2" customWidth="1"/>
    <col min="14373" max="14373" width="2" style="2" customWidth="1"/>
    <col min="14374" max="14591" width="9" style="2"/>
    <col min="14592" max="14592" width="1.5" style="2" customWidth="1"/>
    <col min="14593" max="14593" width="3.625" style="2" customWidth="1"/>
    <col min="14594" max="14594" width="0.625" style="2" customWidth="1"/>
    <col min="14595" max="14595" width="2.625" style="2" customWidth="1"/>
    <col min="14596" max="14596" width="3.875" style="2" customWidth="1"/>
    <col min="14597" max="14597" width="26.875" style="2" customWidth="1"/>
    <col min="14598" max="14598" width="17.875" style="2" customWidth="1"/>
    <col min="14599" max="14601" width="10.625" style="2" customWidth="1"/>
    <col min="14602" max="14602" width="10.75" style="2" customWidth="1"/>
    <col min="14603" max="14605" width="3.625" style="2" customWidth="1"/>
    <col min="14606" max="14606" width="0.625" style="2" customWidth="1"/>
    <col min="14607" max="14607" width="3.75" style="2" customWidth="1"/>
    <col min="14608" max="14608" width="3" style="2" customWidth="1"/>
    <col min="14609" max="14609" width="3.375" style="2" customWidth="1"/>
    <col min="14610" max="14613" width="3" style="2" customWidth="1"/>
    <col min="14614" max="14614" width="1.5" style="2" customWidth="1"/>
    <col min="14615" max="14615" width="3.625" style="2" customWidth="1"/>
    <col min="14616" max="14616" width="4.25" style="2" customWidth="1"/>
    <col min="14617" max="14617" width="2.625" style="2" customWidth="1"/>
    <col min="14618" max="14618" width="3.875" style="2" customWidth="1"/>
    <col min="14619" max="14619" width="14.875" style="2" customWidth="1"/>
    <col min="14620" max="14620" width="6.375" style="2" customWidth="1"/>
    <col min="14621" max="14621" width="23.875" style="2" customWidth="1"/>
    <col min="14622" max="14624" width="15.125" style="2" customWidth="1"/>
    <col min="14625" max="14625" width="3.875" style="2" customWidth="1"/>
    <col min="14626" max="14628" width="3.625" style="2" customWidth="1"/>
    <col min="14629" max="14629" width="2" style="2" customWidth="1"/>
    <col min="14630" max="14847" width="9" style="2"/>
    <col min="14848" max="14848" width="1.5" style="2" customWidth="1"/>
    <col min="14849" max="14849" width="3.625" style="2" customWidth="1"/>
    <col min="14850" max="14850" width="0.625" style="2" customWidth="1"/>
    <col min="14851" max="14851" width="2.625" style="2" customWidth="1"/>
    <col min="14852" max="14852" width="3.875" style="2" customWidth="1"/>
    <col min="14853" max="14853" width="26.875" style="2" customWidth="1"/>
    <col min="14854" max="14854" width="17.875" style="2" customWidth="1"/>
    <col min="14855" max="14857" width="10.625" style="2" customWidth="1"/>
    <col min="14858" max="14858" width="10.75" style="2" customWidth="1"/>
    <col min="14859" max="14861" width="3.625" style="2" customWidth="1"/>
    <col min="14862" max="14862" width="0.625" style="2" customWidth="1"/>
    <col min="14863" max="14863" width="3.75" style="2" customWidth="1"/>
    <col min="14864" max="14864" width="3" style="2" customWidth="1"/>
    <col min="14865" max="14865" width="3.375" style="2" customWidth="1"/>
    <col min="14866" max="14869" width="3" style="2" customWidth="1"/>
    <col min="14870" max="14870" width="1.5" style="2" customWidth="1"/>
    <col min="14871" max="14871" width="3.625" style="2" customWidth="1"/>
    <col min="14872" max="14872" width="4.25" style="2" customWidth="1"/>
    <col min="14873" max="14873" width="2.625" style="2" customWidth="1"/>
    <col min="14874" max="14874" width="3.875" style="2" customWidth="1"/>
    <col min="14875" max="14875" width="14.875" style="2" customWidth="1"/>
    <col min="14876" max="14876" width="6.375" style="2" customWidth="1"/>
    <col min="14877" max="14877" width="23.875" style="2" customWidth="1"/>
    <col min="14878" max="14880" width="15.125" style="2" customWidth="1"/>
    <col min="14881" max="14881" width="3.875" style="2" customWidth="1"/>
    <col min="14882" max="14884" width="3.625" style="2" customWidth="1"/>
    <col min="14885" max="14885" width="2" style="2" customWidth="1"/>
    <col min="14886" max="15103" width="9" style="2"/>
    <col min="15104" max="15104" width="1.5" style="2" customWidth="1"/>
    <col min="15105" max="15105" width="3.625" style="2" customWidth="1"/>
    <col min="15106" max="15106" width="0.625" style="2" customWidth="1"/>
    <col min="15107" max="15107" width="2.625" style="2" customWidth="1"/>
    <col min="15108" max="15108" width="3.875" style="2" customWidth="1"/>
    <col min="15109" max="15109" width="26.875" style="2" customWidth="1"/>
    <col min="15110" max="15110" width="17.875" style="2" customWidth="1"/>
    <col min="15111" max="15113" width="10.625" style="2" customWidth="1"/>
    <col min="15114" max="15114" width="10.75" style="2" customWidth="1"/>
    <col min="15115" max="15117" width="3.625" style="2" customWidth="1"/>
    <col min="15118" max="15118" width="0.625" style="2" customWidth="1"/>
    <col min="15119" max="15119" width="3.75" style="2" customWidth="1"/>
    <col min="15120" max="15120" width="3" style="2" customWidth="1"/>
    <col min="15121" max="15121" width="3.375" style="2" customWidth="1"/>
    <col min="15122" max="15125" width="3" style="2" customWidth="1"/>
    <col min="15126" max="15126" width="1.5" style="2" customWidth="1"/>
    <col min="15127" max="15127" width="3.625" style="2" customWidth="1"/>
    <col min="15128" max="15128" width="4.25" style="2" customWidth="1"/>
    <col min="15129" max="15129" width="2.625" style="2" customWidth="1"/>
    <col min="15130" max="15130" width="3.875" style="2" customWidth="1"/>
    <col min="15131" max="15131" width="14.875" style="2" customWidth="1"/>
    <col min="15132" max="15132" width="6.375" style="2" customWidth="1"/>
    <col min="15133" max="15133" width="23.875" style="2" customWidth="1"/>
    <col min="15134" max="15136" width="15.125" style="2" customWidth="1"/>
    <col min="15137" max="15137" width="3.875" style="2" customWidth="1"/>
    <col min="15138" max="15140" width="3.625" style="2" customWidth="1"/>
    <col min="15141" max="15141" width="2" style="2" customWidth="1"/>
    <col min="15142" max="15359" width="9" style="2"/>
    <col min="15360" max="15360" width="1.5" style="2" customWidth="1"/>
    <col min="15361" max="15361" width="3.625" style="2" customWidth="1"/>
    <col min="15362" max="15362" width="0.625" style="2" customWidth="1"/>
    <col min="15363" max="15363" width="2.625" style="2" customWidth="1"/>
    <col min="15364" max="15364" width="3.875" style="2" customWidth="1"/>
    <col min="15365" max="15365" width="26.875" style="2" customWidth="1"/>
    <col min="15366" max="15366" width="17.875" style="2" customWidth="1"/>
    <col min="15367" max="15369" width="10.625" style="2" customWidth="1"/>
    <col min="15370" max="15370" width="10.75" style="2" customWidth="1"/>
    <col min="15371" max="15373" width="3.625" style="2" customWidth="1"/>
    <col min="15374" max="15374" width="0.625" style="2" customWidth="1"/>
    <col min="15375" max="15375" width="3.75" style="2" customWidth="1"/>
    <col min="15376" max="15376" width="3" style="2" customWidth="1"/>
    <col min="15377" max="15377" width="3.375" style="2" customWidth="1"/>
    <col min="15378" max="15381" width="3" style="2" customWidth="1"/>
    <col min="15382" max="15382" width="1.5" style="2" customWidth="1"/>
    <col min="15383" max="15383" width="3.625" style="2" customWidth="1"/>
    <col min="15384" max="15384" width="4.25" style="2" customWidth="1"/>
    <col min="15385" max="15385" width="2.625" style="2" customWidth="1"/>
    <col min="15386" max="15386" width="3.875" style="2" customWidth="1"/>
    <col min="15387" max="15387" width="14.875" style="2" customWidth="1"/>
    <col min="15388" max="15388" width="6.375" style="2" customWidth="1"/>
    <col min="15389" max="15389" width="23.875" style="2" customWidth="1"/>
    <col min="15390" max="15392" width="15.125" style="2" customWidth="1"/>
    <col min="15393" max="15393" width="3.875" style="2" customWidth="1"/>
    <col min="15394" max="15396" width="3.625" style="2" customWidth="1"/>
    <col min="15397" max="15397" width="2" style="2" customWidth="1"/>
    <col min="15398" max="15615" width="9" style="2"/>
    <col min="15616" max="15616" width="1.5" style="2" customWidth="1"/>
    <col min="15617" max="15617" width="3.625" style="2" customWidth="1"/>
    <col min="15618" max="15618" width="0.625" style="2" customWidth="1"/>
    <col min="15619" max="15619" width="2.625" style="2" customWidth="1"/>
    <col min="15620" max="15620" width="3.875" style="2" customWidth="1"/>
    <col min="15621" max="15621" width="26.875" style="2" customWidth="1"/>
    <col min="15622" max="15622" width="17.875" style="2" customWidth="1"/>
    <col min="15623" max="15625" width="10.625" style="2" customWidth="1"/>
    <col min="15626" max="15626" width="10.75" style="2" customWidth="1"/>
    <col min="15627" max="15629" width="3.625" style="2" customWidth="1"/>
    <col min="15630" max="15630" width="0.625" style="2" customWidth="1"/>
    <col min="15631" max="15631" width="3.75" style="2" customWidth="1"/>
    <col min="15632" max="15632" width="3" style="2" customWidth="1"/>
    <col min="15633" max="15633" width="3.375" style="2" customWidth="1"/>
    <col min="15634" max="15637" width="3" style="2" customWidth="1"/>
    <col min="15638" max="15638" width="1.5" style="2" customWidth="1"/>
    <col min="15639" max="15639" width="3.625" style="2" customWidth="1"/>
    <col min="15640" max="15640" width="4.25" style="2" customWidth="1"/>
    <col min="15641" max="15641" width="2.625" style="2" customWidth="1"/>
    <col min="15642" max="15642" width="3.875" style="2" customWidth="1"/>
    <col min="15643" max="15643" width="14.875" style="2" customWidth="1"/>
    <col min="15644" max="15644" width="6.375" style="2" customWidth="1"/>
    <col min="15645" max="15645" width="23.875" style="2" customWidth="1"/>
    <col min="15646" max="15648" width="15.125" style="2" customWidth="1"/>
    <col min="15649" max="15649" width="3.875" style="2" customWidth="1"/>
    <col min="15650" max="15652" width="3.625" style="2" customWidth="1"/>
    <col min="15653" max="15653" width="2" style="2" customWidth="1"/>
    <col min="15654" max="15871" width="9" style="2"/>
    <col min="15872" max="15872" width="1.5" style="2" customWidth="1"/>
    <col min="15873" max="15873" width="3.625" style="2" customWidth="1"/>
    <col min="15874" max="15874" width="0.625" style="2" customWidth="1"/>
    <col min="15875" max="15875" width="2.625" style="2" customWidth="1"/>
    <col min="15876" max="15876" width="3.875" style="2" customWidth="1"/>
    <col min="15877" max="15877" width="26.875" style="2" customWidth="1"/>
    <col min="15878" max="15878" width="17.875" style="2" customWidth="1"/>
    <col min="15879" max="15881" width="10.625" style="2" customWidth="1"/>
    <col min="15882" max="15882" width="10.75" style="2" customWidth="1"/>
    <col min="15883" max="15885" width="3.625" style="2" customWidth="1"/>
    <col min="15886" max="15886" width="0.625" style="2" customWidth="1"/>
    <col min="15887" max="15887" width="3.75" style="2" customWidth="1"/>
    <col min="15888" max="15888" width="3" style="2" customWidth="1"/>
    <col min="15889" max="15889" width="3.375" style="2" customWidth="1"/>
    <col min="15890" max="15893" width="3" style="2" customWidth="1"/>
    <col min="15894" max="15894" width="1.5" style="2" customWidth="1"/>
    <col min="15895" max="15895" width="3.625" style="2" customWidth="1"/>
    <col min="15896" max="15896" width="4.25" style="2" customWidth="1"/>
    <col min="15897" max="15897" width="2.625" style="2" customWidth="1"/>
    <col min="15898" max="15898" width="3.875" style="2" customWidth="1"/>
    <col min="15899" max="15899" width="14.875" style="2" customWidth="1"/>
    <col min="15900" max="15900" width="6.375" style="2" customWidth="1"/>
    <col min="15901" max="15901" width="23.875" style="2" customWidth="1"/>
    <col min="15902" max="15904" width="15.125" style="2" customWidth="1"/>
    <col min="15905" max="15905" width="3.875" style="2" customWidth="1"/>
    <col min="15906" max="15908" width="3.625" style="2" customWidth="1"/>
    <col min="15909" max="15909" width="2" style="2" customWidth="1"/>
    <col min="15910" max="16127" width="9" style="2"/>
    <col min="16128" max="16128" width="1.5" style="2" customWidth="1"/>
    <col min="16129" max="16129" width="3.625" style="2" customWidth="1"/>
    <col min="16130" max="16130" width="0.625" style="2" customWidth="1"/>
    <col min="16131" max="16131" width="2.625" style="2" customWidth="1"/>
    <col min="16132" max="16132" width="3.875" style="2" customWidth="1"/>
    <col min="16133" max="16133" width="26.875" style="2" customWidth="1"/>
    <col min="16134" max="16134" width="17.875" style="2" customWidth="1"/>
    <col min="16135" max="16137" width="10.625" style="2" customWidth="1"/>
    <col min="16138" max="16138" width="10.75" style="2" customWidth="1"/>
    <col min="16139" max="16141" width="3.625" style="2" customWidth="1"/>
    <col min="16142" max="16142" width="0.625" style="2" customWidth="1"/>
    <col min="16143" max="16143" width="3.75" style="2" customWidth="1"/>
    <col min="16144" max="16144" width="3" style="2" customWidth="1"/>
    <col min="16145" max="16145" width="3.375" style="2" customWidth="1"/>
    <col min="16146" max="16149" width="3" style="2" customWidth="1"/>
    <col min="16150" max="16150" width="1.5" style="2" customWidth="1"/>
    <col min="16151" max="16151" width="3.625" style="2" customWidth="1"/>
    <col min="16152" max="16152" width="4.25" style="2" customWidth="1"/>
    <col min="16153" max="16153" width="2.625" style="2" customWidth="1"/>
    <col min="16154" max="16154" width="3.875" style="2" customWidth="1"/>
    <col min="16155" max="16155" width="14.875" style="2" customWidth="1"/>
    <col min="16156" max="16156" width="6.375" style="2" customWidth="1"/>
    <col min="16157" max="16157" width="23.875" style="2" customWidth="1"/>
    <col min="16158" max="16160" width="15.125" style="2" customWidth="1"/>
    <col min="16161" max="16161" width="3.875" style="2" customWidth="1"/>
    <col min="16162" max="16164" width="3.625" style="2" customWidth="1"/>
    <col min="16165" max="16165" width="2" style="2" customWidth="1"/>
    <col min="16166" max="16384" width="9" style="2"/>
  </cols>
  <sheetData>
    <row r="1" spans="1:45" ht="16.5" customHeight="1">
      <c r="A1" s="32"/>
      <c r="B1" s="32"/>
      <c r="C1" s="32"/>
      <c r="D1" s="32"/>
      <c r="E1" s="32"/>
      <c r="F1" s="32"/>
      <c r="G1" s="32"/>
      <c r="H1" s="32"/>
      <c r="I1" s="32"/>
      <c r="J1" s="32"/>
      <c r="K1" s="32"/>
      <c r="L1" s="32"/>
      <c r="M1" s="32"/>
      <c r="N1" s="32"/>
      <c r="O1" s="32"/>
      <c r="P1" s="32"/>
      <c r="Q1" s="32"/>
      <c r="R1" s="32"/>
      <c r="S1" s="32"/>
      <c r="T1" s="32"/>
      <c r="U1" s="32"/>
      <c r="V1" s="2"/>
      <c r="AI1" s="2"/>
    </row>
    <row r="2" spans="1:45" ht="16.5" customHeight="1">
      <c r="A2" s="33" t="s">
        <v>5</v>
      </c>
      <c r="B2" s="34"/>
      <c r="C2" s="34"/>
      <c r="D2" s="31"/>
      <c r="E2" s="31"/>
      <c r="F2" s="31"/>
      <c r="G2" s="31"/>
      <c r="H2" s="31"/>
      <c r="I2" s="31"/>
      <c r="J2" s="31"/>
      <c r="K2" s="31"/>
      <c r="L2" s="31"/>
      <c r="M2" s="31"/>
      <c r="N2" s="31"/>
      <c r="O2" s="31"/>
      <c r="P2" s="31"/>
      <c r="Q2" s="31"/>
      <c r="R2" s="31"/>
      <c r="S2" s="31"/>
      <c r="T2" s="31"/>
      <c r="U2" s="35"/>
      <c r="V2" s="2"/>
      <c r="AI2" s="2"/>
    </row>
    <row r="3" spans="1:45" ht="13.5" customHeight="1">
      <c r="A3" s="36"/>
      <c r="B3" s="36"/>
      <c r="C3" s="36"/>
      <c r="D3" s="36"/>
      <c r="E3" s="36"/>
      <c r="F3" s="36"/>
      <c r="G3" s="37"/>
      <c r="H3" s="37"/>
      <c r="I3" s="37"/>
      <c r="J3" s="37"/>
      <c r="K3" s="37"/>
      <c r="L3" s="37"/>
      <c r="M3" s="37"/>
      <c r="N3" s="37"/>
      <c r="O3" s="37"/>
      <c r="P3" s="37"/>
      <c r="Q3" s="37"/>
      <c r="R3" s="37"/>
      <c r="S3" s="37"/>
      <c r="T3" s="37"/>
      <c r="U3" s="37"/>
      <c r="V3" s="2"/>
      <c r="X3" s="38"/>
      <c r="Y3" s="38"/>
      <c r="AI3" s="2"/>
    </row>
    <row r="4" spans="1:45" ht="13.5" customHeight="1">
      <c r="A4" s="36"/>
      <c r="B4" s="39"/>
      <c r="C4" s="39"/>
      <c r="D4" s="36"/>
      <c r="E4" s="36"/>
      <c r="F4" s="36"/>
      <c r="G4" s="36"/>
      <c r="H4" s="36"/>
      <c r="I4" s="36"/>
      <c r="J4" s="36"/>
      <c r="K4" s="36"/>
      <c r="L4" s="36"/>
      <c r="M4" s="36"/>
      <c r="N4" s="36"/>
      <c r="O4" s="36"/>
      <c r="P4" s="36"/>
      <c r="Q4" s="36"/>
      <c r="R4" s="36"/>
      <c r="S4" s="36"/>
      <c r="T4" s="36"/>
      <c r="U4" s="36"/>
      <c r="V4" s="2"/>
      <c r="AI4" s="2"/>
      <c r="AP4" s="38"/>
      <c r="AQ4" s="38"/>
      <c r="AR4" s="38"/>
      <c r="AS4" s="38"/>
    </row>
    <row r="5" spans="1:45" s="43" customFormat="1" ht="13.5" customHeight="1">
      <c r="A5" s="41"/>
      <c r="B5" s="37"/>
      <c r="C5" s="37"/>
      <c r="D5" s="42"/>
      <c r="E5" s="42"/>
      <c r="F5" s="42"/>
      <c r="G5" s="39"/>
      <c r="H5" s="39"/>
      <c r="I5" s="39"/>
      <c r="J5" s="42"/>
      <c r="K5" s="42"/>
      <c r="L5" s="42"/>
      <c r="M5" s="42"/>
      <c r="N5" s="42"/>
      <c r="O5" s="42"/>
      <c r="P5" s="42"/>
      <c r="Q5" s="42"/>
      <c r="R5" s="42"/>
      <c r="S5" s="42"/>
      <c r="T5" s="42"/>
      <c r="U5" s="42"/>
    </row>
    <row r="6" spans="1:45" s="40" customFormat="1" ht="13.5" customHeight="1">
      <c r="A6" s="44"/>
      <c r="B6" s="44"/>
      <c r="C6" s="41"/>
      <c r="D6" s="45"/>
      <c r="E6" s="45"/>
      <c r="F6" s="45"/>
      <c r="G6" s="46"/>
      <c r="H6" s="46"/>
      <c r="I6" s="39"/>
      <c r="J6" s="47"/>
      <c r="K6" s="47"/>
      <c r="L6" s="47"/>
      <c r="M6" s="47"/>
      <c r="N6" s="47"/>
      <c r="O6" s="47"/>
      <c r="P6" s="47"/>
      <c r="Q6" s="47"/>
      <c r="R6" s="47"/>
      <c r="S6" s="47"/>
      <c r="T6" s="47"/>
      <c r="U6" s="47"/>
    </row>
    <row r="7" spans="1:45" ht="13.5" customHeight="1">
      <c r="A7" s="36"/>
      <c r="B7" s="36"/>
      <c r="C7" s="48"/>
      <c r="D7" s="49"/>
      <c r="E7" s="49"/>
      <c r="F7" s="49"/>
      <c r="G7" s="42"/>
      <c r="H7" s="42"/>
      <c r="I7" s="48"/>
      <c r="J7" s="49"/>
      <c r="K7" s="42"/>
      <c r="L7" s="42"/>
      <c r="M7" s="42"/>
      <c r="N7" s="49"/>
      <c r="O7" s="49"/>
      <c r="P7" s="49"/>
      <c r="Q7" s="49"/>
      <c r="R7" s="49"/>
      <c r="S7" s="49"/>
      <c r="T7" s="49"/>
      <c r="U7" s="49"/>
      <c r="V7" s="2"/>
      <c r="AI7" s="2"/>
    </row>
    <row r="8" spans="1:45" ht="13.5" customHeight="1">
      <c r="A8" s="11"/>
      <c r="B8" s="11"/>
      <c r="C8" s="48"/>
      <c r="D8" s="50"/>
      <c r="E8" s="50"/>
      <c r="F8" s="50"/>
      <c r="G8" s="11"/>
      <c r="H8" s="11"/>
      <c r="I8" s="48"/>
      <c r="J8" s="51"/>
      <c r="K8" s="51"/>
      <c r="L8" s="51"/>
      <c r="M8" s="51"/>
      <c r="N8" s="51"/>
      <c r="O8" s="51"/>
      <c r="P8" s="51"/>
      <c r="Q8" s="51"/>
      <c r="R8" s="51"/>
      <c r="S8" s="51"/>
      <c r="T8" s="51"/>
      <c r="U8" s="51"/>
      <c r="V8" s="2"/>
      <c r="AI8" s="2"/>
    </row>
    <row r="9" spans="1:45" ht="13.5" customHeight="1">
      <c r="A9" s="11"/>
      <c r="B9" s="11"/>
      <c r="C9" s="48"/>
      <c r="D9" s="50"/>
      <c r="E9" s="50"/>
      <c r="F9" s="50"/>
      <c r="G9" s="11"/>
      <c r="H9" s="11"/>
      <c r="I9" s="36"/>
      <c r="J9" s="51"/>
      <c r="K9" s="51"/>
      <c r="L9" s="51"/>
      <c r="M9" s="51"/>
      <c r="N9" s="51"/>
      <c r="O9" s="51"/>
      <c r="P9" s="51"/>
      <c r="Q9" s="51"/>
      <c r="R9" s="51"/>
      <c r="S9" s="51"/>
      <c r="T9" s="51"/>
      <c r="U9" s="51"/>
      <c r="V9" s="2"/>
      <c r="X9" s="52"/>
      <c r="AI9" s="2"/>
    </row>
    <row r="10" spans="1:45" ht="13.5" customHeight="1">
      <c r="A10" s="36"/>
      <c r="B10" s="11"/>
      <c r="C10" s="36"/>
      <c r="D10" s="50"/>
      <c r="E10" s="50"/>
      <c r="F10" s="50"/>
      <c r="G10" s="11"/>
      <c r="H10" s="11"/>
      <c r="I10" s="36"/>
      <c r="J10" s="51"/>
      <c r="K10" s="51"/>
      <c r="L10" s="51"/>
      <c r="M10" s="51"/>
      <c r="N10" s="51"/>
      <c r="O10" s="51"/>
      <c r="P10" s="51"/>
      <c r="Q10" s="51"/>
      <c r="R10" s="51"/>
      <c r="S10" s="51"/>
      <c r="T10" s="51"/>
      <c r="U10" s="51"/>
      <c r="V10" s="2"/>
      <c r="AI10" s="2"/>
    </row>
    <row r="11" spans="1:45" s="43" customFormat="1" ht="13.5" customHeight="1">
      <c r="A11" s="53"/>
      <c r="B11" s="54"/>
      <c r="C11" s="41"/>
      <c r="D11" s="47"/>
      <c r="E11" s="47"/>
      <c r="F11" s="47"/>
      <c r="G11" s="54"/>
      <c r="H11" s="54"/>
      <c r="I11" s="41"/>
      <c r="J11" s="55"/>
      <c r="K11" s="55"/>
      <c r="L11" s="55"/>
      <c r="M11" s="55"/>
      <c r="N11" s="55"/>
      <c r="O11" s="55"/>
      <c r="P11" s="55"/>
      <c r="Q11" s="55"/>
      <c r="R11" s="55"/>
      <c r="S11" s="55"/>
      <c r="T11" s="55"/>
      <c r="U11" s="55"/>
    </row>
    <row r="12" spans="1:45" ht="13.5" customHeight="1">
      <c r="A12" s="36"/>
      <c r="B12" s="36"/>
      <c r="C12" s="36"/>
      <c r="D12" s="36"/>
      <c r="E12" s="36"/>
      <c r="F12" s="36"/>
      <c r="G12" s="36"/>
      <c r="H12" s="36"/>
      <c r="I12" s="36"/>
      <c r="J12" s="36"/>
      <c r="K12" s="36"/>
      <c r="L12" s="36"/>
      <c r="M12" s="36"/>
      <c r="N12" s="36"/>
      <c r="O12" s="36"/>
      <c r="P12" s="36"/>
      <c r="Q12" s="36"/>
      <c r="R12" s="36"/>
      <c r="S12" s="36"/>
      <c r="T12" s="36"/>
      <c r="U12" s="36"/>
      <c r="V12" s="2"/>
      <c r="AI12" s="2"/>
    </row>
    <row r="13" spans="1:45" ht="13.5" customHeight="1">
      <c r="A13" s="56"/>
      <c r="B13" s="56"/>
      <c r="C13" s="56"/>
      <c r="D13" s="56"/>
      <c r="E13" s="56"/>
      <c r="F13" s="56"/>
      <c r="G13" s="56"/>
      <c r="H13" s="56"/>
      <c r="I13" s="56"/>
      <c r="J13" s="56"/>
      <c r="K13" s="56"/>
      <c r="L13" s="56"/>
      <c r="M13" s="56"/>
      <c r="N13" s="56"/>
      <c r="O13" s="56"/>
      <c r="P13" s="56"/>
      <c r="Q13" s="56"/>
      <c r="R13" s="56"/>
      <c r="S13" s="56"/>
      <c r="T13" s="56"/>
      <c r="U13" s="56"/>
      <c r="V13" s="2"/>
      <c r="AI13" s="2"/>
    </row>
    <row r="14" spans="1:45" ht="13.5" customHeight="1">
      <c r="A14" s="36"/>
      <c r="B14" s="36"/>
      <c r="C14" s="36"/>
      <c r="D14" s="36"/>
      <c r="E14" s="36"/>
      <c r="F14" s="36"/>
      <c r="G14" s="36"/>
      <c r="H14" s="36"/>
      <c r="I14" s="36"/>
      <c r="J14" s="36"/>
      <c r="K14" s="36"/>
      <c r="L14" s="36"/>
      <c r="M14" s="36"/>
      <c r="N14" s="36"/>
      <c r="O14" s="36"/>
      <c r="P14" s="36"/>
      <c r="Q14" s="36"/>
      <c r="R14" s="36"/>
      <c r="S14" s="36"/>
      <c r="T14" s="36"/>
      <c r="U14" s="57"/>
      <c r="V14" s="2"/>
      <c r="AI14" s="2"/>
    </row>
    <row r="15" spans="1:45" ht="13.5" customHeight="1">
      <c r="A15" s="36"/>
      <c r="B15" s="36"/>
      <c r="C15" s="36"/>
      <c r="D15" s="36"/>
      <c r="E15" s="36"/>
      <c r="F15" s="36"/>
      <c r="G15" s="36"/>
      <c r="H15" s="36"/>
      <c r="I15" s="36"/>
      <c r="J15" s="36"/>
      <c r="K15" s="36"/>
      <c r="L15" s="36"/>
      <c r="M15" s="36"/>
      <c r="N15" s="36"/>
      <c r="O15" s="36"/>
      <c r="P15" s="36"/>
      <c r="Q15" s="36"/>
      <c r="R15" s="36"/>
      <c r="S15" s="36"/>
      <c r="T15" s="36"/>
      <c r="U15" s="36"/>
      <c r="V15" s="2"/>
      <c r="AI15" s="2"/>
    </row>
    <row r="16" spans="1:45" ht="13.5" customHeight="1">
      <c r="A16" s="36"/>
      <c r="B16" s="36"/>
      <c r="C16" s="36"/>
      <c r="D16" s="36"/>
      <c r="E16" s="36"/>
      <c r="F16" s="36"/>
      <c r="G16" s="36"/>
      <c r="H16" s="36"/>
      <c r="I16" s="36"/>
      <c r="J16" s="36"/>
      <c r="K16" s="36"/>
      <c r="L16" s="36"/>
      <c r="M16" s="36"/>
      <c r="N16" s="36"/>
      <c r="O16" s="36"/>
      <c r="P16" s="36"/>
      <c r="Q16" s="36"/>
      <c r="R16" s="36"/>
      <c r="S16" s="36"/>
      <c r="T16" s="36"/>
      <c r="U16" s="36"/>
      <c r="V16" s="2"/>
      <c r="AI16" s="2"/>
    </row>
    <row r="17" spans="1:45" ht="13.5" customHeight="1">
      <c r="A17" s="36"/>
      <c r="B17" s="36"/>
      <c r="C17" s="36"/>
      <c r="D17" s="36"/>
      <c r="E17" s="36"/>
      <c r="F17" s="36"/>
      <c r="G17" s="36"/>
      <c r="H17" s="36"/>
      <c r="I17" s="36"/>
      <c r="J17" s="36"/>
      <c r="K17" s="36"/>
      <c r="L17" s="36"/>
      <c r="M17" s="36"/>
      <c r="N17" s="36"/>
      <c r="O17" s="36"/>
      <c r="P17" s="36"/>
      <c r="Q17" s="36"/>
      <c r="R17" s="36"/>
      <c r="S17" s="36"/>
      <c r="T17" s="36"/>
      <c r="U17" s="36"/>
      <c r="V17" s="2"/>
      <c r="AI17" s="2"/>
    </row>
    <row r="18" spans="1:45" ht="17.25" customHeight="1">
      <c r="A18" s="33" t="s">
        <v>6</v>
      </c>
      <c r="B18" s="58"/>
      <c r="C18" s="58"/>
      <c r="D18" s="58"/>
      <c r="E18" s="58"/>
      <c r="F18" s="58"/>
      <c r="G18" s="37"/>
      <c r="H18" s="37"/>
      <c r="I18" s="37"/>
      <c r="J18" s="37"/>
      <c r="K18" s="37"/>
      <c r="L18" s="37"/>
      <c r="M18" s="37"/>
      <c r="N18" s="37"/>
      <c r="O18" s="37"/>
      <c r="P18" s="37"/>
      <c r="Q18" s="37"/>
      <c r="R18" s="37"/>
      <c r="S18" s="37"/>
      <c r="T18" s="37"/>
      <c r="U18" s="37"/>
      <c r="V18" s="2"/>
      <c r="AI18" s="2"/>
    </row>
    <row r="19" spans="1:45" ht="13.5" customHeight="1">
      <c r="A19" s="36"/>
      <c r="B19" s="36"/>
      <c r="C19" s="36"/>
      <c r="D19" s="36"/>
      <c r="E19" s="36"/>
      <c r="F19" s="36"/>
      <c r="G19" s="37"/>
      <c r="H19" s="37"/>
      <c r="I19" s="37"/>
      <c r="J19" s="37"/>
      <c r="K19" s="37"/>
      <c r="L19" s="37"/>
      <c r="M19" s="37"/>
      <c r="N19" s="37"/>
      <c r="O19" s="37"/>
      <c r="P19" s="37"/>
      <c r="Q19" s="37"/>
      <c r="R19" s="37"/>
      <c r="S19" s="37"/>
      <c r="T19" s="37"/>
      <c r="U19" s="37"/>
      <c r="V19" s="2"/>
      <c r="X19" s="38"/>
      <c r="Y19" s="38"/>
      <c r="AI19" s="2"/>
    </row>
    <row r="20" spans="1:45" ht="13.5" customHeight="1">
      <c r="A20" s="36"/>
      <c r="B20" s="39"/>
      <c r="C20" s="39"/>
      <c r="D20" s="36"/>
      <c r="E20" s="36"/>
      <c r="F20" s="36"/>
      <c r="G20" s="36"/>
      <c r="H20" s="36"/>
      <c r="I20" s="36"/>
      <c r="J20" s="36"/>
      <c r="K20" s="36"/>
      <c r="L20" s="36"/>
      <c r="M20" s="36"/>
      <c r="N20" s="36"/>
      <c r="O20" s="36"/>
      <c r="P20" s="36"/>
      <c r="Q20" s="36"/>
      <c r="R20" s="36"/>
      <c r="S20" s="36"/>
      <c r="T20" s="36"/>
      <c r="U20" s="36"/>
      <c r="V20" s="2"/>
      <c r="AI20" s="2"/>
      <c r="AP20" s="38"/>
      <c r="AQ20" s="38"/>
      <c r="AR20" s="38"/>
      <c r="AS20" s="38"/>
    </row>
    <row r="21" spans="1:45" s="43" customFormat="1" ht="13.5" customHeight="1">
      <c r="A21" s="41"/>
      <c r="B21" s="37"/>
      <c r="C21" s="37"/>
      <c r="D21" s="42"/>
      <c r="E21" s="42"/>
      <c r="F21" s="42"/>
      <c r="G21" s="39"/>
      <c r="H21" s="39"/>
      <c r="I21" s="39"/>
      <c r="J21" s="42"/>
      <c r="K21" s="42"/>
      <c r="L21" s="42"/>
      <c r="M21" s="42"/>
      <c r="N21" s="42"/>
      <c r="O21" s="42"/>
      <c r="P21" s="42"/>
      <c r="Q21" s="42"/>
      <c r="R21" s="42"/>
      <c r="S21" s="42"/>
      <c r="T21" s="42"/>
      <c r="U21" s="42"/>
    </row>
    <row r="22" spans="1:45" s="40" customFormat="1" ht="13.5" customHeight="1">
      <c r="A22" s="44"/>
      <c r="B22" s="44"/>
      <c r="C22" s="41"/>
      <c r="D22" s="45"/>
      <c r="E22" s="45"/>
      <c r="F22" s="45"/>
      <c r="G22" s="46"/>
      <c r="H22" s="46"/>
      <c r="I22" s="39"/>
      <c r="J22" s="47"/>
      <c r="K22" s="47"/>
      <c r="L22" s="47"/>
      <c r="M22" s="47"/>
      <c r="N22" s="47"/>
      <c r="O22" s="47"/>
      <c r="P22" s="47"/>
      <c r="Q22" s="47"/>
      <c r="R22" s="47"/>
      <c r="S22" s="47"/>
      <c r="T22" s="47"/>
      <c r="U22" s="47"/>
    </row>
    <row r="23" spans="1:45" ht="13.5" customHeight="1">
      <c r="A23" s="36"/>
      <c r="B23" s="36"/>
      <c r="C23" s="48"/>
      <c r="D23" s="49"/>
      <c r="E23" s="49"/>
      <c r="F23" s="49"/>
      <c r="G23" s="42"/>
      <c r="H23" s="42"/>
      <c r="I23" s="48"/>
      <c r="J23" s="49"/>
      <c r="K23" s="42"/>
      <c r="L23" s="42"/>
      <c r="M23" s="42"/>
      <c r="N23" s="49"/>
      <c r="O23" s="49"/>
      <c r="P23" s="49"/>
      <c r="Q23" s="49"/>
      <c r="R23" s="49"/>
      <c r="S23" s="49"/>
      <c r="T23" s="49"/>
      <c r="U23" s="49"/>
      <c r="V23" s="2"/>
      <c r="AI23" s="2"/>
    </row>
    <row r="24" spans="1:45" ht="13.5" customHeight="1">
      <c r="A24" s="11"/>
      <c r="B24" s="11"/>
      <c r="C24" s="48"/>
      <c r="D24" s="50"/>
      <c r="E24" s="50"/>
      <c r="F24" s="50"/>
      <c r="G24" s="11"/>
      <c r="H24" s="11"/>
      <c r="I24" s="48"/>
      <c r="J24" s="51"/>
      <c r="K24" s="51"/>
      <c r="L24" s="51"/>
      <c r="M24" s="51"/>
      <c r="N24" s="51"/>
      <c r="O24" s="51"/>
      <c r="P24" s="51"/>
      <c r="Q24" s="51"/>
      <c r="R24" s="51"/>
      <c r="S24" s="51"/>
      <c r="T24" s="51"/>
      <c r="U24" s="51"/>
      <c r="V24" s="2"/>
      <c r="AI24" s="2"/>
    </row>
    <row r="25" spans="1:45" ht="13.5" customHeight="1">
      <c r="A25" s="11"/>
      <c r="B25" s="11"/>
      <c r="C25" s="48"/>
      <c r="D25" s="50"/>
      <c r="E25" s="50"/>
      <c r="F25" s="50"/>
      <c r="G25" s="11"/>
      <c r="H25" s="11"/>
      <c r="I25" s="36"/>
      <c r="J25" s="51"/>
      <c r="K25" s="51"/>
      <c r="L25" s="51"/>
      <c r="M25" s="51"/>
      <c r="N25" s="51"/>
      <c r="O25" s="51"/>
      <c r="P25" s="51"/>
      <c r="Q25" s="51"/>
      <c r="R25" s="51"/>
      <c r="S25" s="51"/>
      <c r="T25" s="51"/>
      <c r="U25" s="51"/>
      <c r="V25" s="2"/>
      <c r="X25" s="52"/>
      <c r="AI25" s="2"/>
    </row>
    <row r="26" spans="1:45" ht="13.5" customHeight="1">
      <c r="A26" s="36"/>
      <c r="B26" s="11"/>
      <c r="C26" s="36"/>
      <c r="D26" s="50"/>
      <c r="E26" s="50"/>
      <c r="F26" s="50"/>
      <c r="G26" s="11"/>
      <c r="H26" s="11"/>
      <c r="I26" s="36"/>
      <c r="J26" s="51"/>
      <c r="K26" s="51"/>
      <c r="L26" s="51"/>
      <c r="M26" s="51"/>
      <c r="N26" s="51"/>
      <c r="O26" s="51"/>
      <c r="P26" s="51"/>
      <c r="Q26" s="51"/>
      <c r="R26" s="51"/>
      <c r="S26" s="51"/>
      <c r="T26" s="51"/>
      <c r="U26" s="51"/>
      <c r="V26" s="2"/>
      <c r="AI26" s="2"/>
    </row>
    <row r="27" spans="1:45" s="43" customFormat="1" ht="13.5" customHeight="1">
      <c r="A27" s="53"/>
      <c r="B27" s="54"/>
      <c r="C27" s="41"/>
      <c r="D27" s="47"/>
      <c r="E27" s="47"/>
      <c r="F27" s="47"/>
      <c r="G27" s="54"/>
      <c r="H27" s="54"/>
      <c r="I27" s="41"/>
      <c r="J27" s="55"/>
      <c r="K27" s="55"/>
      <c r="L27" s="55"/>
      <c r="M27" s="55"/>
      <c r="N27" s="55"/>
      <c r="O27" s="55"/>
      <c r="P27" s="55"/>
      <c r="Q27" s="55"/>
      <c r="R27" s="55"/>
      <c r="S27" s="55"/>
      <c r="T27" s="55"/>
      <c r="U27" s="55"/>
    </row>
    <row r="28" spans="1:45" ht="13.5" customHeight="1">
      <c r="A28" s="36"/>
      <c r="B28" s="36"/>
      <c r="C28" s="36"/>
      <c r="D28" s="36"/>
      <c r="E28" s="36"/>
      <c r="F28" s="36"/>
      <c r="G28" s="36"/>
      <c r="H28" s="36"/>
      <c r="I28" s="36"/>
      <c r="J28" s="36"/>
      <c r="K28" s="36"/>
      <c r="L28" s="36"/>
      <c r="M28" s="36"/>
      <c r="N28" s="36"/>
      <c r="O28" s="36"/>
      <c r="P28" s="36"/>
      <c r="Q28" s="36"/>
      <c r="R28" s="36"/>
      <c r="S28" s="36"/>
      <c r="T28" s="36"/>
      <c r="U28" s="36"/>
      <c r="V28" s="2"/>
      <c r="AI28" s="2"/>
    </row>
    <row r="29" spans="1:45" ht="13.5" customHeight="1">
      <c r="A29" s="56"/>
      <c r="B29" s="56"/>
      <c r="C29" s="56"/>
      <c r="D29" s="56"/>
      <c r="E29" s="56"/>
      <c r="F29" s="56"/>
      <c r="G29" s="56"/>
      <c r="H29" s="56"/>
      <c r="I29" s="56"/>
      <c r="J29" s="56"/>
      <c r="K29" s="56"/>
      <c r="L29" s="56"/>
      <c r="M29" s="56"/>
      <c r="N29" s="56"/>
      <c r="O29" s="56"/>
      <c r="P29" s="56"/>
      <c r="Q29" s="56"/>
      <c r="R29" s="56"/>
      <c r="S29" s="56"/>
      <c r="T29" s="56"/>
      <c r="U29" s="56"/>
      <c r="V29" s="2"/>
      <c r="AI29" s="2"/>
    </row>
    <row r="30" spans="1:45" ht="13.5" customHeight="1">
      <c r="A30" s="36"/>
      <c r="B30" s="36"/>
      <c r="C30" s="36"/>
      <c r="D30" s="36"/>
      <c r="E30" s="36"/>
      <c r="F30" s="36"/>
      <c r="G30" s="36"/>
      <c r="H30" s="36"/>
      <c r="I30" s="36"/>
      <c r="J30" s="36"/>
      <c r="K30" s="36"/>
      <c r="L30" s="36"/>
      <c r="M30" s="36"/>
      <c r="N30" s="36"/>
      <c r="O30" s="36"/>
      <c r="P30" s="36"/>
      <c r="Q30" s="36"/>
      <c r="R30" s="36"/>
      <c r="S30" s="36"/>
      <c r="T30" s="36"/>
      <c r="U30" s="57"/>
      <c r="V30" s="2"/>
      <c r="AI30" s="2"/>
    </row>
    <row r="31" spans="1:45" ht="13.5" customHeight="1">
      <c r="A31" s="36"/>
      <c r="B31" s="36"/>
      <c r="C31" s="36"/>
      <c r="D31" s="36"/>
      <c r="E31" s="36"/>
      <c r="F31" s="36"/>
      <c r="G31" s="36"/>
      <c r="H31" s="36"/>
      <c r="I31" s="36"/>
      <c r="J31" s="36"/>
      <c r="K31" s="36"/>
      <c r="L31" s="36"/>
      <c r="M31" s="36"/>
      <c r="N31" s="36"/>
      <c r="O31" s="36"/>
      <c r="P31" s="36"/>
      <c r="Q31" s="36"/>
      <c r="R31" s="36"/>
      <c r="S31" s="36"/>
      <c r="T31" s="36"/>
      <c r="U31" s="57"/>
      <c r="V31" s="2"/>
      <c r="AI31" s="2"/>
    </row>
    <row r="32" spans="1:45" ht="27"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row>
    <row r="33" spans="1:70" ht="1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row>
    <row r="34" spans="1:70" ht="24" customHeight="1">
      <c r="A34" s="36"/>
      <c r="B34" s="36"/>
      <c r="C34" s="59"/>
      <c r="D34" s="59"/>
      <c r="E34" s="59"/>
      <c r="F34" s="59"/>
      <c r="G34" s="59"/>
      <c r="H34" s="59"/>
      <c r="I34" s="59"/>
      <c r="J34" s="59"/>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row>
    <row r="35" spans="1:70" ht="4.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L35" s="52"/>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row>
    <row r="36" spans="1:70" ht="25.5" customHeight="1">
      <c r="A36" s="36"/>
      <c r="B36" s="36"/>
      <c r="C36" s="61"/>
      <c r="D36" s="61"/>
      <c r="E36" s="61"/>
      <c r="F36" s="61"/>
      <c r="G36" s="61"/>
      <c r="H36" s="61"/>
      <c r="I36" s="61"/>
      <c r="J36" s="61"/>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L36" s="52"/>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row>
    <row r="37" spans="1:70" ht="20.25" customHeight="1">
      <c r="A37" s="36"/>
      <c r="B37" s="36"/>
      <c r="C37" s="36"/>
      <c r="D37" s="36"/>
      <c r="E37" s="36"/>
      <c r="F37" s="36"/>
      <c r="G37" s="36"/>
      <c r="H37" s="36"/>
      <c r="I37" s="36"/>
      <c r="J37" s="36"/>
      <c r="K37" s="62"/>
      <c r="L37" s="62"/>
      <c r="M37" s="62"/>
      <c r="N37" s="62"/>
      <c r="O37" s="62"/>
      <c r="P37" s="62"/>
      <c r="Q37" s="62"/>
      <c r="R37" s="62"/>
      <c r="S37" s="62"/>
      <c r="T37" s="36"/>
      <c r="U37" s="36"/>
      <c r="V37" s="63"/>
      <c r="W37" s="63"/>
      <c r="X37" s="63"/>
      <c r="Y37" s="63"/>
      <c r="Z37" s="63"/>
      <c r="AA37" s="63"/>
      <c r="AB37" s="63"/>
      <c r="AC37" s="63"/>
      <c r="AD37" s="63"/>
      <c r="AE37" s="63"/>
      <c r="AF37" s="63"/>
      <c r="AG37" s="63"/>
      <c r="AH37" s="62"/>
      <c r="AI37" s="62"/>
      <c r="AJ37" s="36"/>
      <c r="AL37" s="52"/>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row>
    <row r="38" spans="1:70" ht="95.25" customHeight="1">
      <c r="A38" s="36"/>
      <c r="C38" s="64"/>
      <c r="D38" s="64"/>
      <c r="E38" s="64"/>
      <c r="F38" s="64"/>
      <c r="G38" s="64"/>
      <c r="H38" s="64"/>
      <c r="I38" s="64"/>
      <c r="J38" s="64"/>
      <c r="K38" s="62"/>
      <c r="L38" s="62"/>
      <c r="M38" s="62"/>
      <c r="N38" s="62"/>
      <c r="O38" s="62"/>
      <c r="P38" s="62"/>
      <c r="Q38" s="62"/>
      <c r="R38" s="62"/>
      <c r="S38" s="62"/>
      <c r="T38" s="36"/>
      <c r="U38" s="63"/>
      <c r="V38" s="63"/>
      <c r="W38" s="63"/>
      <c r="X38" s="63"/>
      <c r="Y38" s="63"/>
      <c r="Z38" s="63"/>
      <c r="AA38" s="63"/>
      <c r="AB38" s="63"/>
      <c r="AC38" s="63"/>
      <c r="AD38" s="63"/>
      <c r="AE38" s="63"/>
      <c r="AF38" s="63"/>
      <c r="AG38" s="63"/>
      <c r="AH38" s="62"/>
      <c r="AI38" s="62"/>
      <c r="AJ38" s="36"/>
      <c r="AL38" s="52"/>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row>
    <row r="39" spans="1:70" ht="6.75" customHeight="1">
      <c r="A39" s="36"/>
      <c r="B39" s="36"/>
      <c r="C39" s="36"/>
      <c r="D39" s="36"/>
      <c r="E39" s="36"/>
      <c r="F39" s="64"/>
      <c r="G39" s="64"/>
      <c r="H39" s="64"/>
      <c r="I39" s="64"/>
      <c r="J39" s="64"/>
      <c r="K39" s="31"/>
      <c r="L39" s="62"/>
      <c r="M39" s="62"/>
      <c r="N39" s="62"/>
      <c r="O39" s="62"/>
      <c r="P39" s="62"/>
      <c r="Q39" s="62"/>
      <c r="R39" s="62"/>
      <c r="S39" s="62"/>
      <c r="T39" s="62"/>
      <c r="U39" s="36"/>
      <c r="V39" s="36"/>
      <c r="W39" s="62"/>
      <c r="X39" s="62"/>
      <c r="Y39" s="62"/>
      <c r="Z39" s="66"/>
      <c r="AA39" s="66"/>
      <c r="AB39" s="66"/>
      <c r="AC39" s="66"/>
      <c r="AD39" s="66"/>
      <c r="AE39" s="66"/>
      <c r="AF39" s="62"/>
      <c r="AG39" s="62"/>
      <c r="AH39" s="62"/>
      <c r="AI39" s="62"/>
      <c r="AJ39" s="62"/>
      <c r="AK39" s="36"/>
      <c r="AM39" s="52"/>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row>
    <row r="40" spans="1:70" ht="21" customHeight="1">
      <c r="A40" s="36"/>
      <c r="B40" s="36"/>
      <c r="C40" s="36"/>
      <c r="D40" s="36"/>
      <c r="E40" s="36"/>
      <c r="F40" s="64"/>
      <c r="G40" s="64"/>
      <c r="H40" s="64"/>
      <c r="I40" s="64"/>
      <c r="J40" s="64"/>
      <c r="K40" s="31"/>
      <c r="L40" s="67"/>
      <c r="M40" s="67"/>
      <c r="N40" s="67"/>
      <c r="O40" s="67"/>
      <c r="P40" s="67"/>
      <c r="Q40" s="67"/>
      <c r="R40" s="68"/>
      <c r="S40" s="67"/>
      <c r="T40" s="67"/>
      <c r="U40" s="36"/>
      <c r="V40" s="36"/>
      <c r="W40" s="69"/>
      <c r="X40" s="69"/>
      <c r="Y40" s="69"/>
      <c r="Z40" s="69"/>
      <c r="AA40" s="69"/>
      <c r="AB40" s="69"/>
      <c r="AC40" s="69"/>
      <c r="AD40" s="69"/>
      <c r="AE40" s="69"/>
      <c r="AF40" s="69"/>
      <c r="AG40" s="69"/>
      <c r="AH40" s="69"/>
      <c r="AI40" s="67"/>
      <c r="AJ40" s="67"/>
      <c r="AK40" s="36"/>
      <c r="AM40" s="52"/>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row>
    <row r="41" spans="1:70" ht="21.75" customHeight="1">
      <c r="A41" s="36"/>
      <c r="B41" s="36"/>
      <c r="C41" s="36"/>
      <c r="D41" s="36"/>
      <c r="E41" s="36"/>
      <c r="F41" s="64"/>
      <c r="G41" s="64"/>
      <c r="H41" s="64"/>
      <c r="I41" s="64"/>
      <c r="J41" s="64"/>
      <c r="K41" s="31"/>
      <c r="L41" s="67"/>
      <c r="M41" s="67"/>
      <c r="N41" s="67"/>
      <c r="O41" s="67"/>
      <c r="P41" s="67"/>
      <c r="Q41" s="67"/>
      <c r="R41" s="67"/>
      <c r="S41" s="67"/>
      <c r="T41" s="67"/>
      <c r="U41" s="36"/>
      <c r="V41" s="36"/>
      <c r="W41" s="70"/>
      <c r="X41" s="71"/>
      <c r="Y41" s="71"/>
      <c r="Z41" s="71"/>
      <c r="AA41" s="71"/>
      <c r="AB41" s="71"/>
      <c r="AC41" s="71"/>
      <c r="AD41" s="71"/>
      <c r="AE41" s="71"/>
      <c r="AF41" s="71"/>
      <c r="AG41" s="72"/>
      <c r="AH41" s="70"/>
      <c r="AI41" s="67"/>
      <c r="AJ41" s="67"/>
      <c r="AK41" s="36"/>
      <c r="AM41" s="52"/>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row>
    <row r="42" spans="1:70" ht="21.75" customHeight="1">
      <c r="A42" s="36"/>
      <c r="B42" s="36"/>
      <c r="C42" s="36"/>
      <c r="D42" s="36"/>
      <c r="E42" s="36"/>
      <c r="F42" s="64"/>
      <c r="G42" s="64"/>
      <c r="H42" s="64"/>
      <c r="I42" s="64"/>
      <c r="J42" s="64"/>
      <c r="K42" s="31"/>
      <c r="L42" s="67"/>
      <c r="M42" s="67"/>
      <c r="N42" s="67"/>
      <c r="O42" s="67"/>
      <c r="P42" s="67"/>
      <c r="Q42" s="67"/>
      <c r="R42" s="67"/>
      <c r="S42" s="67"/>
      <c r="T42" s="67"/>
      <c r="U42" s="36"/>
      <c r="V42" s="36"/>
      <c r="W42" s="70"/>
      <c r="X42" s="71"/>
      <c r="Y42" s="71"/>
      <c r="Z42" s="71"/>
      <c r="AA42" s="71"/>
      <c r="AB42" s="71"/>
      <c r="AC42" s="71"/>
      <c r="AD42" s="71"/>
      <c r="AE42" s="71"/>
      <c r="AF42" s="71"/>
      <c r="AG42" s="72"/>
      <c r="AH42" s="70"/>
      <c r="AI42" s="67"/>
      <c r="AJ42" s="67"/>
      <c r="AK42" s="31"/>
      <c r="AM42" s="52"/>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row>
    <row r="43" spans="1:70" ht="21.75" customHeight="1">
      <c r="A43" s="36"/>
      <c r="B43" s="36"/>
      <c r="C43" s="36"/>
      <c r="D43" s="36"/>
      <c r="E43" s="36"/>
      <c r="F43" s="64"/>
      <c r="G43" s="64"/>
      <c r="H43" s="64"/>
      <c r="I43" s="64"/>
      <c r="J43" s="64"/>
      <c r="K43" s="31"/>
      <c r="L43" s="73"/>
      <c r="M43" s="73"/>
      <c r="N43" s="73"/>
      <c r="O43" s="73"/>
      <c r="P43" s="73" t="s">
        <v>7</v>
      </c>
      <c r="Q43" s="73"/>
      <c r="R43" s="73"/>
      <c r="S43" s="73"/>
      <c r="T43" s="73"/>
      <c r="U43" s="36"/>
      <c r="V43" s="36"/>
      <c r="W43" s="70"/>
      <c r="X43" s="71"/>
      <c r="Y43" s="71"/>
      <c r="Z43" s="71"/>
      <c r="AA43" s="71"/>
      <c r="AB43" s="71"/>
      <c r="AC43" s="71"/>
      <c r="AD43" s="71"/>
      <c r="AE43" s="71"/>
      <c r="AF43" s="71"/>
      <c r="AG43" s="72"/>
      <c r="AH43" s="70"/>
      <c r="AI43" s="73"/>
      <c r="AJ43" s="73"/>
      <c r="AK43" s="36"/>
      <c r="AL43" s="52"/>
      <c r="AM43" s="74"/>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row>
    <row r="44" spans="1:70" ht="21.75" customHeight="1">
      <c r="A44" s="36"/>
      <c r="B44" s="36"/>
      <c r="C44" s="36"/>
      <c r="D44" s="36"/>
      <c r="E44" s="36"/>
      <c r="F44" s="64"/>
      <c r="G44" s="64"/>
      <c r="H44" s="64"/>
      <c r="I44" s="64"/>
      <c r="J44" s="64"/>
      <c r="K44" s="31"/>
      <c r="L44" s="73"/>
      <c r="M44" s="73"/>
      <c r="N44" s="73"/>
      <c r="O44" s="73"/>
      <c r="P44" s="73"/>
      <c r="Q44" s="73"/>
      <c r="R44" s="73"/>
      <c r="S44" s="73"/>
      <c r="T44" s="73"/>
      <c r="U44" s="36"/>
      <c r="V44" s="36"/>
      <c r="W44" s="70"/>
      <c r="X44" s="76"/>
      <c r="Y44" s="76"/>
      <c r="Z44" s="76"/>
      <c r="AA44" s="76"/>
      <c r="AB44" s="76"/>
      <c r="AC44" s="76"/>
      <c r="AD44" s="76"/>
      <c r="AE44" s="76"/>
      <c r="AF44" s="76"/>
      <c r="AG44" s="72"/>
      <c r="AH44" s="70"/>
      <c r="AI44" s="73"/>
      <c r="AJ44" s="73"/>
      <c r="AK44" s="36"/>
      <c r="AL44" s="52"/>
      <c r="AM44" s="74"/>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row>
    <row r="45" spans="1:70" ht="22.5" customHeight="1">
      <c r="A45" s="36"/>
      <c r="B45" s="36"/>
      <c r="C45" s="36"/>
      <c r="D45" s="36"/>
      <c r="E45" s="36"/>
      <c r="F45" s="64"/>
      <c r="G45" s="64"/>
      <c r="H45" s="64"/>
      <c r="I45" s="64"/>
      <c r="J45" s="64"/>
      <c r="K45" s="31"/>
      <c r="L45" s="73"/>
      <c r="M45" s="73"/>
      <c r="N45" s="73"/>
      <c r="O45" s="73"/>
      <c r="P45" s="73"/>
      <c r="Q45" s="73"/>
      <c r="R45" s="73"/>
      <c r="S45" s="73"/>
      <c r="T45" s="73"/>
      <c r="U45" s="36"/>
      <c r="V45" s="36"/>
      <c r="W45" s="70"/>
      <c r="X45" s="76"/>
      <c r="Y45" s="76"/>
      <c r="Z45" s="76"/>
      <c r="AA45" s="76"/>
      <c r="AB45" s="76"/>
      <c r="AC45" s="76"/>
      <c r="AD45" s="76"/>
      <c r="AE45" s="76"/>
      <c r="AF45" s="76"/>
      <c r="AG45" s="72"/>
      <c r="AH45" s="70"/>
      <c r="AI45" s="73"/>
      <c r="AJ45" s="73"/>
      <c r="AK45" s="36"/>
      <c r="AL45" s="52"/>
      <c r="AM45" s="74"/>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row>
    <row r="46" spans="1:70" ht="22.5" customHeight="1">
      <c r="A46" s="36"/>
      <c r="B46" s="36"/>
      <c r="C46" s="36"/>
      <c r="D46" s="36"/>
      <c r="E46" s="36"/>
      <c r="F46" s="64"/>
      <c r="G46" s="64"/>
      <c r="H46" s="64"/>
      <c r="I46" s="64"/>
      <c r="J46" s="64"/>
      <c r="K46" s="31"/>
      <c r="L46" s="77"/>
      <c r="M46" s="73"/>
      <c r="N46" s="73"/>
      <c r="O46" s="73"/>
      <c r="P46" s="73"/>
      <c r="Q46" s="73"/>
      <c r="R46" s="73"/>
      <c r="S46" s="73"/>
      <c r="T46" s="36"/>
      <c r="U46" s="36"/>
      <c r="V46" s="36"/>
      <c r="W46" s="70"/>
      <c r="X46" s="72"/>
      <c r="Y46" s="72"/>
      <c r="Z46" s="72"/>
      <c r="AA46" s="72"/>
      <c r="AB46" s="72"/>
      <c r="AC46" s="78"/>
      <c r="AD46" s="79"/>
      <c r="AE46" s="79"/>
      <c r="AF46" s="79"/>
      <c r="AG46" s="70"/>
      <c r="AH46" s="73"/>
      <c r="AI46" s="73"/>
      <c r="AJ46" s="73"/>
      <c r="AK46" s="52"/>
      <c r="AL46" s="80"/>
      <c r="AM46" s="81"/>
      <c r="AN46" s="82"/>
      <c r="AO46" s="82"/>
      <c r="AP46" s="82"/>
      <c r="AQ46" s="82"/>
      <c r="AR46" s="82"/>
      <c r="AS46" s="82"/>
      <c r="AT46" s="82"/>
      <c r="AU46" s="82"/>
      <c r="AV46" s="82"/>
      <c r="AW46" s="82"/>
      <c r="AX46" s="82"/>
      <c r="AY46" s="82"/>
      <c r="AZ46" s="82"/>
      <c r="BA46" s="82"/>
      <c r="BB46" s="82"/>
      <c r="BC46" s="52"/>
      <c r="BD46" s="52"/>
      <c r="BE46" s="52"/>
      <c r="BF46" s="52"/>
      <c r="BG46" s="52"/>
      <c r="BH46" s="52"/>
      <c r="BI46" s="52"/>
      <c r="BJ46" s="52"/>
      <c r="BK46" s="52"/>
      <c r="BL46" s="52"/>
      <c r="BM46" s="52"/>
      <c r="BN46" s="52"/>
      <c r="BO46" s="52"/>
      <c r="BP46" s="81"/>
    </row>
    <row r="47" spans="1:70" ht="22.5" customHeight="1">
      <c r="A47" s="36"/>
      <c r="B47" s="36"/>
      <c r="C47" s="36"/>
      <c r="D47" s="36"/>
      <c r="E47" s="36"/>
      <c r="F47" s="64"/>
      <c r="G47" s="64"/>
      <c r="H47" s="64"/>
      <c r="I47" s="64"/>
      <c r="J47" s="64"/>
      <c r="K47" s="31"/>
      <c r="L47" s="77"/>
      <c r="M47" s="73"/>
      <c r="N47" s="73"/>
      <c r="O47" s="73"/>
      <c r="P47" s="73"/>
      <c r="Q47" s="73"/>
      <c r="R47" s="73"/>
      <c r="S47" s="73"/>
      <c r="T47" s="36"/>
      <c r="U47" s="36"/>
      <c r="V47" s="36"/>
      <c r="W47" s="70"/>
      <c r="X47" s="72"/>
      <c r="Y47" s="72"/>
      <c r="Z47" s="72"/>
      <c r="AA47" s="72"/>
      <c r="AB47" s="72"/>
      <c r="AC47" s="83"/>
      <c r="AD47" s="84"/>
      <c r="AE47" s="84"/>
      <c r="AF47" s="84"/>
      <c r="AG47" s="70"/>
      <c r="AH47" s="73"/>
      <c r="AI47" s="73"/>
      <c r="AJ47" s="73"/>
      <c r="AK47" s="52"/>
      <c r="AL47" s="80"/>
      <c r="AM47" s="81"/>
      <c r="AN47" s="82"/>
      <c r="AO47" s="82"/>
      <c r="AP47" s="82"/>
      <c r="AQ47" s="82"/>
      <c r="AR47" s="82"/>
      <c r="AS47" s="82"/>
      <c r="AT47" s="82"/>
      <c r="AU47" s="82"/>
      <c r="AV47" s="82"/>
      <c r="AW47" s="82"/>
      <c r="AX47" s="82"/>
      <c r="AY47" s="82"/>
      <c r="AZ47" s="82"/>
      <c r="BA47" s="82"/>
      <c r="BB47" s="82"/>
      <c r="BC47" s="52"/>
      <c r="BD47" s="52"/>
      <c r="BE47" s="52"/>
      <c r="BF47" s="52"/>
      <c r="BG47" s="52"/>
      <c r="BH47" s="52"/>
      <c r="BI47" s="52"/>
      <c r="BJ47" s="52"/>
      <c r="BK47" s="52"/>
      <c r="BL47" s="52"/>
      <c r="BM47" s="52"/>
      <c r="BN47" s="52"/>
      <c r="BO47" s="52"/>
      <c r="BP47" s="81"/>
    </row>
    <row r="48" spans="1:70" ht="35.25" customHeight="1">
      <c r="A48" s="36"/>
      <c r="B48" s="36"/>
      <c r="C48" s="36"/>
      <c r="D48" s="36"/>
      <c r="E48" s="36"/>
      <c r="F48" s="64"/>
      <c r="G48" s="64"/>
      <c r="H48" s="64"/>
      <c r="I48" s="64"/>
      <c r="J48" s="64"/>
      <c r="K48" s="31"/>
      <c r="L48" s="77"/>
      <c r="M48" s="73"/>
      <c r="N48" s="73"/>
      <c r="O48" s="73"/>
      <c r="P48" s="73"/>
      <c r="Q48" s="52"/>
      <c r="R48" s="73"/>
      <c r="S48" s="73"/>
      <c r="T48" s="36"/>
      <c r="U48" s="36"/>
      <c r="V48" s="36"/>
      <c r="W48" s="73"/>
      <c r="X48" s="70"/>
      <c r="Y48" s="70"/>
      <c r="Z48" s="70"/>
      <c r="AA48" s="70"/>
      <c r="AB48" s="70"/>
      <c r="AC48" s="85"/>
      <c r="AD48" s="85"/>
      <c r="AE48" s="85"/>
      <c r="AF48" s="85"/>
      <c r="AG48" s="70"/>
      <c r="AH48" s="73"/>
      <c r="AI48" s="73"/>
      <c r="AJ48" s="73"/>
      <c r="AK48" s="86"/>
      <c r="AL48" s="80"/>
      <c r="AM48" s="81"/>
      <c r="AN48" s="82"/>
      <c r="AO48" s="82"/>
      <c r="AP48" s="82"/>
      <c r="AQ48" s="82"/>
      <c r="AR48" s="82"/>
      <c r="AS48" s="82"/>
      <c r="AT48" s="82"/>
      <c r="AU48" s="82"/>
      <c r="AV48" s="82"/>
      <c r="AW48" s="82"/>
      <c r="AX48" s="82"/>
      <c r="AY48" s="82"/>
      <c r="AZ48" s="82"/>
      <c r="BA48" s="82"/>
      <c r="BB48" s="82"/>
      <c r="BC48" s="52"/>
      <c r="BD48" s="52"/>
      <c r="BE48" s="52"/>
      <c r="BF48" s="52"/>
      <c r="BG48" s="52"/>
      <c r="BH48" s="52"/>
      <c r="BI48" s="52"/>
      <c r="BJ48" s="52"/>
      <c r="BK48" s="52"/>
      <c r="BL48" s="52"/>
      <c r="BM48" s="52"/>
      <c r="BN48" s="52"/>
      <c r="BO48" s="52"/>
      <c r="BP48" s="81"/>
    </row>
    <row r="49" spans="1:69" ht="31.5" customHeight="1">
      <c r="A49" s="31"/>
      <c r="B49" s="31"/>
      <c r="C49" s="31"/>
      <c r="D49" s="31"/>
      <c r="E49" s="31"/>
      <c r="F49" s="31"/>
      <c r="G49" s="31"/>
      <c r="H49" s="31"/>
      <c r="I49" s="31"/>
      <c r="J49" s="31"/>
      <c r="K49" s="31"/>
      <c r="L49" s="87"/>
      <c r="M49" s="88"/>
      <c r="N49" s="88"/>
      <c r="O49" s="88"/>
      <c r="P49" s="88"/>
      <c r="R49" s="88"/>
      <c r="S49" s="88"/>
      <c r="T49" s="31"/>
      <c r="U49" s="31"/>
      <c r="V49" s="31"/>
      <c r="W49" s="88"/>
      <c r="X49" s="89"/>
      <c r="Y49" s="89"/>
      <c r="Z49" s="89"/>
      <c r="AA49" s="89"/>
      <c r="AB49" s="89"/>
      <c r="AC49" s="85"/>
      <c r="AD49" s="90"/>
      <c r="AE49" s="90"/>
      <c r="AF49" s="90"/>
      <c r="AG49" s="89"/>
      <c r="AH49" s="88"/>
      <c r="AI49" s="88"/>
      <c r="AJ49" s="88"/>
      <c r="AK49" s="91"/>
      <c r="AL49" s="92"/>
      <c r="AM49" s="93"/>
      <c r="AN49" s="94"/>
      <c r="AO49" s="94"/>
      <c r="AP49" s="94"/>
      <c r="AQ49" s="94"/>
      <c r="AR49" s="94"/>
      <c r="AS49" s="94"/>
      <c r="AT49" s="94"/>
      <c r="AU49" s="94"/>
      <c r="AV49" s="94"/>
      <c r="AW49" s="94"/>
      <c r="AX49" s="94"/>
      <c r="AY49" s="94"/>
      <c r="AZ49" s="94"/>
      <c r="BA49" s="94"/>
      <c r="BB49" s="94"/>
      <c r="BP49" s="93"/>
    </row>
    <row r="50" spans="1:69" ht="31.5" customHeight="1">
      <c r="A50" s="36"/>
      <c r="B50" s="36"/>
      <c r="C50" s="36"/>
      <c r="D50" s="36"/>
      <c r="E50" s="36"/>
      <c r="F50" s="36"/>
      <c r="G50" s="36"/>
      <c r="H50" s="36"/>
      <c r="I50" s="36"/>
      <c r="J50" s="31"/>
      <c r="K50" s="31"/>
      <c r="L50" s="77"/>
      <c r="M50" s="77"/>
      <c r="N50" s="77"/>
      <c r="O50" s="77"/>
      <c r="P50" s="77"/>
      <c r="Q50" s="87"/>
      <c r="R50" s="87"/>
      <c r="S50" s="87"/>
      <c r="T50" s="80"/>
      <c r="U50" s="36"/>
      <c r="V50" s="36"/>
      <c r="W50" s="95"/>
      <c r="X50" s="36"/>
      <c r="Y50" s="96"/>
      <c r="Z50" s="96"/>
      <c r="AA50" s="96"/>
      <c r="AB50" s="96"/>
      <c r="AC50" s="85"/>
      <c r="AD50" s="90"/>
      <c r="AE50" s="90"/>
      <c r="AF50" s="90"/>
      <c r="AG50" s="71"/>
      <c r="AH50" s="97"/>
      <c r="AI50" s="77"/>
      <c r="AJ50" s="77"/>
      <c r="AK50" s="36"/>
      <c r="AL50" s="52"/>
      <c r="AM50" s="52"/>
      <c r="AN50" s="98"/>
      <c r="AO50" s="52"/>
      <c r="AP50" s="52"/>
      <c r="AQ50" s="52"/>
      <c r="AR50" s="52"/>
      <c r="AS50" s="52"/>
      <c r="AT50" s="52"/>
      <c r="AU50" s="52"/>
      <c r="AV50" s="52"/>
      <c r="AW50" s="52"/>
      <c r="AX50" s="99"/>
      <c r="AY50" s="99"/>
      <c r="AZ50" s="100"/>
      <c r="BA50" s="101"/>
      <c r="BB50" s="101"/>
      <c r="BC50" s="101"/>
      <c r="BD50" s="101"/>
      <c r="BE50" s="102"/>
      <c r="BF50" s="102"/>
      <c r="BG50" s="102"/>
      <c r="BH50" s="102"/>
      <c r="BI50" s="102"/>
      <c r="BJ50" s="102"/>
      <c r="BK50" s="102"/>
      <c r="BL50" s="102"/>
      <c r="BM50" s="102"/>
      <c r="BN50" s="102"/>
      <c r="BO50" s="102"/>
      <c r="BP50" s="102"/>
      <c r="BQ50" s="81"/>
    </row>
    <row r="51" spans="1:69" ht="63" customHeight="1">
      <c r="A51" s="36"/>
      <c r="B51" s="36"/>
      <c r="C51" s="36"/>
      <c r="D51" s="36"/>
      <c r="E51" s="36"/>
      <c r="F51" s="36"/>
      <c r="G51" s="36"/>
      <c r="H51" s="36"/>
      <c r="I51" s="36"/>
      <c r="J51" s="31"/>
      <c r="K51" s="31"/>
      <c r="L51" s="77"/>
      <c r="M51" s="77"/>
      <c r="N51" s="77"/>
      <c r="O51" s="77"/>
      <c r="P51" s="77"/>
      <c r="Q51" s="87"/>
      <c r="R51" s="87"/>
      <c r="S51" s="87"/>
      <c r="T51" s="80"/>
      <c r="U51" s="36"/>
      <c r="V51" s="36"/>
      <c r="W51" s="95"/>
      <c r="X51" s="36"/>
      <c r="Y51" s="103"/>
      <c r="Z51" s="103"/>
      <c r="AA51" s="103"/>
      <c r="AB51" s="103"/>
      <c r="AC51" s="104"/>
      <c r="AD51" s="104"/>
      <c r="AE51" s="104"/>
      <c r="AF51" s="104"/>
      <c r="AG51" s="105"/>
      <c r="AH51" s="97"/>
      <c r="AI51" s="77"/>
      <c r="AJ51" s="77"/>
      <c r="AK51" s="36"/>
      <c r="AL51" s="52"/>
      <c r="AM51" s="52"/>
      <c r="AN51" s="98"/>
      <c r="AO51" s="52"/>
      <c r="AP51" s="52"/>
      <c r="AQ51" s="52"/>
      <c r="AR51" s="52"/>
      <c r="AS51" s="52"/>
      <c r="AT51" s="52"/>
      <c r="AU51" s="52"/>
      <c r="AV51" s="52"/>
      <c r="AW51" s="52"/>
      <c r="AX51" s="99"/>
      <c r="AY51" s="99"/>
      <c r="AZ51" s="100"/>
      <c r="BA51" s="101"/>
      <c r="BB51" s="101"/>
      <c r="BC51" s="101"/>
      <c r="BD51" s="101"/>
      <c r="BE51" s="102"/>
      <c r="BF51" s="102"/>
      <c r="BG51" s="102"/>
      <c r="BH51" s="102"/>
      <c r="BI51" s="102"/>
      <c r="BJ51" s="102"/>
      <c r="BK51" s="102"/>
      <c r="BL51" s="102"/>
      <c r="BM51" s="102"/>
      <c r="BN51" s="102"/>
      <c r="BO51" s="102"/>
      <c r="BP51" s="102"/>
      <c r="BQ51" s="81"/>
    </row>
    <row r="52" spans="1:69" ht="20.25" customHeight="1">
      <c r="A52" s="36"/>
      <c r="B52" s="36"/>
      <c r="C52" s="36"/>
      <c r="D52" s="36"/>
      <c r="E52" s="36"/>
      <c r="F52" s="36"/>
      <c r="G52" s="36"/>
      <c r="H52" s="36"/>
      <c r="I52" s="36"/>
      <c r="J52" s="31"/>
      <c r="K52" s="31"/>
      <c r="L52" s="77"/>
      <c r="M52" s="77"/>
      <c r="N52" s="77"/>
      <c r="O52" s="77"/>
      <c r="P52" s="77"/>
      <c r="Q52" s="87"/>
      <c r="R52" s="87"/>
      <c r="S52" s="87"/>
      <c r="T52" s="80"/>
      <c r="U52" s="36"/>
      <c r="V52" s="36"/>
      <c r="W52" s="95"/>
      <c r="X52" s="36"/>
      <c r="Y52" s="106"/>
      <c r="Z52" s="107"/>
      <c r="AA52" s="107"/>
      <c r="AB52" s="107"/>
      <c r="AC52" s="96"/>
      <c r="AD52" s="108"/>
      <c r="AE52" s="108"/>
      <c r="AF52" s="108"/>
      <c r="AG52" s="109"/>
      <c r="AH52" s="97"/>
      <c r="AI52" s="77"/>
      <c r="AJ52" s="77"/>
      <c r="AK52" s="36"/>
      <c r="AL52" s="52"/>
      <c r="AM52" s="52"/>
      <c r="AN52" s="98"/>
      <c r="AO52" s="52"/>
      <c r="AP52" s="52"/>
      <c r="AQ52" s="52"/>
      <c r="AR52" s="52"/>
      <c r="AS52" s="52"/>
      <c r="AT52" s="52"/>
      <c r="AU52" s="52"/>
      <c r="AV52" s="52"/>
      <c r="AW52" s="52"/>
      <c r="AX52" s="99"/>
      <c r="AY52" s="99"/>
      <c r="AZ52" s="100"/>
      <c r="BA52" s="101"/>
      <c r="BB52" s="101"/>
      <c r="BC52" s="101"/>
      <c r="BD52" s="101"/>
      <c r="BE52" s="102"/>
      <c r="BF52" s="102"/>
      <c r="BG52" s="102"/>
      <c r="BH52" s="102"/>
      <c r="BI52" s="102"/>
      <c r="BJ52" s="102"/>
      <c r="BK52" s="102"/>
      <c r="BL52" s="102"/>
      <c r="BM52" s="102"/>
      <c r="BN52" s="102"/>
      <c r="BO52" s="102"/>
      <c r="BP52" s="102"/>
      <c r="BQ52" s="81"/>
    </row>
    <row r="53" spans="1:69" ht="59.25" customHeight="1">
      <c r="A53" s="36"/>
      <c r="B53" s="36"/>
      <c r="C53" s="36"/>
      <c r="D53" s="36"/>
      <c r="E53" s="36"/>
      <c r="F53" s="36"/>
      <c r="G53" s="36"/>
      <c r="H53" s="36"/>
      <c r="I53" s="36"/>
      <c r="J53" s="31"/>
      <c r="K53" s="31"/>
      <c r="L53" s="31"/>
      <c r="M53" s="77"/>
      <c r="N53" s="77"/>
      <c r="O53" s="77"/>
      <c r="P53" s="77"/>
      <c r="Q53" s="87"/>
      <c r="R53" s="87"/>
      <c r="S53" s="87"/>
      <c r="T53" s="80"/>
      <c r="U53" s="36"/>
      <c r="V53" s="36"/>
      <c r="W53" s="95"/>
      <c r="X53" s="36"/>
      <c r="Y53" s="96"/>
      <c r="Z53" s="96"/>
      <c r="AA53" s="96"/>
      <c r="AB53" s="96"/>
      <c r="AC53" s="96"/>
      <c r="AD53" s="110"/>
      <c r="AE53" s="110"/>
      <c r="AF53" s="110"/>
      <c r="AG53" s="108"/>
      <c r="AH53" s="97"/>
      <c r="AI53" s="77"/>
      <c r="AJ53" s="77"/>
      <c r="AK53" s="36"/>
      <c r="AL53" s="52"/>
      <c r="AM53" s="52"/>
      <c r="AN53" s="98"/>
      <c r="AO53" s="52"/>
      <c r="AP53" s="52"/>
      <c r="AQ53" s="52"/>
      <c r="AR53" s="52"/>
      <c r="AS53" s="52"/>
      <c r="AT53" s="52"/>
      <c r="AU53" s="52"/>
      <c r="AV53" s="52"/>
      <c r="AW53" s="52"/>
      <c r="AX53" s="99"/>
      <c r="AY53" s="99"/>
      <c r="AZ53" s="100"/>
      <c r="BA53" s="101"/>
      <c r="BB53" s="101"/>
      <c r="BC53" s="101"/>
      <c r="BD53" s="101"/>
      <c r="BE53" s="102"/>
      <c r="BF53" s="102"/>
      <c r="BG53" s="102"/>
      <c r="BH53" s="102"/>
      <c r="BI53" s="102"/>
      <c r="BJ53" s="102"/>
      <c r="BK53" s="102"/>
      <c r="BL53" s="102"/>
      <c r="BM53" s="102"/>
      <c r="BN53" s="102"/>
      <c r="BO53" s="102"/>
      <c r="BP53" s="102"/>
      <c r="BQ53" s="81"/>
    </row>
    <row r="54" spans="1:69" ht="24.75" customHeight="1">
      <c r="A54" s="36"/>
      <c r="B54" s="36"/>
      <c r="C54" s="36"/>
      <c r="D54" s="36"/>
      <c r="E54" s="36"/>
      <c r="F54" s="36"/>
      <c r="G54" s="36"/>
      <c r="H54" s="36"/>
      <c r="I54" s="36"/>
      <c r="J54" s="31"/>
      <c r="K54" s="31"/>
      <c r="L54" s="31"/>
      <c r="M54" s="77"/>
      <c r="N54" s="77"/>
      <c r="O54" s="77"/>
      <c r="P54" s="77"/>
      <c r="Q54" s="87"/>
      <c r="R54" s="87"/>
      <c r="S54" s="87"/>
      <c r="T54" s="80"/>
      <c r="U54" s="36"/>
      <c r="V54" s="36"/>
      <c r="W54" s="95"/>
      <c r="X54" s="36"/>
      <c r="Y54" s="96"/>
      <c r="Z54" s="96"/>
      <c r="AA54" s="96"/>
      <c r="AB54" s="96"/>
      <c r="AC54" s="36"/>
      <c r="AD54" s="36"/>
      <c r="AE54" s="36"/>
      <c r="AF54" s="36"/>
      <c r="AG54" s="110"/>
      <c r="AH54" s="97"/>
      <c r="AI54" s="77"/>
      <c r="AJ54" s="77"/>
      <c r="AK54" s="36"/>
      <c r="AL54" s="52"/>
      <c r="AM54" s="52"/>
      <c r="AN54" s="98"/>
      <c r="AO54" s="52"/>
      <c r="AP54" s="52"/>
      <c r="AQ54" s="52"/>
      <c r="AR54" s="52"/>
      <c r="AS54" s="52"/>
      <c r="AT54" s="52"/>
      <c r="AU54" s="52"/>
      <c r="AV54" s="52"/>
      <c r="AW54" s="52"/>
      <c r="AX54" s="99"/>
      <c r="AY54" s="99"/>
      <c r="AZ54" s="100"/>
      <c r="BA54" s="101"/>
      <c r="BB54" s="101"/>
      <c r="BC54" s="101"/>
      <c r="BD54" s="101"/>
      <c r="BE54" s="102"/>
      <c r="BF54" s="102"/>
      <c r="BG54" s="102"/>
      <c r="BH54" s="102"/>
      <c r="BI54" s="102"/>
      <c r="BJ54" s="102"/>
      <c r="BK54" s="102"/>
      <c r="BL54" s="102"/>
      <c r="BM54" s="102"/>
      <c r="BN54" s="102"/>
      <c r="BO54" s="102"/>
      <c r="BP54" s="102"/>
      <c r="BQ54" s="81"/>
    </row>
    <row r="55" spans="1:69">
      <c r="A55" s="36"/>
      <c r="B55" s="36"/>
      <c r="C55" s="36"/>
      <c r="D55" s="36"/>
      <c r="E55" s="36"/>
      <c r="F55" s="36"/>
      <c r="G55" s="36"/>
      <c r="H55" s="36"/>
      <c r="I55" s="36"/>
      <c r="J55" s="31"/>
      <c r="K55" s="31"/>
      <c r="L55" s="31"/>
      <c r="M55" s="36"/>
      <c r="N55" s="36"/>
      <c r="O55" s="36"/>
      <c r="P55" s="36"/>
      <c r="Q55" s="31"/>
      <c r="R55" s="31"/>
      <c r="S55" s="31"/>
      <c r="T55" s="31"/>
      <c r="U55" s="31"/>
      <c r="V55" s="36"/>
      <c r="W55" s="36"/>
      <c r="X55" s="36"/>
      <c r="Y55" s="36"/>
      <c r="Z55" s="36"/>
      <c r="AA55" s="36"/>
      <c r="AB55" s="36"/>
      <c r="AC55" s="31"/>
      <c r="AD55" s="31"/>
      <c r="AE55" s="31"/>
      <c r="AF55" s="31"/>
      <c r="AG55" s="111"/>
      <c r="AH55" s="36"/>
      <c r="AI55" s="31"/>
      <c r="AJ55" s="36"/>
      <c r="AK55" s="31"/>
      <c r="AL55" s="31"/>
    </row>
    <row r="56" spans="1:69">
      <c r="A56" s="31"/>
      <c r="B56" s="31"/>
      <c r="C56" s="31"/>
      <c r="D56" s="31"/>
      <c r="E56" s="31"/>
      <c r="F56" s="31"/>
      <c r="G56" s="31"/>
      <c r="H56" s="31"/>
      <c r="I56" s="31"/>
      <c r="J56" s="31"/>
      <c r="K56" s="31"/>
      <c r="L56" s="31"/>
      <c r="M56" s="36"/>
      <c r="N56" s="36"/>
      <c r="O56" s="36"/>
      <c r="P56" s="36"/>
      <c r="Q56" s="31"/>
      <c r="R56" s="31"/>
      <c r="S56" s="31"/>
      <c r="T56" s="31"/>
      <c r="U56" s="31"/>
      <c r="V56" s="31"/>
      <c r="W56" s="31"/>
      <c r="X56" s="31"/>
      <c r="Y56" s="31"/>
      <c r="Z56" s="31"/>
      <c r="AA56" s="31"/>
      <c r="AB56" s="31"/>
      <c r="AC56" s="31"/>
      <c r="AD56" s="31"/>
      <c r="AE56" s="31"/>
      <c r="AF56" s="31"/>
      <c r="AG56" s="31"/>
      <c r="AH56" s="31"/>
      <c r="AI56" s="31"/>
      <c r="AJ56" s="36"/>
      <c r="AK56" s="31"/>
      <c r="AL56" s="31"/>
    </row>
    <row r="57" spans="1:69">
      <c r="A57" s="31"/>
      <c r="B57" s="31"/>
      <c r="C57" s="31"/>
      <c r="D57" s="31"/>
      <c r="E57" s="31"/>
      <c r="F57" s="31"/>
      <c r="G57" s="31"/>
      <c r="H57" s="31"/>
      <c r="I57" s="31"/>
      <c r="J57" s="31"/>
      <c r="K57" s="31"/>
      <c r="L57" s="31"/>
      <c r="M57" s="36"/>
      <c r="N57" s="36"/>
      <c r="O57" s="36"/>
      <c r="P57" s="36"/>
      <c r="Q57" s="31"/>
      <c r="R57" s="31"/>
      <c r="S57" s="31"/>
      <c r="T57" s="31"/>
      <c r="U57" s="31"/>
      <c r="V57" s="31"/>
      <c r="W57" s="31"/>
      <c r="X57" s="31"/>
      <c r="Y57" s="31"/>
      <c r="Z57" s="31"/>
      <c r="AA57" s="31"/>
      <c r="AB57" s="31"/>
      <c r="AC57" s="31"/>
      <c r="AD57" s="31"/>
      <c r="AE57" s="31"/>
      <c r="AF57" s="31"/>
      <c r="AG57" s="31"/>
      <c r="AH57" s="31"/>
      <c r="AI57" s="31"/>
      <c r="AJ57" s="36"/>
      <c r="AK57" s="31"/>
      <c r="AL57" s="31"/>
    </row>
    <row r="58" spans="1:69">
      <c r="A58" s="31"/>
      <c r="B58" s="31"/>
      <c r="C58" s="31"/>
      <c r="D58" s="31"/>
      <c r="E58" s="31"/>
      <c r="F58" s="31"/>
      <c r="G58" s="31"/>
      <c r="H58" s="31"/>
      <c r="I58" s="31"/>
      <c r="J58" s="31"/>
      <c r="K58" s="31"/>
      <c r="L58" s="31"/>
      <c r="M58" s="36"/>
      <c r="N58" s="36"/>
      <c r="O58" s="36"/>
      <c r="P58" s="36"/>
      <c r="Q58" s="31"/>
      <c r="R58" s="31"/>
      <c r="S58" s="31"/>
      <c r="T58" s="31"/>
      <c r="U58" s="31"/>
      <c r="V58" s="31"/>
      <c r="W58" s="31"/>
      <c r="X58" s="31"/>
      <c r="Y58" s="31"/>
      <c r="Z58" s="31"/>
      <c r="AA58" s="31"/>
      <c r="AB58" s="31"/>
      <c r="AC58" s="31"/>
      <c r="AD58" s="31"/>
      <c r="AE58" s="31"/>
      <c r="AF58" s="31"/>
      <c r="AG58" s="31"/>
      <c r="AH58" s="31"/>
      <c r="AI58" s="31"/>
      <c r="AJ58" s="36"/>
      <c r="AK58" s="31"/>
      <c r="AL58" s="31"/>
    </row>
    <row r="59" spans="1:69">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row>
    <row r="60" spans="1:69">
      <c r="A60" s="31"/>
      <c r="B60" s="31"/>
      <c r="C60" s="31"/>
      <c r="D60" s="31"/>
      <c r="E60" s="31"/>
      <c r="F60" s="31"/>
      <c r="G60" s="31"/>
      <c r="H60" s="31"/>
      <c r="I60" s="31"/>
      <c r="J60" s="31"/>
      <c r="K60" s="31"/>
      <c r="L60" s="31"/>
      <c r="M60" s="31"/>
      <c r="N60" s="31"/>
      <c r="O60" s="31"/>
      <c r="P60" s="31"/>
      <c r="Q60" s="31"/>
      <c r="R60" s="31"/>
      <c r="S60" s="31"/>
      <c r="V60" s="31"/>
      <c r="W60" s="31"/>
      <c r="X60" s="31"/>
      <c r="Y60" s="31"/>
      <c r="Z60" s="31"/>
      <c r="AA60" s="31"/>
      <c r="AB60" s="31"/>
      <c r="AC60" s="31"/>
      <c r="AD60" s="31"/>
      <c r="AE60" s="31"/>
      <c r="AF60" s="31"/>
      <c r="AG60" s="31"/>
      <c r="AH60" s="31"/>
      <c r="AI60" s="31"/>
      <c r="AJ60" s="31"/>
    </row>
    <row r="61" spans="1:69">
      <c r="A61" s="31"/>
      <c r="B61" s="31"/>
      <c r="C61" s="31"/>
      <c r="D61" s="31"/>
      <c r="E61" s="31"/>
      <c r="F61" s="31"/>
      <c r="G61" s="31"/>
      <c r="H61" s="31"/>
      <c r="I61" s="31"/>
      <c r="J61" s="31"/>
      <c r="K61" s="31"/>
      <c r="L61" s="31"/>
      <c r="M61" s="31"/>
      <c r="N61" s="31"/>
      <c r="O61" s="31"/>
      <c r="P61" s="31"/>
      <c r="Q61" s="31"/>
      <c r="R61" s="31"/>
      <c r="S61" s="31"/>
      <c r="V61" s="31"/>
      <c r="W61" s="31"/>
      <c r="X61" s="31"/>
      <c r="Y61" s="31"/>
      <c r="Z61" s="31"/>
      <c r="AA61" s="31"/>
      <c r="AB61" s="31"/>
      <c r="AC61" s="31"/>
      <c r="AD61" s="31"/>
      <c r="AE61" s="31"/>
      <c r="AF61" s="31"/>
      <c r="AG61" s="31"/>
      <c r="AH61" s="31"/>
      <c r="AI61" s="31"/>
      <c r="AJ61" s="31"/>
    </row>
    <row r="62" spans="1:69">
      <c r="A62" s="31"/>
      <c r="B62" s="31"/>
      <c r="C62" s="31"/>
      <c r="D62" s="31"/>
      <c r="E62" s="31"/>
      <c r="F62" s="31"/>
      <c r="G62" s="31"/>
      <c r="H62" s="31"/>
      <c r="I62" s="31"/>
      <c r="J62" s="31"/>
      <c r="K62" s="31"/>
      <c r="L62" s="31"/>
      <c r="M62" s="31"/>
      <c r="N62" s="31"/>
      <c r="O62" s="31"/>
      <c r="P62" s="31"/>
      <c r="Q62" s="31"/>
      <c r="R62" s="31"/>
      <c r="S62" s="31"/>
      <c r="V62" s="31"/>
      <c r="W62" s="31"/>
      <c r="X62" s="31"/>
      <c r="Y62" s="31"/>
      <c r="Z62" s="31"/>
      <c r="AA62" s="31"/>
      <c r="AB62" s="31"/>
      <c r="AC62" s="31"/>
      <c r="AD62" s="31"/>
      <c r="AE62" s="31"/>
      <c r="AF62" s="31"/>
      <c r="AG62" s="31"/>
      <c r="AH62" s="31"/>
      <c r="AI62" s="31"/>
      <c r="AJ62" s="31"/>
    </row>
    <row r="63" spans="1:69">
      <c r="A63" s="31"/>
      <c r="B63" s="31"/>
      <c r="C63" s="31"/>
      <c r="D63" s="31"/>
      <c r="E63" s="31"/>
      <c r="F63" s="31"/>
      <c r="G63" s="31"/>
      <c r="H63" s="31"/>
      <c r="I63" s="31"/>
      <c r="J63" s="31"/>
      <c r="K63" s="31"/>
      <c r="L63" s="31"/>
      <c r="M63" s="31"/>
      <c r="N63" s="31"/>
      <c r="O63" s="31"/>
      <c r="P63" s="31"/>
      <c r="Q63" s="31"/>
      <c r="R63" s="31"/>
      <c r="S63" s="31"/>
      <c r="V63" s="31"/>
      <c r="W63" s="31"/>
      <c r="X63" s="31"/>
      <c r="Y63" s="31"/>
      <c r="Z63" s="31"/>
      <c r="AA63" s="31"/>
      <c r="AB63" s="31"/>
      <c r="AC63" s="31"/>
      <c r="AD63" s="31"/>
      <c r="AE63" s="31"/>
      <c r="AF63" s="31"/>
      <c r="AG63" s="31"/>
      <c r="AH63" s="31"/>
      <c r="AI63" s="31"/>
      <c r="AJ63" s="31"/>
    </row>
    <row r="64" spans="1:69">
      <c r="A64" s="31"/>
      <c r="B64" s="31"/>
      <c r="C64" s="31"/>
      <c r="D64" s="31"/>
      <c r="E64" s="31"/>
      <c r="F64" s="31"/>
      <c r="G64" s="31"/>
      <c r="H64" s="31"/>
      <c r="I64" s="31"/>
      <c r="J64" s="31"/>
      <c r="K64" s="31"/>
      <c r="L64" s="31"/>
      <c r="M64" s="31"/>
      <c r="N64" s="31"/>
      <c r="O64" s="31"/>
      <c r="P64" s="31"/>
      <c r="Q64" s="31"/>
      <c r="R64" s="31"/>
      <c r="S64" s="31"/>
      <c r="V64" s="31"/>
      <c r="W64" s="31"/>
      <c r="X64" s="31"/>
      <c r="Y64" s="31"/>
      <c r="Z64" s="31"/>
      <c r="AA64" s="31"/>
      <c r="AB64" s="31"/>
      <c r="AC64" s="31"/>
      <c r="AD64" s="31"/>
      <c r="AE64" s="31"/>
      <c r="AF64" s="31"/>
      <c r="AG64" s="31"/>
      <c r="AH64" s="31"/>
      <c r="AI64" s="31"/>
      <c r="AJ64" s="31"/>
    </row>
    <row r="65" spans="1:36">
      <c r="A65" s="31"/>
      <c r="B65" s="31"/>
      <c r="C65" s="31"/>
      <c r="D65" s="31"/>
      <c r="E65" s="31"/>
      <c r="F65" s="31"/>
      <c r="G65" s="31"/>
      <c r="H65" s="31"/>
      <c r="I65" s="31"/>
      <c r="J65" s="31"/>
      <c r="K65" s="31"/>
      <c r="L65" s="31"/>
      <c r="M65" s="31"/>
      <c r="N65" s="31"/>
      <c r="O65" s="31"/>
      <c r="P65" s="31"/>
      <c r="Q65" s="31"/>
      <c r="R65" s="31"/>
      <c r="S65" s="31"/>
      <c r="V65" s="31"/>
      <c r="W65" s="31"/>
      <c r="X65" s="31"/>
      <c r="Y65" s="31"/>
      <c r="Z65" s="31"/>
      <c r="AA65" s="31"/>
      <c r="AB65" s="31"/>
      <c r="AC65" s="31"/>
      <c r="AD65" s="31"/>
      <c r="AE65" s="31"/>
      <c r="AF65" s="31"/>
      <c r="AG65" s="31"/>
      <c r="AH65" s="31"/>
      <c r="AI65" s="31"/>
      <c r="AJ65" s="31"/>
    </row>
    <row r="66" spans="1:36">
      <c r="A66" s="31"/>
      <c r="B66" s="31"/>
      <c r="C66" s="31"/>
      <c r="D66" s="31"/>
      <c r="E66" s="31"/>
      <c r="F66" s="31"/>
      <c r="G66" s="31"/>
      <c r="H66" s="31"/>
      <c r="I66" s="31"/>
      <c r="J66" s="31"/>
      <c r="K66" s="31"/>
      <c r="L66" s="31"/>
      <c r="M66" s="31"/>
      <c r="N66" s="31"/>
      <c r="O66" s="31"/>
      <c r="P66" s="31"/>
      <c r="Q66" s="31"/>
      <c r="R66" s="31"/>
      <c r="S66" s="31"/>
      <c r="V66" s="31"/>
      <c r="W66" s="31"/>
      <c r="X66" s="31"/>
      <c r="Y66" s="31"/>
      <c r="Z66" s="31"/>
      <c r="AA66" s="31"/>
      <c r="AB66" s="31"/>
      <c r="AC66" s="31"/>
      <c r="AD66" s="31"/>
      <c r="AE66" s="31"/>
      <c r="AF66" s="31"/>
      <c r="AG66" s="31"/>
      <c r="AH66" s="31"/>
      <c r="AI66" s="31"/>
      <c r="AJ66" s="31"/>
    </row>
    <row r="67" spans="1:36">
      <c r="A67" s="31"/>
      <c r="B67" s="31"/>
      <c r="C67" s="31"/>
      <c r="D67" s="31"/>
      <c r="E67" s="31"/>
      <c r="F67" s="31"/>
      <c r="G67" s="31"/>
      <c r="H67" s="31"/>
      <c r="I67" s="31"/>
      <c r="J67" s="31"/>
      <c r="K67" s="31"/>
      <c r="L67" s="31"/>
      <c r="M67" s="31"/>
      <c r="N67" s="31"/>
      <c r="O67" s="31"/>
      <c r="P67" s="31"/>
      <c r="Q67" s="31"/>
      <c r="R67" s="31"/>
      <c r="S67" s="31"/>
      <c r="V67" s="31"/>
      <c r="W67" s="31"/>
      <c r="X67" s="31"/>
      <c r="Y67" s="31"/>
      <c r="Z67" s="31"/>
      <c r="AA67" s="31"/>
      <c r="AB67" s="31"/>
      <c r="AC67" s="31"/>
      <c r="AD67" s="31"/>
      <c r="AE67" s="31"/>
      <c r="AF67" s="31"/>
      <c r="AG67" s="31"/>
      <c r="AH67" s="31"/>
      <c r="AI67" s="31"/>
      <c r="AJ67" s="31"/>
    </row>
    <row r="68" spans="1:36">
      <c r="A68" s="31"/>
      <c r="B68" s="31"/>
      <c r="C68" s="31"/>
      <c r="D68" s="31"/>
      <c r="E68" s="31"/>
      <c r="F68" s="31"/>
      <c r="G68" s="31"/>
      <c r="H68" s="31"/>
      <c r="I68" s="31"/>
      <c r="J68" s="31"/>
      <c r="K68" s="31"/>
      <c r="L68" s="31"/>
      <c r="M68" s="31"/>
      <c r="N68" s="31"/>
      <c r="O68" s="31"/>
      <c r="P68" s="31"/>
      <c r="Q68" s="31"/>
      <c r="R68" s="31"/>
      <c r="S68" s="31"/>
      <c r="V68" s="31"/>
      <c r="W68" s="31"/>
      <c r="X68" s="31"/>
      <c r="Y68" s="31"/>
      <c r="Z68" s="31"/>
      <c r="AA68" s="31"/>
      <c r="AB68" s="31"/>
      <c r="AC68" s="31"/>
      <c r="AD68" s="31"/>
      <c r="AE68" s="31"/>
      <c r="AF68" s="31"/>
      <c r="AG68" s="31"/>
      <c r="AH68" s="31"/>
      <c r="AI68" s="31"/>
      <c r="AJ68" s="31"/>
    </row>
    <row r="69" spans="1:36">
      <c r="A69" s="31"/>
      <c r="B69" s="31"/>
      <c r="C69" s="31"/>
      <c r="D69" s="31"/>
      <c r="E69" s="31"/>
      <c r="F69" s="31"/>
      <c r="G69" s="31"/>
      <c r="H69" s="31"/>
      <c r="I69" s="31"/>
      <c r="J69" s="31"/>
      <c r="K69" s="31"/>
      <c r="L69" s="31"/>
      <c r="M69" s="31"/>
      <c r="N69" s="31"/>
      <c r="O69" s="31"/>
      <c r="P69" s="31"/>
      <c r="Q69" s="31"/>
      <c r="R69" s="31"/>
      <c r="S69" s="31"/>
      <c r="V69" s="31"/>
      <c r="W69" s="31"/>
      <c r="X69" s="31"/>
      <c r="Y69" s="31"/>
      <c r="Z69" s="31"/>
      <c r="AA69" s="31"/>
      <c r="AB69" s="31"/>
      <c r="AC69" s="31"/>
      <c r="AD69" s="31"/>
      <c r="AE69" s="31"/>
      <c r="AF69" s="31"/>
      <c r="AG69" s="31"/>
      <c r="AH69" s="31"/>
      <c r="AI69" s="31"/>
      <c r="AJ69" s="31"/>
    </row>
    <row r="70" spans="1:36">
      <c r="A70" s="31"/>
      <c r="B70" s="31"/>
      <c r="C70" s="31"/>
      <c r="D70" s="31"/>
      <c r="E70" s="31"/>
      <c r="F70" s="31"/>
      <c r="G70" s="31"/>
      <c r="H70" s="31"/>
      <c r="I70" s="31"/>
      <c r="J70" s="31"/>
      <c r="K70" s="31"/>
      <c r="L70" s="31"/>
      <c r="M70" s="31"/>
      <c r="N70" s="31"/>
      <c r="O70" s="31"/>
      <c r="P70" s="31"/>
      <c r="Q70" s="31"/>
      <c r="R70" s="31"/>
      <c r="S70" s="31"/>
      <c r="V70" s="31"/>
      <c r="W70" s="31"/>
      <c r="X70" s="31"/>
      <c r="Y70" s="31"/>
      <c r="Z70" s="31"/>
      <c r="AA70" s="31"/>
      <c r="AB70" s="31"/>
      <c r="AC70" s="31"/>
      <c r="AD70" s="31"/>
      <c r="AE70" s="31"/>
      <c r="AF70" s="31"/>
      <c r="AG70" s="31"/>
      <c r="AH70" s="31"/>
      <c r="AI70" s="31"/>
      <c r="AJ70" s="31"/>
    </row>
    <row r="71" spans="1:36">
      <c r="A71" s="31"/>
      <c r="B71" s="31"/>
      <c r="C71" s="31"/>
      <c r="D71" s="31"/>
      <c r="E71" s="31"/>
      <c r="F71" s="31"/>
      <c r="G71" s="31"/>
      <c r="H71" s="31"/>
      <c r="I71" s="31"/>
      <c r="J71" s="31"/>
      <c r="K71" s="31"/>
      <c r="L71" s="31"/>
      <c r="M71" s="31"/>
      <c r="N71" s="31"/>
      <c r="O71" s="31"/>
      <c r="P71" s="31"/>
      <c r="Q71" s="31"/>
      <c r="R71" s="31"/>
      <c r="S71" s="31"/>
      <c r="V71" s="31"/>
      <c r="W71" s="31"/>
      <c r="X71" s="31"/>
      <c r="Y71" s="31"/>
      <c r="Z71" s="31"/>
      <c r="AA71" s="31"/>
      <c r="AB71" s="31"/>
      <c r="AC71" s="31"/>
      <c r="AD71" s="31"/>
      <c r="AE71" s="31"/>
      <c r="AF71" s="31"/>
      <c r="AG71" s="31"/>
      <c r="AH71" s="31"/>
      <c r="AI71" s="31"/>
      <c r="AJ71" s="31"/>
    </row>
    <row r="72" spans="1:36">
      <c r="A72" s="31"/>
      <c r="B72" s="31"/>
      <c r="C72" s="31"/>
      <c r="D72" s="31"/>
      <c r="E72" s="31"/>
      <c r="F72" s="31"/>
      <c r="G72" s="31"/>
      <c r="H72" s="31"/>
      <c r="I72" s="31"/>
      <c r="J72" s="31"/>
      <c r="K72" s="31"/>
      <c r="L72" s="31"/>
      <c r="M72" s="31"/>
      <c r="N72" s="31"/>
      <c r="O72" s="31"/>
      <c r="P72" s="31"/>
      <c r="Q72" s="31"/>
      <c r="R72" s="31"/>
      <c r="S72" s="31"/>
      <c r="V72" s="31"/>
      <c r="W72" s="31"/>
      <c r="X72" s="31"/>
      <c r="Y72" s="31"/>
      <c r="Z72" s="31"/>
      <c r="AA72" s="31"/>
      <c r="AB72" s="31"/>
      <c r="AC72" s="31"/>
      <c r="AD72" s="31"/>
      <c r="AE72" s="31"/>
      <c r="AF72" s="31"/>
      <c r="AG72" s="31"/>
      <c r="AH72" s="31"/>
      <c r="AI72" s="31"/>
      <c r="AJ72" s="31"/>
    </row>
    <row r="73" spans="1:36">
      <c r="A73" s="31"/>
      <c r="B73" s="31"/>
      <c r="C73" s="31"/>
      <c r="D73" s="31"/>
      <c r="E73" s="31"/>
      <c r="F73" s="31"/>
      <c r="G73" s="31"/>
      <c r="H73" s="31"/>
      <c r="I73" s="31"/>
      <c r="J73" s="31"/>
      <c r="K73" s="31"/>
      <c r="L73" s="31"/>
      <c r="M73" s="31"/>
      <c r="N73" s="31"/>
      <c r="O73" s="31"/>
      <c r="P73" s="31"/>
      <c r="Q73" s="31"/>
      <c r="R73" s="31"/>
      <c r="S73" s="31"/>
      <c r="V73" s="31"/>
      <c r="W73" s="31"/>
      <c r="X73" s="31"/>
      <c r="Y73" s="31"/>
      <c r="Z73" s="31"/>
      <c r="AA73" s="31"/>
      <c r="AB73" s="31"/>
      <c r="AC73" s="31"/>
      <c r="AD73" s="31"/>
      <c r="AE73" s="31"/>
      <c r="AF73" s="31"/>
      <c r="AG73" s="31"/>
      <c r="AH73" s="31"/>
      <c r="AI73" s="31"/>
      <c r="AJ73" s="31"/>
    </row>
    <row r="74" spans="1:36">
      <c r="A74" s="31"/>
      <c r="B74" s="31"/>
      <c r="C74" s="31"/>
      <c r="D74" s="31"/>
      <c r="E74" s="31"/>
      <c r="F74" s="31"/>
      <c r="G74" s="31"/>
      <c r="H74" s="31"/>
      <c r="I74" s="31"/>
      <c r="J74" s="31"/>
      <c r="K74" s="31"/>
      <c r="L74" s="31"/>
      <c r="M74" s="31"/>
      <c r="N74" s="31"/>
      <c r="O74" s="31"/>
      <c r="P74" s="31"/>
      <c r="Q74" s="31"/>
      <c r="R74" s="31"/>
      <c r="S74" s="31"/>
      <c r="V74" s="31"/>
      <c r="W74" s="31"/>
      <c r="X74" s="31"/>
      <c r="Y74" s="31"/>
      <c r="Z74" s="31"/>
      <c r="AA74" s="31"/>
      <c r="AB74" s="31"/>
      <c r="AC74" s="31"/>
      <c r="AD74" s="31"/>
      <c r="AE74" s="31"/>
      <c r="AF74" s="31"/>
      <c r="AG74" s="31"/>
      <c r="AH74" s="31"/>
      <c r="AI74" s="31"/>
      <c r="AJ74" s="31"/>
    </row>
    <row r="75" spans="1:36">
      <c r="A75" s="31"/>
      <c r="B75" s="31"/>
      <c r="C75" s="31"/>
      <c r="D75" s="31"/>
      <c r="E75" s="31"/>
      <c r="F75" s="31"/>
      <c r="G75" s="31"/>
      <c r="H75" s="31"/>
      <c r="I75" s="31"/>
      <c r="J75" s="31"/>
      <c r="K75" s="31"/>
      <c r="L75" s="31"/>
      <c r="M75" s="31"/>
      <c r="N75" s="31"/>
      <c r="O75" s="31"/>
      <c r="P75" s="31"/>
      <c r="Q75" s="31"/>
      <c r="R75" s="31"/>
      <c r="S75" s="31"/>
      <c r="V75" s="31"/>
      <c r="W75" s="31"/>
      <c r="X75" s="31"/>
      <c r="Y75" s="31"/>
      <c r="Z75" s="31"/>
      <c r="AA75" s="31"/>
      <c r="AB75" s="31"/>
      <c r="AC75" s="31"/>
      <c r="AD75" s="31"/>
      <c r="AE75" s="31"/>
      <c r="AF75" s="31"/>
      <c r="AG75" s="31"/>
      <c r="AH75" s="31"/>
      <c r="AI75" s="31"/>
      <c r="AJ75" s="31"/>
    </row>
    <row r="76" spans="1:36">
      <c r="A76" s="31"/>
      <c r="B76" s="31"/>
      <c r="C76" s="31"/>
      <c r="D76" s="31"/>
      <c r="E76" s="31"/>
      <c r="F76" s="31"/>
      <c r="G76" s="31"/>
      <c r="H76" s="31"/>
      <c r="I76" s="31"/>
      <c r="J76" s="31"/>
      <c r="K76" s="31"/>
      <c r="L76" s="31"/>
      <c r="M76" s="31"/>
      <c r="N76" s="31"/>
      <c r="O76" s="31"/>
      <c r="P76" s="31"/>
      <c r="Q76" s="31"/>
      <c r="R76" s="31"/>
      <c r="S76" s="31"/>
      <c r="V76" s="31"/>
      <c r="W76" s="31"/>
      <c r="X76" s="31"/>
      <c r="Y76" s="31"/>
      <c r="Z76" s="31"/>
      <c r="AA76" s="31"/>
      <c r="AB76" s="31"/>
      <c r="AC76" s="31"/>
      <c r="AD76" s="31"/>
      <c r="AE76" s="31"/>
      <c r="AF76" s="31"/>
      <c r="AG76" s="31"/>
      <c r="AH76" s="31"/>
      <c r="AI76" s="31"/>
      <c r="AJ76" s="31"/>
    </row>
    <row r="77" spans="1:36">
      <c r="A77" s="31"/>
      <c r="B77" s="31"/>
      <c r="C77" s="31"/>
      <c r="D77" s="31"/>
      <c r="E77" s="31"/>
      <c r="F77" s="31"/>
      <c r="G77" s="31"/>
      <c r="H77" s="31"/>
      <c r="I77" s="31"/>
      <c r="J77" s="31"/>
      <c r="K77" s="31"/>
      <c r="L77" s="31"/>
      <c r="M77" s="31"/>
      <c r="N77" s="31"/>
      <c r="O77" s="31"/>
      <c r="P77" s="31"/>
      <c r="Q77" s="31"/>
      <c r="R77" s="31"/>
      <c r="S77" s="31"/>
      <c r="V77" s="31"/>
      <c r="W77" s="31"/>
      <c r="X77" s="31"/>
      <c r="Y77" s="31"/>
      <c r="Z77" s="31"/>
      <c r="AA77" s="31"/>
      <c r="AB77" s="31"/>
      <c r="AC77" s="31"/>
      <c r="AD77" s="31"/>
      <c r="AE77" s="31"/>
      <c r="AF77" s="31"/>
      <c r="AG77" s="31"/>
      <c r="AH77" s="31"/>
      <c r="AI77" s="31"/>
      <c r="AJ77" s="31"/>
    </row>
    <row r="78" spans="1:36">
      <c r="A78" s="31"/>
      <c r="B78" s="31"/>
      <c r="C78" s="31"/>
      <c r="D78" s="31"/>
      <c r="E78" s="31"/>
      <c r="F78" s="31"/>
      <c r="G78" s="31"/>
      <c r="H78" s="31"/>
      <c r="I78" s="31"/>
      <c r="J78" s="31"/>
      <c r="K78" s="31"/>
      <c r="L78" s="31"/>
      <c r="M78" s="31"/>
      <c r="N78" s="31"/>
      <c r="O78" s="31"/>
      <c r="P78" s="31"/>
      <c r="Q78" s="31"/>
      <c r="R78" s="31"/>
      <c r="S78" s="31"/>
      <c r="V78" s="31"/>
      <c r="W78" s="31"/>
      <c r="X78" s="31"/>
      <c r="Y78" s="31"/>
      <c r="Z78" s="31"/>
      <c r="AA78" s="31"/>
      <c r="AB78" s="31"/>
      <c r="AC78" s="31"/>
      <c r="AD78" s="31"/>
      <c r="AE78" s="31"/>
      <c r="AF78" s="31"/>
      <c r="AG78" s="31"/>
      <c r="AH78" s="31"/>
      <c r="AI78" s="31"/>
      <c r="AJ78" s="31"/>
    </row>
    <row r="79" spans="1:36">
      <c r="A79" s="31"/>
      <c r="B79" s="31"/>
      <c r="C79" s="31"/>
      <c r="D79" s="31"/>
      <c r="E79" s="31"/>
      <c r="F79" s="31"/>
      <c r="G79" s="31"/>
      <c r="H79" s="31"/>
      <c r="I79" s="31"/>
      <c r="J79" s="31"/>
      <c r="K79" s="31"/>
      <c r="L79" s="31"/>
      <c r="M79" s="31"/>
      <c r="N79" s="31"/>
      <c r="O79" s="31"/>
      <c r="P79" s="31"/>
      <c r="Q79" s="31"/>
      <c r="R79" s="31"/>
      <c r="S79" s="31"/>
      <c r="V79" s="31"/>
      <c r="W79" s="31"/>
      <c r="X79" s="31"/>
      <c r="Y79" s="31"/>
      <c r="Z79" s="31"/>
      <c r="AA79" s="31"/>
      <c r="AB79" s="31"/>
      <c r="AC79" s="31"/>
      <c r="AD79" s="31"/>
      <c r="AE79" s="31"/>
      <c r="AF79" s="31"/>
      <c r="AG79" s="31"/>
      <c r="AH79" s="31"/>
      <c r="AI79" s="31"/>
      <c r="AJ79" s="31"/>
    </row>
    <row r="80" spans="1:36">
      <c r="A80" s="31"/>
      <c r="B80" s="31"/>
      <c r="C80" s="31"/>
      <c r="D80" s="31"/>
      <c r="E80" s="31"/>
      <c r="F80" s="31"/>
      <c r="G80" s="31"/>
      <c r="H80" s="31"/>
      <c r="I80" s="31"/>
      <c r="J80" s="31"/>
      <c r="K80" s="31"/>
      <c r="L80" s="31"/>
      <c r="M80" s="31"/>
      <c r="N80" s="31"/>
      <c r="O80" s="31"/>
      <c r="P80" s="31"/>
      <c r="Q80" s="31"/>
      <c r="R80" s="31"/>
      <c r="S80" s="31"/>
      <c r="V80" s="31"/>
      <c r="W80" s="31"/>
      <c r="X80" s="31"/>
      <c r="Y80" s="31"/>
      <c r="Z80" s="31"/>
      <c r="AA80" s="31"/>
      <c r="AB80" s="31"/>
      <c r="AC80" s="31"/>
      <c r="AD80" s="31"/>
      <c r="AE80" s="31"/>
      <c r="AF80" s="31"/>
      <c r="AG80" s="31"/>
      <c r="AH80" s="31"/>
      <c r="AI80" s="31"/>
      <c r="AJ80" s="31"/>
    </row>
    <row r="81" spans="1:36">
      <c r="A81" s="31"/>
      <c r="B81" s="31"/>
      <c r="C81" s="31"/>
      <c r="D81" s="31"/>
      <c r="E81" s="31"/>
      <c r="F81" s="31"/>
      <c r="G81" s="31"/>
      <c r="H81" s="31"/>
      <c r="I81" s="31"/>
      <c r="J81" s="31"/>
      <c r="K81" s="31"/>
      <c r="L81" s="31"/>
      <c r="M81" s="31"/>
      <c r="N81" s="31"/>
      <c r="O81" s="31"/>
      <c r="P81" s="31"/>
      <c r="Q81" s="31"/>
      <c r="R81" s="31"/>
      <c r="S81" s="31"/>
      <c r="V81" s="31"/>
      <c r="W81" s="31"/>
      <c r="X81" s="31"/>
      <c r="Y81" s="31"/>
      <c r="Z81" s="31"/>
      <c r="AA81" s="31"/>
      <c r="AB81" s="31"/>
      <c r="AC81" s="31"/>
      <c r="AD81" s="31"/>
      <c r="AE81" s="31"/>
      <c r="AF81" s="31"/>
      <c r="AG81" s="31"/>
      <c r="AH81" s="31"/>
      <c r="AI81" s="31"/>
      <c r="AJ81" s="31"/>
    </row>
    <row r="82" spans="1:36">
      <c r="A82" s="31"/>
      <c r="B82" s="31"/>
      <c r="C82" s="31"/>
      <c r="D82" s="31"/>
      <c r="E82" s="31"/>
      <c r="F82" s="31"/>
      <c r="G82" s="31"/>
      <c r="H82" s="31"/>
      <c r="I82" s="31"/>
      <c r="J82" s="31"/>
      <c r="K82" s="31"/>
      <c r="L82" s="31"/>
      <c r="M82" s="31"/>
      <c r="N82" s="31"/>
      <c r="O82" s="31"/>
      <c r="P82" s="31"/>
      <c r="Q82" s="31"/>
      <c r="R82" s="31"/>
      <c r="S82" s="31"/>
      <c r="V82" s="31"/>
      <c r="W82" s="31"/>
      <c r="X82" s="31"/>
      <c r="Y82" s="31"/>
      <c r="Z82" s="31"/>
      <c r="AA82" s="31"/>
      <c r="AB82" s="31"/>
      <c r="AC82" s="31"/>
      <c r="AD82" s="31"/>
      <c r="AE82" s="31"/>
      <c r="AF82" s="31"/>
      <c r="AG82" s="31"/>
      <c r="AH82" s="31"/>
      <c r="AI82" s="31"/>
      <c r="AJ82" s="31"/>
    </row>
    <row r="83" spans="1:36">
      <c r="A83" s="31"/>
      <c r="B83" s="31"/>
      <c r="C83" s="31"/>
      <c r="D83" s="31"/>
      <c r="E83" s="31"/>
      <c r="F83" s="31"/>
      <c r="G83" s="31"/>
      <c r="H83" s="31"/>
      <c r="I83" s="31"/>
      <c r="J83" s="31"/>
      <c r="K83" s="31"/>
      <c r="L83" s="31"/>
      <c r="M83" s="31"/>
      <c r="N83" s="31"/>
      <c r="O83" s="31"/>
      <c r="P83" s="31"/>
      <c r="Q83" s="31"/>
      <c r="R83" s="31"/>
      <c r="S83" s="31"/>
      <c r="V83" s="31"/>
      <c r="W83" s="31"/>
      <c r="X83" s="31"/>
      <c r="Y83" s="31"/>
      <c r="Z83" s="31"/>
      <c r="AA83" s="31"/>
      <c r="AB83" s="31"/>
      <c r="AC83" s="31"/>
      <c r="AD83" s="31"/>
      <c r="AE83" s="31"/>
      <c r="AF83" s="31"/>
      <c r="AG83" s="31"/>
      <c r="AH83" s="31"/>
      <c r="AI83" s="31"/>
      <c r="AJ83" s="31"/>
    </row>
    <row r="84" spans="1:36">
      <c r="A84" s="31"/>
      <c r="B84" s="31"/>
      <c r="C84" s="31"/>
      <c r="D84" s="31"/>
      <c r="E84" s="31"/>
      <c r="F84" s="31"/>
      <c r="G84" s="31"/>
      <c r="H84" s="31"/>
      <c r="I84" s="31"/>
      <c r="J84" s="31"/>
      <c r="K84" s="31"/>
      <c r="L84" s="31"/>
      <c r="M84" s="31"/>
      <c r="N84" s="31"/>
      <c r="O84" s="31"/>
      <c r="P84" s="31"/>
      <c r="Q84" s="31"/>
      <c r="R84" s="31"/>
      <c r="S84" s="31"/>
      <c r="V84" s="31"/>
      <c r="W84" s="31"/>
      <c r="X84" s="31"/>
      <c r="Y84" s="31"/>
      <c r="Z84" s="31"/>
      <c r="AA84" s="31"/>
      <c r="AB84" s="31"/>
      <c r="AC84" s="31"/>
      <c r="AD84" s="31"/>
      <c r="AE84" s="31"/>
      <c r="AF84" s="31"/>
      <c r="AG84" s="31"/>
      <c r="AH84" s="31"/>
      <c r="AI84" s="31"/>
      <c r="AJ84" s="31"/>
    </row>
    <row r="85" spans="1:36">
      <c r="A85" s="31"/>
      <c r="B85" s="31"/>
      <c r="C85" s="31"/>
      <c r="D85" s="31"/>
      <c r="E85" s="31"/>
      <c r="F85" s="31"/>
      <c r="G85" s="31"/>
      <c r="H85" s="31"/>
      <c r="I85" s="31"/>
      <c r="J85" s="31"/>
      <c r="K85" s="31"/>
      <c r="L85" s="31"/>
      <c r="M85" s="31"/>
      <c r="N85" s="31"/>
      <c r="O85" s="31"/>
      <c r="P85" s="31"/>
      <c r="Q85" s="31"/>
      <c r="R85" s="31"/>
      <c r="S85" s="31"/>
      <c r="V85" s="31"/>
      <c r="W85" s="31"/>
      <c r="X85" s="31"/>
      <c r="Y85" s="31"/>
      <c r="Z85" s="31"/>
      <c r="AA85" s="31"/>
      <c r="AB85" s="31"/>
      <c r="AC85" s="31"/>
      <c r="AD85" s="31"/>
      <c r="AE85" s="31"/>
      <c r="AF85" s="31"/>
      <c r="AG85" s="31"/>
      <c r="AH85" s="31"/>
      <c r="AI85" s="31"/>
      <c r="AJ85" s="31"/>
    </row>
    <row r="86" spans="1:36">
      <c r="A86" s="31"/>
      <c r="B86" s="31"/>
      <c r="C86" s="31"/>
      <c r="D86" s="31"/>
      <c r="E86" s="31"/>
      <c r="F86" s="31"/>
      <c r="G86" s="31"/>
      <c r="H86" s="31"/>
      <c r="I86" s="31"/>
      <c r="J86" s="31"/>
      <c r="K86" s="31"/>
      <c r="L86" s="31"/>
      <c r="M86" s="31"/>
      <c r="N86" s="31"/>
      <c r="O86" s="31"/>
      <c r="P86" s="31"/>
      <c r="Q86" s="31"/>
      <c r="R86" s="31"/>
      <c r="S86" s="31"/>
      <c r="V86" s="31"/>
      <c r="W86" s="31"/>
      <c r="X86" s="31"/>
      <c r="Y86" s="31"/>
      <c r="Z86" s="31"/>
      <c r="AA86" s="31"/>
      <c r="AB86" s="31"/>
      <c r="AC86" s="31"/>
      <c r="AD86" s="31"/>
      <c r="AE86" s="31"/>
      <c r="AF86" s="31"/>
      <c r="AG86" s="31"/>
      <c r="AH86" s="31"/>
      <c r="AI86" s="31"/>
      <c r="AJ86" s="31"/>
    </row>
    <row r="87" spans="1:36">
      <c r="A87" s="31"/>
      <c r="B87" s="31"/>
      <c r="C87" s="31"/>
      <c r="D87" s="31"/>
      <c r="E87" s="31"/>
      <c r="F87" s="31"/>
      <c r="G87" s="31"/>
      <c r="H87" s="31"/>
      <c r="I87" s="31"/>
      <c r="J87" s="31"/>
      <c r="K87" s="31"/>
      <c r="L87" s="31"/>
      <c r="M87" s="31"/>
      <c r="N87" s="31"/>
      <c r="O87" s="31"/>
      <c r="P87" s="31"/>
      <c r="Q87" s="31"/>
      <c r="R87" s="31"/>
      <c r="S87" s="31"/>
      <c r="V87" s="31"/>
      <c r="W87" s="31"/>
      <c r="X87" s="31"/>
      <c r="Y87" s="31"/>
      <c r="Z87" s="31"/>
      <c r="AA87" s="31"/>
      <c r="AB87" s="31"/>
      <c r="AC87" s="31"/>
      <c r="AD87" s="31"/>
      <c r="AE87" s="31"/>
      <c r="AF87" s="31"/>
      <c r="AG87" s="31"/>
      <c r="AH87" s="31"/>
      <c r="AI87" s="31"/>
      <c r="AJ87" s="31"/>
    </row>
    <row r="88" spans="1:36">
      <c r="A88" s="31"/>
      <c r="B88" s="31"/>
      <c r="C88" s="31"/>
      <c r="D88" s="31"/>
      <c r="E88" s="31"/>
      <c r="F88" s="31"/>
      <c r="G88" s="31"/>
      <c r="H88" s="31"/>
      <c r="I88" s="31"/>
      <c r="J88" s="31"/>
      <c r="K88" s="31"/>
      <c r="L88" s="31"/>
      <c r="M88" s="31"/>
      <c r="N88" s="31"/>
      <c r="O88" s="31"/>
      <c r="P88" s="31"/>
      <c r="Q88" s="31"/>
      <c r="R88" s="31"/>
      <c r="S88" s="31"/>
      <c r="V88" s="31"/>
      <c r="W88" s="31"/>
      <c r="X88" s="31"/>
      <c r="Y88" s="31"/>
      <c r="Z88" s="31"/>
      <c r="AA88" s="31"/>
      <c r="AB88" s="31"/>
      <c r="AC88" s="31"/>
      <c r="AD88" s="31"/>
      <c r="AE88" s="31"/>
      <c r="AF88" s="31"/>
      <c r="AG88" s="31"/>
      <c r="AH88" s="31"/>
      <c r="AI88" s="31"/>
      <c r="AJ88" s="31"/>
    </row>
    <row r="89" spans="1:36">
      <c r="A89" s="31"/>
      <c r="B89" s="31"/>
      <c r="C89" s="31"/>
      <c r="D89" s="31"/>
      <c r="E89" s="31"/>
      <c r="F89" s="31"/>
      <c r="G89" s="31"/>
      <c r="H89" s="31"/>
      <c r="I89" s="31"/>
      <c r="J89" s="31"/>
      <c r="K89" s="31"/>
      <c r="L89" s="31"/>
      <c r="M89" s="31"/>
      <c r="N89" s="31"/>
      <c r="O89" s="31"/>
      <c r="P89" s="31"/>
      <c r="Q89" s="31"/>
      <c r="R89" s="31"/>
      <c r="S89" s="31"/>
      <c r="V89" s="31"/>
      <c r="W89" s="31"/>
      <c r="X89" s="31"/>
      <c r="Y89" s="31"/>
      <c r="Z89" s="31"/>
      <c r="AA89" s="31"/>
      <c r="AB89" s="31"/>
      <c r="AC89" s="31"/>
      <c r="AD89" s="31"/>
      <c r="AE89" s="31"/>
      <c r="AF89" s="31"/>
      <c r="AG89" s="31"/>
      <c r="AH89" s="31"/>
      <c r="AI89" s="31"/>
      <c r="AJ89" s="31"/>
    </row>
    <row r="90" spans="1:36">
      <c r="A90" s="31"/>
      <c r="B90" s="31"/>
      <c r="C90" s="31"/>
      <c r="D90" s="31"/>
      <c r="E90" s="31"/>
      <c r="F90" s="31"/>
      <c r="G90" s="31"/>
      <c r="H90" s="31"/>
      <c r="I90" s="31"/>
      <c r="J90" s="31"/>
      <c r="K90" s="31"/>
      <c r="L90" s="31"/>
      <c r="M90" s="31"/>
      <c r="N90" s="31"/>
      <c r="O90" s="31"/>
      <c r="P90" s="31"/>
      <c r="Q90" s="31"/>
      <c r="R90" s="31"/>
      <c r="S90" s="31"/>
      <c r="V90" s="31"/>
      <c r="W90" s="31"/>
      <c r="X90" s="31"/>
      <c r="Y90" s="31"/>
      <c r="Z90" s="31"/>
      <c r="AA90" s="31"/>
      <c r="AB90" s="31"/>
      <c r="AC90" s="31"/>
      <c r="AD90" s="31"/>
      <c r="AE90" s="31"/>
      <c r="AF90" s="31"/>
      <c r="AG90" s="31"/>
      <c r="AH90" s="31"/>
      <c r="AI90" s="31"/>
      <c r="AJ90" s="31"/>
    </row>
    <row r="91" spans="1:36">
      <c r="A91" s="31"/>
      <c r="B91" s="31"/>
      <c r="C91" s="31"/>
      <c r="D91" s="31"/>
      <c r="E91" s="31"/>
      <c r="F91" s="31"/>
      <c r="G91" s="31"/>
      <c r="H91" s="31"/>
      <c r="I91" s="31"/>
      <c r="J91" s="31"/>
      <c r="K91" s="31"/>
      <c r="L91" s="31"/>
      <c r="M91" s="31"/>
      <c r="N91" s="31"/>
      <c r="O91" s="31"/>
      <c r="P91" s="31"/>
      <c r="Q91" s="31"/>
      <c r="R91" s="31"/>
      <c r="S91" s="31"/>
      <c r="V91" s="31"/>
      <c r="W91" s="31"/>
      <c r="X91" s="31"/>
      <c r="Y91" s="31"/>
      <c r="Z91" s="31"/>
      <c r="AA91" s="31"/>
      <c r="AB91" s="31"/>
      <c r="AC91" s="31"/>
      <c r="AD91" s="31"/>
      <c r="AE91" s="31"/>
      <c r="AF91" s="31"/>
      <c r="AG91" s="31"/>
      <c r="AH91" s="31"/>
      <c r="AI91" s="31"/>
      <c r="AJ91" s="31"/>
    </row>
    <row r="92" spans="1:36">
      <c r="A92" s="31"/>
      <c r="B92" s="31"/>
      <c r="C92" s="31"/>
      <c r="D92" s="31"/>
      <c r="E92" s="31"/>
      <c r="F92" s="31"/>
      <c r="G92" s="31"/>
      <c r="H92" s="31"/>
      <c r="I92" s="31"/>
      <c r="J92" s="31"/>
      <c r="K92" s="31"/>
      <c r="L92" s="31"/>
      <c r="M92" s="31"/>
      <c r="N92" s="31"/>
      <c r="O92" s="31"/>
      <c r="P92" s="31"/>
      <c r="Q92" s="31"/>
      <c r="R92" s="31"/>
      <c r="S92" s="31"/>
      <c r="V92" s="31"/>
      <c r="W92" s="31"/>
      <c r="X92" s="31"/>
      <c r="Y92" s="31"/>
      <c r="Z92" s="31"/>
      <c r="AA92" s="31"/>
      <c r="AB92" s="31"/>
      <c r="AC92" s="31"/>
      <c r="AD92" s="31"/>
      <c r="AE92" s="31"/>
      <c r="AF92" s="31"/>
      <c r="AG92" s="31"/>
      <c r="AH92" s="31"/>
      <c r="AI92" s="31"/>
      <c r="AJ92" s="31"/>
    </row>
    <row r="93" spans="1:36">
      <c r="A93" s="31"/>
      <c r="B93" s="31"/>
      <c r="C93" s="31"/>
      <c r="D93" s="31"/>
      <c r="E93" s="31"/>
      <c r="F93" s="31"/>
      <c r="G93" s="31"/>
      <c r="H93" s="31"/>
      <c r="I93" s="31"/>
      <c r="J93" s="31"/>
      <c r="K93" s="31"/>
      <c r="L93" s="31"/>
      <c r="M93" s="31"/>
      <c r="N93" s="31"/>
      <c r="O93" s="31"/>
      <c r="P93" s="31"/>
      <c r="Q93" s="31"/>
      <c r="R93" s="31"/>
      <c r="S93" s="31"/>
      <c r="V93" s="31"/>
      <c r="W93" s="31"/>
      <c r="X93" s="31"/>
      <c r="Y93" s="31"/>
      <c r="Z93" s="31"/>
      <c r="AA93" s="31"/>
      <c r="AB93" s="31"/>
      <c r="AC93" s="31"/>
      <c r="AD93" s="31"/>
      <c r="AE93" s="31"/>
      <c r="AF93" s="31"/>
      <c r="AG93" s="31"/>
      <c r="AH93" s="31"/>
      <c r="AI93" s="31"/>
      <c r="AJ93" s="31"/>
    </row>
    <row r="94" spans="1:36">
      <c r="A94" s="31"/>
      <c r="B94" s="31"/>
      <c r="C94" s="31"/>
      <c r="D94" s="31"/>
      <c r="E94" s="31"/>
      <c r="F94" s="31"/>
      <c r="G94" s="31"/>
      <c r="H94" s="31"/>
      <c r="I94" s="31"/>
      <c r="J94" s="31"/>
      <c r="K94" s="31"/>
      <c r="L94" s="31"/>
      <c r="M94" s="31"/>
      <c r="N94" s="31"/>
      <c r="O94" s="31"/>
      <c r="P94" s="31"/>
      <c r="Q94" s="31"/>
      <c r="R94" s="31"/>
      <c r="S94" s="31"/>
      <c r="V94" s="31"/>
      <c r="W94" s="31"/>
      <c r="X94" s="31"/>
      <c r="Y94" s="31"/>
      <c r="Z94" s="31"/>
      <c r="AA94" s="31"/>
      <c r="AB94" s="31"/>
      <c r="AC94" s="31"/>
      <c r="AD94" s="31"/>
      <c r="AE94" s="31"/>
      <c r="AF94" s="31"/>
      <c r="AG94" s="31"/>
      <c r="AH94" s="31"/>
      <c r="AI94" s="31"/>
      <c r="AJ94" s="31"/>
    </row>
    <row r="95" spans="1:36">
      <c r="A95" s="31"/>
      <c r="B95" s="31"/>
      <c r="C95" s="31"/>
      <c r="D95" s="31"/>
      <c r="E95" s="31"/>
      <c r="F95" s="31"/>
      <c r="G95" s="31"/>
      <c r="H95" s="31"/>
      <c r="I95" s="31"/>
      <c r="J95" s="31"/>
      <c r="K95" s="31"/>
      <c r="L95" s="31"/>
      <c r="M95" s="31"/>
      <c r="N95" s="31"/>
      <c r="O95" s="31"/>
      <c r="P95" s="31"/>
      <c r="Q95" s="31"/>
      <c r="R95" s="31"/>
      <c r="S95" s="31"/>
      <c r="V95" s="31"/>
      <c r="W95" s="31"/>
      <c r="X95" s="31"/>
      <c r="Y95" s="31"/>
      <c r="Z95" s="31"/>
      <c r="AA95" s="31"/>
      <c r="AB95" s="31"/>
      <c r="AC95" s="31"/>
      <c r="AD95" s="31"/>
      <c r="AE95" s="31"/>
      <c r="AF95" s="31"/>
      <c r="AG95" s="31"/>
      <c r="AH95" s="31"/>
      <c r="AI95" s="31"/>
      <c r="AJ95" s="31"/>
    </row>
    <row r="96" spans="1:36">
      <c r="A96" s="31"/>
      <c r="B96" s="31"/>
      <c r="C96" s="31"/>
      <c r="D96" s="31"/>
      <c r="E96" s="31"/>
      <c r="F96" s="31"/>
      <c r="G96" s="31"/>
      <c r="H96" s="31"/>
      <c r="I96" s="31"/>
      <c r="J96" s="31"/>
      <c r="K96" s="31"/>
      <c r="L96" s="31"/>
      <c r="M96" s="31"/>
      <c r="N96" s="31"/>
      <c r="O96" s="31"/>
      <c r="P96" s="31"/>
      <c r="Q96" s="31"/>
      <c r="R96" s="31"/>
      <c r="S96" s="31"/>
      <c r="V96" s="31"/>
      <c r="W96" s="31"/>
      <c r="X96" s="31"/>
      <c r="Y96" s="31"/>
      <c r="Z96" s="31"/>
      <c r="AA96" s="31"/>
      <c r="AB96" s="31"/>
      <c r="AC96" s="31"/>
      <c r="AD96" s="31"/>
      <c r="AE96" s="31"/>
      <c r="AF96" s="31"/>
      <c r="AG96" s="31"/>
      <c r="AH96" s="31"/>
      <c r="AI96" s="31"/>
      <c r="AJ96" s="31"/>
    </row>
    <row r="97" spans="1:36">
      <c r="A97" s="31"/>
      <c r="B97" s="31"/>
      <c r="C97" s="31"/>
      <c r="D97" s="31"/>
      <c r="E97" s="31"/>
      <c r="F97" s="31"/>
      <c r="G97" s="31"/>
      <c r="H97" s="31"/>
      <c r="I97" s="31"/>
      <c r="J97" s="31"/>
      <c r="K97" s="31"/>
      <c r="L97" s="31"/>
      <c r="M97" s="31"/>
      <c r="N97" s="31"/>
      <c r="O97" s="31"/>
      <c r="P97" s="31"/>
      <c r="Q97" s="31"/>
      <c r="R97" s="31"/>
      <c r="S97" s="31"/>
      <c r="V97" s="31"/>
      <c r="W97" s="31"/>
      <c r="X97" s="31"/>
      <c r="Y97" s="31"/>
      <c r="Z97" s="31"/>
      <c r="AA97" s="31"/>
      <c r="AB97" s="31"/>
      <c r="AC97" s="31"/>
      <c r="AD97" s="31"/>
      <c r="AE97" s="31"/>
      <c r="AF97" s="31"/>
      <c r="AG97" s="31"/>
      <c r="AH97" s="31"/>
      <c r="AI97" s="31"/>
      <c r="AJ97" s="31"/>
    </row>
    <row r="98" spans="1:36">
      <c r="A98" s="31"/>
      <c r="B98" s="31"/>
      <c r="C98" s="31"/>
      <c r="D98" s="31"/>
      <c r="E98" s="31"/>
      <c r="F98" s="31"/>
      <c r="G98" s="31"/>
      <c r="H98" s="31"/>
      <c r="I98" s="31"/>
      <c r="J98" s="31"/>
      <c r="K98" s="31"/>
      <c r="L98" s="31"/>
      <c r="M98" s="31"/>
      <c r="N98" s="31"/>
      <c r="O98" s="31"/>
      <c r="P98" s="31"/>
      <c r="Q98" s="31"/>
      <c r="R98" s="31"/>
      <c r="S98" s="31"/>
      <c r="V98" s="31"/>
      <c r="W98" s="31"/>
      <c r="X98" s="31"/>
      <c r="Y98" s="31"/>
      <c r="Z98" s="31"/>
      <c r="AA98" s="31"/>
      <c r="AB98" s="31"/>
      <c r="AC98" s="31"/>
      <c r="AD98" s="31"/>
      <c r="AE98" s="31"/>
      <c r="AF98" s="31"/>
      <c r="AG98" s="31"/>
      <c r="AH98" s="31"/>
      <c r="AI98" s="31"/>
      <c r="AJ98" s="31"/>
    </row>
    <row r="99" spans="1:36">
      <c r="A99" s="31"/>
      <c r="B99" s="31"/>
      <c r="C99" s="31"/>
      <c r="D99" s="31"/>
      <c r="E99" s="31"/>
      <c r="F99" s="31"/>
      <c r="G99" s="31"/>
      <c r="H99" s="31"/>
      <c r="I99" s="31"/>
      <c r="J99" s="31"/>
      <c r="K99" s="31"/>
      <c r="L99" s="31"/>
      <c r="M99" s="31"/>
      <c r="N99" s="31"/>
      <c r="O99" s="31"/>
      <c r="P99" s="31"/>
      <c r="Q99" s="31"/>
      <c r="R99" s="31"/>
      <c r="S99" s="31"/>
      <c r="V99" s="31"/>
      <c r="W99" s="31"/>
      <c r="X99" s="31"/>
      <c r="Y99" s="31"/>
      <c r="Z99" s="31"/>
      <c r="AA99" s="31"/>
      <c r="AB99" s="31"/>
      <c r="AC99" s="31"/>
      <c r="AD99" s="31"/>
      <c r="AE99" s="31"/>
      <c r="AF99" s="31"/>
      <c r="AG99" s="31"/>
      <c r="AH99" s="31"/>
      <c r="AI99" s="31"/>
      <c r="AJ99" s="31"/>
    </row>
    <row r="100" spans="1:36">
      <c r="A100" s="31"/>
      <c r="B100" s="31"/>
      <c r="C100" s="31"/>
      <c r="D100" s="31"/>
      <c r="E100" s="31"/>
      <c r="F100" s="31"/>
      <c r="G100" s="31"/>
      <c r="H100" s="31"/>
      <c r="I100" s="31"/>
      <c r="J100" s="31"/>
      <c r="K100" s="31"/>
      <c r="L100" s="31"/>
      <c r="M100" s="31"/>
      <c r="N100" s="31"/>
      <c r="O100" s="31"/>
      <c r="P100" s="31"/>
      <c r="Q100" s="31"/>
      <c r="R100" s="31"/>
      <c r="S100" s="31"/>
      <c r="V100" s="31"/>
      <c r="W100" s="31"/>
      <c r="X100" s="31"/>
      <c r="Y100" s="31"/>
      <c r="Z100" s="31"/>
      <c r="AA100" s="31"/>
      <c r="AB100" s="31"/>
      <c r="AC100" s="31"/>
      <c r="AD100" s="31"/>
      <c r="AE100" s="31"/>
      <c r="AF100" s="31"/>
      <c r="AG100" s="31"/>
      <c r="AH100" s="31"/>
      <c r="AI100" s="31"/>
      <c r="AJ100" s="31"/>
    </row>
    <row r="101" spans="1:36">
      <c r="A101" s="31"/>
      <c r="B101" s="31"/>
      <c r="C101" s="31"/>
      <c r="D101" s="31"/>
      <c r="E101" s="31"/>
      <c r="F101" s="31"/>
      <c r="G101" s="31"/>
      <c r="H101" s="31"/>
      <c r="I101" s="31"/>
      <c r="J101" s="31"/>
      <c r="K101" s="31"/>
      <c r="L101" s="31"/>
      <c r="M101" s="31"/>
      <c r="N101" s="31"/>
      <c r="O101" s="31"/>
      <c r="P101" s="31"/>
      <c r="Q101" s="31"/>
      <c r="R101" s="31"/>
      <c r="S101" s="31"/>
      <c r="V101" s="31"/>
      <c r="W101" s="31"/>
      <c r="X101" s="31"/>
      <c r="Y101" s="31"/>
      <c r="Z101" s="31"/>
      <c r="AA101" s="31"/>
      <c r="AB101" s="31"/>
      <c r="AC101" s="31"/>
      <c r="AD101" s="31"/>
      <c r="AE101" s="31"/>
      <c r="AF101" s="31"/>
      <c r="AG101" s="31"/>
      <c r="AH101" s="31"/>
      <c r="AI101" s="31"/>
      <c r="AJ101" s="31"/>
    </row>
    <row r="102" spans="1:36">
      <c r="A102" s="31"/>
      <c r="B102" s="31"/>
      <c r="C102" s="31"/>
      <c r="D102" s="31"/>
      <c r="E102" s="31"/>
      <c r="F102" s="31"/>
      <c r="G102" s="31"/>
      <c r="H102" s="31"/>
      <c r="I102" s="31"/>
      <c r="J102" s="31"/>
      <c r="K102" s="31"/>
      <c r="L102" s="31"/>
      <c r="M102" s="31"/>
      <c r="N102" s="31"/>
      <c r="O102" s="31"/>
      <c r="P102" s="31"/>
      <c r="Q102" s="31"/>
      <c r="R102" s="31"/>
      <c r="S102" s="31"/>
      <c r="V102" s="31"/>
      <c r="W102" s="31"/>
      <c r="X102" s="31"/>
      <c r="Y102" s="31"/>
      <c r="Z102" s="31"/>
      <c r="AA102" s="31"/>
      <c r="AB102" s="31"/>
      <c r="AC102" s="31"/>
      <c r="AD102" s="31"/>
      <c r="AE102" s="31"/>
      <c r="AF102" s="31"/>
      <c r="AG102" s="31"/>
      <c r="AH102" s="31"/>
      <c r="AI102" s="31"/>
      <c r="AJ102" s="31"/>
    </row>
    <row r="103" spans="1:36">
      <c r="A103" s="31"/>
      <c r="B103" s="31"/>
      <c r="C103" s="31"/>
      <c r="D103" s="31"/>
      <c r="E103" s="31"/>
      <c r="F103" s="31"/>
      <c r="G103" s="31"/>
      <c r="H103" s="31"/>
      <c r="I103" s="31"/>
      <c r="J103" s="31"/>
      <c r="K103" s="31"/>
      <c r="L103" s="31"/>
      <c r="M103" s="31"/>
      <c r="N103" s="31"/>
      <c r="O103" s="31"/>
      <c r="P103" s="31"/>
      <c r="Q103" s="31"/>
      <c r="R103" s="31"/>
      <c r="S103" s="31"/>
      <c r="V103" s="31"/>
      <c r="W103" s="31"/>
      <c r="X103" s="31"/>
      <c r="Y103" s="31"/>
      <c r="Z103" s="31"/>
      <c r="AA103" s="31"/>
      <c r="AB103" s="31"/>
      <c r="AC103" s="31"/>
      <c r="AD103" s="31"/>
      <c r="AE103" s="31"/>
      <c r="AF103" s="31"/>
      <c r="AG103" s="31"/>
      <c r="AH103" s="31"/>
      <c r="AI103" s="31"/>
      <c r="AJ103" s="31"/>
    </row>
    <row r="104" spans="1:36">
      <c r="A104" s="31"/>
      <c r="B104" s="31"/>
      <c r="C104" s="31"/>
      <c r="D104" s="31"/>
      <c r="E104" s="31"/>
      <c r="F104" s="31"/>
      <c r="G104" s="31"/>
      <c r="H104" s="31"/>
      <c r="I104" s="31"/>
      <c r="J104" s="31"/>
      <c r="K104" s="31"/>
      <c r="L104" s="31"/>
      <c r="M104" s="31"/>
      <c r="N104" s="31"/>
      <c r="O104" s="31"/>
      <c r="P104" s="31"/>
      <c r="Q104" s="31"/>
      <c r="R104" s="31"/>
      <c r="S104" s="31"/>
      <c r="V104" s="31"/>
      <c r="W104" s="31"/>
      <c r="X104" s="31"/>
      <c r="Y104" s="31"/>
      <c r="Z104" s="31"/>
      <c r="AA104" s="31"/>
      <c r="AB104" s="31"/>
      <c r="AC104" s="31"/>
      <c r="AD104" s="31"/>
      <c r="AE104" s="31"/>
      <c r="AF104" s="31"/>
      <c r="AG104" s="31"/>
      <c r="AH104" s="31"/>
      <c r="AI104" s="31"/>
      <c r="AJ104" s="31"/>
    </row>
    <row r="105" spans="1:36">
      <c r="A105" s="31"/>
      <c r="B105" s="31"/>
      <c r="C105" s="31"/>
      <c r="D105" s="31"/>
      <c r="E105" s="31"/>
      <c r="F105" s="31"/>
      <c r="G105" s="31"/>
      <c r="H105" s="31"/>
      <c r="I105" s="31"/>
      <c r="J105" s="31"/>
      <c r="K105" s="31"/>
      <c r="L105" s="31"/>
      <c r="M105" s="31"/>
      <c r="N105" s="31"/>
      <c r="O105" s="31"/>
      <c r="P105" s="31"/>
      <c r="Q105" s="31"/>
      <c r="R105" s="31"/>
      <c r="S105" s="31"/>
      <c r="V105" s="31"/>
      <c r="W105" s="31"/>
      <c r="X105" s="31"/>
      <c r="Y105" s="31"/>
      <c r="Z105" s="31"/>
      <c r="AA105" s="31"/>
      <c r="AB105" s="31"/>
      <c r="AC105" s="31"/>
      <c r="AD105" s="31"/>
      <c r="AE105" s="31"/>
      <c r="AF105" s="31"/>
      <c r="AG105" s="31"/>
      <c r="AH105" s="31"/>
      <c r="AI105" s="31"/>
      <c r="AJ105" s="31"/>
    </row>
    <row r="106" spans="1:36">
      <c r="A106" s="31"/>
      <c r="B106" s="31"/>
      <c r="C106" s="31"/>
      <c r="D106" s="31"/>
      <c r="E106" s="31"/>
      <c r="F106" s="31"/>
      <c r="G106" s="31"/>
      <c r="H106" s="31"/>
      <c r="I106" s="31"/>
      <c r="J106" s="31"/>
      <c r="K106" s="31"/>
      <c r="L106" s="31"/>
      <c r="M106" s="31"/>
      <c r="N106" s="31"/>
      <c r="O106" s="31"/>
      <c r="P106" s="31"/>
      <c r="Q106" s="31"/>
      <c r="R106" s="31"/>
      <c r="S106" s="31"/>
      <c r="V106" s="31"/>
      <c r="W106" s="31"/>
      <c r="X106" s="31"/>
      <c r="Y106" s="31"/>
      <c r="Z106" s="31"/>
      <c r="AA106" s="31"/>
      <c r="AB106" s="31"/>
      <c r="AC106" s="31"/>
      <c r="AD106" s="31"/>
      <c r="AE106" s="31"/>
      <c r="AF106" s="31"/>
      <c r="AG106" s="31"/>
      <c r="AH106" s="31"/>
      <c r="AI106" s="31"/>
      <c r="AJ106" s="31"/>
    </row>
    <row r="107" spans="1:36">
      <c r="A107" s="31"/>
      <c r="B107" s="31"/>
      <c r="C107" s="31"/>
      <c r="D107" s="31"/>
      <c r="E107" s="31"/>
      <c r="F107" s="31"/>
      <c r="G107" s="31"/>
      <c r="H107" s="31"/>
      <c r="I107" s="31"/>
      <c r="J107" s="31"/>
      <c r="K107" s="31"/>
      <c r="L107" s="31"/>
      <c r="M107" s="31"/>
      <c r="N107" s="31"/>
      <c r="O107" s="31"/>
      <c r="P107" s="31"/>
      <c r="Q107" s="31"/>
      <c r="R107" s="31"/>
      <c r="S107" s="31"/>
      <c r="V107" s="31"/>
      <c r="W107" s="31"/>
      <c r="X107" s="31"/>
      <c r="Y107" s="31"/>
      <c r="Z107" s="31"/>
      <c r="AA107" s="31"/>
      <c r="AB107" s="31"/>
      <c r="AC107" s="31"/>
      <c r="AD107" s="31"/>
      <c r="AE107" s="31"/>
      <c r="AF107" s="31"/>
      <c r="AG107" s="31"/>
      <c r="AH107" s="31"/>
      <c r="AI107" s="31"/>
      <c r="AJ107" s="31"/>
    </row>
    <row r="108" spans="1:36">
      <c r="A108" s="31"/>
      <c r="B108" s="31"/>
      <c r="C108" s="31"/>
      <c r="D108" s="31"/>
      <c r="E108" s="31"/>
      <c r="F108" s="31"/>
      <c r="G108" s="31"/>
      <c r="H108" s="31"/>
      <c r="I108" s="31"/>
      <c r="J108" s="31"/>
      <c r="K108" s="31"/>
      <c r="L108" s="31"/>
      <c r="M108" s="31"/>
      <c r="N108" s="31"/>
      <c r="O108" s="31"/>
      <c r="P108" s="31"/>
      <c r="Q108" s="31"/>
      <c r="R108" s="31"/>
      <c r="S108" s="31"/>
      <c r="V108" s="31"/>
      <c r="W108" s="31"/>
      <c r="X108" s="31"/>
      <c r="Y108" s="31"/>
      <c r="Z108" s="31"/>
      <c r="AA108" s="31"/>
      <c r="AB108" s="31"/>
      <c r="AC108" s="31"/>
      <c r="AD108" s="31"/>
      <c r="AE108" s="31"/>
      <c r="AF108" s="31"/>
      <c r="AG108" s="31"/>
      <c r="AH108" s="31"/>
      <c r="AI108" s="31"/>
      <c r="AJ108" s="31"/>
    </row>
    <row r="109" spans="1:36">
      <c r="A109" s="31"/>
      <c r="B109" s="31"/>
      <c r="C109" s="31"/>
      <c r="D109" s="36"/>
      <c r="E109" s="31"/>
      <c r="F109" s="31"/>
      <c r="G109" s="31"/>
      <c r="H109" s="31"/>
      <c r="I109" s="31"/>
      <c r="J109" s="31"/>
      <c r="K109" s="31"/>
      <c r="L109" s="31"/>
      <c r="M109" s="31"/>
      <c r="N109" s="31"/>
      <c r="O109" s="31"/>
      <c r="P109" s="31"/>
      <c r="Q109" s="31"/>
      <c r="R109" s="31"/>
      <c r="S109" s="31"/>
      <c r="V109" s="31"/>
      <c r="W109" s="31"/>
      <c r="X109" s="31"/>
      <c r="Y109" s="31"/>
      <c r="Z109" s="31"/>
      <c r="AA109" s="31"/>
      <c r="AB109" s="31"/>
      <c r="AC109" s="31"/>
      <c r="AD109" s="31"/>
      <c r="AE109" s="31"/>
      <c r="AF109" s="31"/>
      <c r="AG109" s="31"/>
      <c r="AH109" s="31"/>
      <c r="AI109" s="31"/>
      <c r="AJ109" s="31"/>
    </row>
    <row r="110" spans="1:36">
      <c r="A110" s="31"/>
      <c r="B110" s="31"/>
      <c r="C110" s="31"/>
      <c r="D110" s="36"/>
      <c r="E110" s="31"/>
      <c r="F110" s="31"/>
      <c r="G110" s="31"/>
      <c r="H110" s="31"/>
      <c r="I110" s="31"/>
      <c r="J110" s="31"/>
      <c r="K110" s="31"/>
      <c r="L110" s="31"/>
      <c r="M110" s="31"/>
      <c r="N110" s="31"/>
      <c r="O110" s="31"/>
      <c r="P110" s="31"/>
      <c r="Q110" s="31"/>
      <c r="R110" s="31"/>
      <c r="S110" s="31"/>
      <c r="V110" s="31"/>
      <c r="W110" s="31"/>
      <c r="X110" s="31"/>
      <c r="Y110" s="31"/>
      <c r="Z110" s="31"/>
      <c r="AA110" s="31"/>
      <c r="AB110" s="31"/>
      <c r="AC110" s="31"/>
      <c r="AD110" s="31"/>
      <c r="AE110" s="31"/>
      <c r="AF110" s="31"/>
      <c r="AG110" s="31"/>
      <c r="AH110" s="31"/>
      <c r="AI110" s="31"/>
      <c r="AJ110" s="31"/>
    </row>
    <row r="111" spans="1:36">
      <c r="A111" s="31"/>
      <c r="B111" s="31"/>
      <c r="C111" s="31"/>
      <c r="D111" s="31"/>
      <c r="E111" s="31"/>
      <c r="F111" s="31"/>
      <c r="G111" s="31"/>
      <c r="H111" s="31"/>
      <c r="I111" s="31"/>
      <c r="J111" s="31"/>
      <c r="K111" s="31"/>
      <c r="L111" s="31"/>
      <c r="M111" s="31"/>
      <c r="N111" s="31"/>
      <c r="O111" s="31"/>
      <c r="P111" s="31"/>
      <c r="Q111" s="31"/>
      <c r="R111" s="31"/>
      <c r="S111" s="31"/>
      <c r="V111" s="31"/>
      <c r="W111" s="31"/>
      <c r="X111" s="31"/>
      <c r="Y111" s="31"/>
      <c r="Z111" s="31"/>
      <c r="AA111" s="31"/>
      <c r="AB111" s="31"/>
      <c r="AC111" s="31"/>
      <c r="AD111" s="31"/>
      <c r="AE111" s="31"/>
      <c r="AF111" s="31"/>
      <c r="AG111" s="31"/>
      <c r="AH111" s="31"/>
      <c r="AI111" s="31"/>
      <c r="AJ111" s="31"/>
    </row>
    <row r="112" spans="1:36">
      <c r="A112" s="31"/>
      <c r="B112" s="31"/>
      <c r="C112" s="31"/>
      <c r="D112" s="31"/>
      <c r="E112" s="31"/>
      <c r="F112" s="31"/>
      <c r="G112" s="31"/>
      <c r="H112" s="31"/>
      <c r="I112" s="31"/>
      <c r="J112" s="31"/>
      <c r="K112" s="31"/>
      <c r="L112" s="31"/>
      <c r="M112" s="31"/>
      <c r="N112" s="31"/>
      <c r="O112" s="31"/>
      <c r="P112" s="31"/>
      <c r="Q112" s="31"/>
      <c r="R112" s="31"/>
      <c r="S112" s="31"/>
      <c r="V112" s="31"/>
      <c r="W112" s="31"/>
      <c r="X112" s="31"/>
      <c r="Y112" s="31"/>
      <c r="Z112" s="31"/>
      <c r="AA112" s="31"/>
      <c r="AB112" s="31"/>
      <c r="AC112" s="31"/>
      <c r="AD112" s="31"/>
      <c r="AE112" s="31"/>
      <c r="AF112" s="31"/>
      <c r="AG112" s="31"/>
      <c r="AH112" s="31"/>
      <c r="AI112" s="31"/>
      <c r="AJ112" s="31"/>
    </row>
    <row r="113" spans="1:36">
      <c r="A113" s="31"/>
      <c r="B113" s="31"/>
      <c r="C113" s="31"/>
      <c r="D113" s="31"/>
      <c r="E113" s="31"/>
      <c r="F113" s="31"/>
      <c r="G113" s="31"/>
      <c r="H113" s="31"/>
      <c r="I113" s="31"/>
      <c r="J113" s="31"/>
      <c r="K113" s="31"/>
      <c r="L113" s="31"/>
      <c r="M113" s="31"/>
      <c r="N113" s="31"/>
      <c r="O113" s="31"/>
      <c r="P113" s="31"/>
      <c r="Q113" s="31"/>
      <c r="R113" s="31"/>
      <c r="S113" s="31"/>
      <c r="V113" s="31"/>
      <c r="W113" s="31"/>
      <c r="X113" s="31"/>
      <c r="Y113" s="31"/>
      <c r="Z113" s="31"/>
      <c r="AA113" s="31"/>
      <c r="AB113" s="31"/>
      <c r="AC113" s="31"/>
      <c r="AD113" s="31"/>
      <c r="AE113" s="31"/>
      <c r="AF113" s="31"/>
      <c r="AG113" s="31"/>
      <c r="AH113" s="31"/>
      <c r="AI113" s="31"/>
      <c r="AJ113" s="31"/>
    </row>
    <row r="114" spans="1:36">
      <c r="A114" s="31"/>
      <c r="B114" s="31"/>
      <c r="C114" s="31"/>
      <c r="D114" s="31"/>
      <c r="E114" s="31"/>
      <c r="F114" s="31"/>
      <c r="G114" s="31"/>
      <c r="H114" s="31"/>
      <c r="I114" s="31"/>
      <c r="J114" s="31"/>
      <c r="K114" s="31"/>
      <c r="L114" s="31"/>
      <c r="M114" s="31"/>
      <c r="N114" s="31"/>
      <c r="O114" s="31"/>
      <c r="P114" s="31"/>
      <c r="Q114" s="31"/>
      <c r="R114" s="31"/>
      <c r="S114" s="31"/>
      <c r="V114" s="31"/>
      <c r="W114" s="31"/>
      <c r="X114" s="31"/>
      <c r="Y114" s="31"/>
      <c r="Z114" s="31"/>
      <c r="AA114" s="31"/>
      <c r="AB114" s="31"/>
      <c r="AC114" s="31"/>
      <c r="AD114" s="31"/>
      <c r="AE114" s="31"/>
      <c r="AF114" s="31"/>
      <c r="AG114" s="31"/>
      <c r="AH114" s="31"/>
      <c r="AI114" s="31"/>
      <c r="AJ114" s="31"/>
    </row>
    <row r="115" spans="1:36">
      <c r="A115" s="31"/>
      <c r="B115" s="31"/>
      <c r="C115" s="31"/>
      <c r="D115" s="31"/>
      <c r="E115" s="31"/>
      <c r="F115" s="31"/>
      <c r="G115" s="31"/>
      <c r="H115" s="31"/>
      <c r="I115" s="31"/>
      <c r="J115" s="31"/>
      <c r="K115" s="31"/>
      <c r="L115" s="31"/>
      <c r="M115" s="31"/>
      <c r="N115" s="31"/>
      <c r="O115" s="31"/>
      <c r="P115" s="31"/>
      <c r="Q115" s="31"/>
      <c r="R115" s="31"/>
      <c r="S115" s="31"/>
      <c r="V115" s="31"/>
      <c r="W115" s="31"/>
      <c r="X115" s="31"/>
      <c r="Y115" s="31"/>
      <c r="Z115" s="31"/>
      <c r="AA115" s="31"/>
      <c r="AB115" s="31"/>
      <c r="AC115" s="31"/>
      <c r="AD115" s="31"/>
      <c r="AE115" s="31"/>
      <c r="AF115" s="31"/>
      <c r="AG115" s="31"/>
      <c r="AH115" s="31"/>
      <c r="AI115" s="31"/>
      <c r="AJ115" s="31"/>
    </row>
    <row r="116" spans="1:36">
      <c r="A116" s="31"/>
      <c r="B116" s="31"/>
      <c r="C116" s="31"/>
      <c r="D116" s="31"/>
      <c r="E116" s="31"/>
      <c r="F116" s="31"/>
      <c r="G116" s="31"/>
      <c r="H116" s="31"/>
      <c r="I116" s="31"/>
      <c r="J116" s="31"/>
      <c r="K116" s="31"/>
      <c r="L116" s="31"/>
      <c r="M116" s="31"/>
      <c r="N116" s="31"/>
      <c r="O116" s="31"/>
      <c r="P116" s="31"/>
      <c r="Q116" s="31"/>
      <c r="R116" s="31"/>
      <c r="S116" s="31"/>
      <c r="V116" s="31"/>
      <c r="W116" s="31"/>
      <c r="X116" s="31"/>
      <c r="Y116" s="31"/>
      <c r="Z116" s="31"/>
      <c r="AA116" s="31"/>
      <c r="AB116" s="31"/>
      <c r="AC116" s="31"/>
      <c r="AD116" s="31"/>
      <c r="AE116" s="31"/>
      <c r="AF116" s="31"/>
      <c r="AG116" s="31"/>
      <c r="AH116" s="31"/>
      <c r="AI116" s="31"/>
      <c r="AJ116" s="31"/>
    </row>
    <row r="117" spans="1:36">
      <c r="A117" s="31"/>
      <c r="B117" s="31"/>
      <c r="C117" s="31"/>
      <c r="D117" s="31"/>
      <c r="E117" s="31"/>
      <c r="F117" s="31"/>
      <c r="G117" s="31"/>
      <c r="H117" s="31"/>
      <c r="I117" s="31"/>
      <c r="J117" s="31"/>
      <c r="K117" s="31"/>
      <c r="L117" s="31"/>
      <c r="M117" s="31"/>
      <c r="N117" s="31"/>
      <c r="O117" s="31"/>
      <c r="P117" s="31"/>
      <c r="Q117" s="31"/>
      <c r="R117" s="31"/>
      <c r="S117" s="31"/>
      <c r="V117" s="31"/>
      <c r="W117" s="31"/>
      <c r="X117" s="31"/>
      <c r="Y117" s="31"/>
      <c r="Z117" s="31"/>
      <c r="AA117" s="31"/>
      <c r="AB117" s="31"/>
      <c r="AC117" s="31"/>
      <c r="AD117" s="31"/>
      <c r="AE117" s="31"/>
      <c r="AF117" s="31"/>
      <c r="AG117" s="31"/>
      <c r="AH117" s="31"/>
      <c r="AI117" s="31"/>
      <c r="AJ117" s="31"/>
    </row>
    <row r="118" spans="1:36">
      <c r="A118" s="31"/>
      <c r="B118" s="31"/>
      <c r="C118" s="31"/>
      <c r="D118" s="31"/>
      <c r="E118" s="31"/>
      <c r="F118" s="31"/>
      <c r="G118" s="31"/>
      <c r="H118" s="31"/>
      <c r="I118" s="31"/>
      <c r="J118" s="31"/>
      <c r="K118" s="31"/>
      <c r="L118" s="31"/>
      <c r="M118" s="31"/>
      <c r="N118" s="31"/>
      <c r="O118" s="31"/>
      <c r="P118" s="31"/>
      <c r="Q118" s="31"/>
      <c r="R118" s="31"/>
      <c r="S118" s="31"/>
      <c r="V118" s="31"/>
      <c r="W118" s="31"/>
      <c r="X118" s="31"/>
      <c r="Y118" s="31"/>
      <c r="Z118" s="31"/>
      <c r="AA118" s="31"/>
      <c r="AB118" s="31"/>
      <c r="AC118" s="31"/>
      <c r="AD118" s="31"/>
      <c r="AE118" s="31"/>
      <c r="AF118" s="31"/>
      <c r="AG118" s="31"/>
      <c r="AH118" s="31"/>
      <c r="AI118" s="31"/>
      <c r="AJ118" s="31"/>
    </row>
    <row r="119" spans="1:36">
      <c r="A119" s="31"/>
      <c r="B119" s="31"/>
      <c r="C119" s="31"/>
      <c r="D119" s="31"/>
      <c r="E119" s="31"/>
      <c r="F119" s="31"/>
      <c r="G119" s="31"/>
      <c r="H119" s="31"/>
      <c r="I119" s="31"/>
      <c r="J119" s="31"/>
      <c r="K119" s="31"/>
      <c r="L119" s="31"/>
      <c r="M119" s="31"/>
      <c r="N119" s="31"/>
      <c r="O119" s="31"/>
      <c r="P119" s="31"/>
      <c r="Q119" s="31"/>
      <c r="R119" s="31"/>
      <c r="S119" s="31"/>
      <c r="V119" s="31"/>
      <c r="W119" s="31"/>
      <c r="X119" s="31"/>
      <c r="Y119" s="31"/>
      <c r="Z119" s="31"/>
      <c r="AA119" s="31"/>
      <c r="AB119" s="31"/>
      <c r="AC119" s="31"/>
      <c r="AD119" s="31"/>
      <c r="AE119" s="31"/>
      <c r="AF119" s="31"/>
      <c r="AG119" s="31"/>
      <c r="AH119" s="31"/>
      <c r="AI119" s="31"/>
      <c r="AJ119" s="31"/>
    </row>
    <row r="120" spans="1:36">
      <c r="A120" s="31"/>
      <c r="B120" s="31"/>
      <c r="C120" s="31"/>
      <c r="D120" s="31"/>
      <c r="E120" s="31"/>
      <c r="F120" s="31"/>
      <c r="G120" s="31"/>
      <c r="H120" s="31"/>
      <c r="I120" s="31"/>
      <c r="J120" s="31"/>
      <c r="K120" s="31"/>
      <c r="L120" s="31"/>
      <c r="M120" s="31"/>
      <c r="N120" s="31"/>
      <c r="O120" s="31"/>
      <c r="P120" s="31"/>
      <c r="Q120" s="31"/>
      <c r="R120" s="31"/>
      <c r="S120" s="31"/>
      <c r="V120" s="31"/>
      <c r="W120" s="31"/>
      <c r="X120" s="31"/>
      <c r="Y120" s="31"/>
      <c r="Z120" s="31"/>
      <c r="AA120" s="31"/>
      <c r="AB120" s="31"/>
      <c r="AC120" s="31"/>
      <c r="AD120" s="31"/>
      <c r="AE120" s="31"/>
      <c r="AF120" s="31"/>
      <c r="AG120" s="31"/>
      <c r="AH120" s="31"/>
      <c r="AI120" s="31"/>
      <c r="AJ120" s="31"/>
    </row>
    <row r="121" spans="1:36">
      <c r="A121" s="31"/>
      <c r="B121" s="31"/>
      <c r="C121" s="31"/>
      <c r="D121" s="31"/>
      <c r="E121" s="31"/>
      <c r="F121" s="31"/>
      <c r="G121" s="31"/>
      <c r="H121" s="31"/>
      <c r="I121" s="31"/>
      <c r="J121" s="31"/>
      <c r="K121" s="31"/>
      <c r="L121" s="31"/>
      <c r="M121" s="31"/>
      <c r="N121" s="31"/>
      <c r="O121" s="31"/>
      <c r="P121" s="31"/>
      <c r="Q121" s="31"/>
      <c r="R121" s="31"/>
      <c r="S121" s="31"/>
      <c r="V121" s="31"/>
      <c r="W121" s="31"/>
      <c r="X121" s="31"/>
      <c r="Y121" s="31"/>
      <c r="Z121" s="31"/>
      <c r="AA121" s="31"/>
      <c r="AB121" s="31"/>
      <c r="AC121" s="31"/>
      <c r="AD121" s="31"/>
      <c r="AE121" s="31"/>
      <c r="AF121" s="31"/>
      <c r="AG121" s="31"/>
      <c r="AH121" s="31"/>
      <c r="AI121" s="31"/>
      <c r="AJ121" s="31"/>
    </row>
    <row r="122" spans="1:36">
      <c r="A122" s="31"/>
      <c r="B122" s="31"/>
      <c r="C122" s="31"/>
      <c r="D122" s="31"/>
      <c r="E122" s="31"/>
      <c r="F122" s="31"/>
      <c r="G122" s="31"/>
      <c r="H122" s="31"/>
      <c r="I122" s="31"/>
      <c r="J122" s="31"/>
      <c r="K122" s="31"/>
      <c r="L122" s="31"/>
      <c r="M122" s="31"/>
      <c r="N122" s="31"/>
      <c r="O122" s="31"/>
      <c r="P122" s="31"/>
      <c r="Q122" s="31"/>
      <c r="R122" s="31"/>
      <c r="S122" s="31"/>
      <c r="V122" s="31"/>
      <c r="W122" s="31"/>
      <c r="X122" s="31"/>
      <c r="Y122" s="31"/>
      <c r="Z122" s="31"/>
      <c r="AA122" s="31"/>
      <c r="AB122" s="31"/>
      <c r="AC122" s="31"/>
      <c r="AD122" s="31"/>
      <c r="AE122" s="31"/>
      <c r="AF122" s="31"/>
      <c r="AG122" s="31"/>
      <c r="AH122" s="31"/>
      <c r="AI122" s="31"/>
      <c r="AJ122" s="31"/>
    </row>
    <row r="123" spans="1:36">
      <c r="A123" s="31"/>
      <c r="B123" s="31"/>
      <c r="C123" s="31"/>
      <c r="D123" s="31"/>
      <c r="E123" s="31"/>
      <c r="F123" s="31"/>
      <c r="G123" s="31"/>
      <c r="H123" s="31"/>
      <c r="I123" s="31"/>
      <c r="J123" s="31"/>
      <c r="K123" s="31"/>
      <c r="L123" s="31"/>
      <c r="M123" s="31"/>
      <c r="N123" s="31"/>
      <c r="O123" s="31"/>
      <c r="P123" s="31"/>
      <c r="Q123" s="31"/>
      <c r="R123" s="31"/>
      <c r="S123" s="31"/>
      <c r="V123" s="31"/>
      <c r="W123" s="31"/>
      <c r="X123" s="31"/>
      <c r="Y123" s="31"/>
      <c r="Z123" s="31"/>
      <c r="AA123" s="31"/>
      <c r="AB123" s="31"/>
      <c r="AC123" s="31"/>
      <c r="AD123" s="31"/>
      <c r="AE123" s="31"/>
      <c r="AF123" s="31"/>
      <c r="AG123" s="31"/>
      <c r="AH123" s="31"/>
      <c r="AI123" s="31"/>
      <c r="AJ123" s="31"/>
    </row>
    <row r="124" spans="1:36">
      <c r="A124" s="31"/>
      <c r="B124" s="31"/>
      <c r="C124" s="31"/>
      <c r="D124" s="31"/>
      <c r="E124" s="31"/>
      <c r="F124" s="31"/>
      <c r="G124" s="31"/>
      <c r="H124" s="31"/>
      <c r="I124" s="31"/>
      <c r="J124" s="31"/>
      <c r="K124" s="31"/>
      <c r="L124" s="31"/>
      <c r="M124" s="31"/>
      <c r="N124" s="31"/>
      <c r="O124" s="31"/>
      <c r="P124" s="31"/>
      <c r="Q124" s="31"/>
      <c r="R124" s="31"/>
      <c r="S124" s="31"/>
      <c r="V124" s="31"/>
      <c r="W124" s="31"/>
      <c r="X124" s="31"/>
      <c r="Y124" s="31"/>
      <c r="Z124" s="31"/>
      <c r="AA124" s="31"/>
      <c r="AB124" s="31"/>
      <c r="AC124" s="31"/>
      <c r="AD124" s="31"/>
      <c r="AE124" s="31"/>
      <c r="AF124" s="31"/>
      <c r="AG124" s="31"/>
      <c r="AH124" s="31"/>
      <c r="AI124" s="31"/>
      <c r="AJ124" s="31"/>
    </row>
    <row r="125" spans="1:36">
      <c r="A125" s="31"/>
      <c r="B125" s="31"/>
      <c r="C125" s="31"/>
      <c r="D125" s="31"/>
      <c r="E125" s="31"/>
      <c r="F125" s="31"/>
      <c r="G125" s="31"/>
      <c r="H125" s="31"/>
      <c r="I125" s="31"/>
      <c r="J125" s="31"/>
      <c r="K125" s="31"/>
      <c r="L125" s="31"/>
      <c r="M125" s="31"/>
      <c r="N125" s="31"/>
      <c r="O125" s="31"/>
      <c r="P125" s="31"/>
      <c r="Q125" s="31"/>
      <c r="R125" s="31"/>
      <c r="S125" s="31"/>
      <c r="V125" s="31"/>
      <c r="W125" s="31"/>
      <c r="X125" s="31"/>
      <c r="Y125" s="31"/>
      <c r="Z125" s="31"/>
      <c r="AA125" s="31"/>
      <c r="AB125" s="31"/>
      <c r="AC125" s="31"/>
      <c r="AD125" s="31"/>
      <c r="AE125" s="31"/>
      <c r="AF125" s="31"/>
      <c r="AG125" s="31"/>
      <c r="AH125" s="31"/>
      <c r="AI125" s="31"/>
      <c r="AJ125" s="31"/>
    </row>
    <row r="126" spans="1:36">
      <c r="A126" s="31"/>
      <c r="B126" s="31"/>
      <c r="C126" s="31"/>
      <c r="D126" s="31"/>
      <c r="E126" s="31"/>
      <c r="F126" s="31"/>
      <c r="G126" s="31"/>
      <c r="H126" s="31"/>
      <c r="I126" s="31"/>
      <c r="J126" s="31"/>
      <c r="K126" s="31"/>
      <c r="L126" s="31"/>
      <c r="M126" s="31"/>
      <c r="N126" s="31"/>
      <c r="O126" s="31"/>
      <c r="P126" s="31"/>
      <c r="Q126" s="31"/>
      <c r="R126" s="31"/>
      <c r="S126" s="31"/>
      <c r="V126" s="31"/>
      <c r="W126" s="31"/>
      <c r="X126" s="31"/>
      <c r="Y126" s="31"/>
      <c r="Z126" s="31"/>
      <c r="AA126" s="31"/>
      <c r="AB126" s="31"/>
      <c r="AC126" s="31"/>
      <c r="AD126" s="31"/>
      <c r="AE126" s="31"/>
      <c r="AF126" s="31"/>
      <c r="AG126" s="31"/>
      <c r="AH126" s="31"/>
      <c r="AI126" s="31"/>
      <c r="AJ126" s="31"/>
    </row>
    <row r="127" spans="1:36">
      <c r="A127" s="31"/>
      <c r="B127" s="31"/>
      <c r="C127" s="31"/>
      <c r="D127" s="31"/>
      <c r="E127" s="31"/>
      <c r="F127" s="31"/>
      <c r="G127" s="31"/>
      <c r="H127" s="31"/>
      <c r="I127" s="31"/>
      <c r="J127" s="31"/>
      <c r="K127" s="31"/>
      <c r="L127" s="31"/>
      <c r="M127" s="31"/>
      <c r="N127" s="31"/>
      <c r="O127" s="31"/>
      <c r="P127" s="31"/>
      <c r="Q127" s="31"/>
      <c r="R127" s="31"/>
      <c r="S127" s="31"/>
      <c r="V127" s="31"/>
      <c r="W127" s="31"/>
      <c r="X127" s="31"/>
      <c r="Y127" s="31"/>
      <c r="Z127" s="31"/>
      <c r="AA127" s="31"/>
      <c r="AB127" s="31"/>
      <c r="AC127" s="31"/>
      <c r="AD127" s="31"/>
      <c r="AE127" s="31"/>
      <c r="AF127" s="31"/>
      <c r="AG127" s="31"/>
      <c r="AH127" s="31"/>
      <c r="AI127" s="31"/>
      <c r="AJ127" s="31"/>
    </row>
    <row r="128" spans="1:36">
      <c r="A128" s="31"/>
      <c r="B128" s="31"/>
      <c r="C128" s="31"/>
      <c r="D128" s="31"/>
      <c r="E128" s="31"/>
      <c r="F128" s="31"/>
      <c r="G128" s="31"/>
      <c r="H128" s="31"/>
      <c r="I128" s="31"/>
      <c r="J128" s="31"/>
      <c r="K128" s="31"/>
      <c r="L128" s="31"/>
      <c r="M128" s="31"/>
      <c r="N128" s="31"/>
      <c r="O128" s="31"/>
      <c r="P128" s="31"/>
      <c r="Q128" s="31"/>
      <c r="R128" s="31"/>
      <c r="S128" s="31"/>
      <c r="V128" s="31"/>
      <c r="W128" s="31"/>
      <c r="X128" s="31"/>
      <c r="Y128" s="31"/>
      <c r="Z128" s="31"/>
      <c r="AA128" s="31"/>
      <c r="AB128" s="31"/>
      <c r="AC128" s="31"/>
      <c r="AD128" s="31"/>
      <c r="AE128" s="31"/>
      <c r="AF128" s="31"/>
      <c r="AG128" s="31"/>
      <c r="AH128" s="31"/>
      <c r="AI128" s="31"/>
      <c r="AJ128" s="31"/>
    </row>
    <row r="129" spans="1:36">
      <c r="A129" s="31"/>
      <c r="B129" s="31"/>
      <c r="C129" s="31"/>
      <c r="D129" s="31"/>
      <c r="E129" s="31"/>
      <c r="F129" s="31"/>
      <c r="G129" s="31"/>
      <c r="H129" s="31"/>
      <c r="I129" s="31"/>
      <c r="J129" s="31"/>
      <c r="K129" s="31"/>
      <c r="L129" s="31"/>
      <c r="M129" s="31"/>
      <c r="N129" s="31"/>
      <c r="O129" s="31"/>
      <c r="P129" s="31"/>
      <c r="Q129" s="31"/>
      <c r="R129" s="31"/>
      <c r="S129" s="31"/>
      <c r="V129" s="31"/>
      <c r="W129" s="31"/>
      <c r="X129" s="31"/>
      <c r="Y129" s="31"/>
      <c r="Z129" s="31"/>
      <c r="AA129" s="31"/>
      <c r="AB129" s="31"/>
      <c r="AC129" s="31"/>
      <c r="AD129" s="31"/>
      <c r="AE129" s="31"/>
      <c r="AF129" s="31"/>
      <c r="AG129" s="31"/>
      <c r="AH129" s="31"/>
      <c r="AI129" s="31"/>
      <c r="AJ129" s="31"/>
    </row>
    <row r="130" spans="1:36">
      <c r="A130" s="31"/>
      <c r="B130" s="31"/>
      <c r="C130" s="31"/>
      <c r="D130" s="31"/>
      <c r="E130" s="31"/>
      <c r="F130" s="31"/>
      <c r="G130" s="31"/>
      <c r="H130" s="31"/>
      <c r="I130" s="31"/>
      <c r="J130" s="31"/>
      <c r="K130" s="31"/>
      <c r="L130" s="31"/>
      <c r="M130" s="31"/>
      <c r="N130" s="31"/>
      <c r="O130" s="31"/>
      <c r="P130" s="31"/>
      <c r="Q130" s="31"/>
      <c r="R130" s="31"/>
      <c r="S130" s="31"/>
      <c r="V130" s="31"/>
      <c r="W130" s="31"/>
      <c r="X130" s="31"/>
      <c r="Y130" s="31"/>
      <c r="Z130" s="31"/>
      <c r="AA130" s="31"/>
      <c r="AB130" s="31"/>
      <c r="AC130" s="31"/>
      <c r="AD130" s="31"/>
      <c r="AE130" s="31"/>
      <c r="AF130" s="31"/>
      <c r="AG130" s="31"/>
      <c r="AH130" s="31"/>
      <c r="AI130" s="31"/>
      <c r="AJ130" s="31"/>
    </row>
    <row r="131" spans="1:36">
      <c r="A131" s="31"/>
      <c r="B131" s="31"/>
      <c r="C131" s="31"/>
      <c r="D131" s="31"/>
      <c r="E131" s="31"/>
      <c r="F131" s="31"/>
      <c r="G131" s="31"/>
      <c r="H131" s="31"/>
      <c r="I131" s="31"/>
      <c r="J131" s="31"/>
      <c r="K131" s="31"/>
      <c r="L131" s="31"/>
      <c r="M131" s="31"/>
      <c r="N131" s="31"/>
      <c r="O131" s="31"/>
      <c r="P131" s="31"/>
      <c r="Q131" s="31"/>
      <c r="R131" s="31"/>
      <c r="S131" s="31"/>
      <c r="V131" s="31"/>
      <c r="W131" s="31"/>
      <c r="X131" s="31"/>
      <c r="Y131" s="31"/>
      <c r="Z131" s="31"/>
      <c r="AA131" s="31"/>
      <c r="AB131" s="31"/>
      <c r="AC131" s="31"/>
      <c r="AD131" s="31"/>
      <c r="AE131" s="31"/>
      <c r="AF131" s="31"/>
      <c r="AG131" s="31"/>
      <c r="AH131" s="31"/>
      <c r="AI131" s="31"/>
      <c r="AJ131" s="31"/>
    </row>
    <row r="132" spans="1:36">
      <c r="A132" s="31"/>
      <c r="B132" s="31"/>
      <c r="C132" s="31"/>
      <c r="D132" s="31"/>
      <c r="E132" s="31"/>
      <c r="F132" s="31"/>
      <c r="G132" s="31"/>
      <c r="H132" s="31"/>
      <c r="I132" s="31"/>
      <c r="J132" s="31"/>
      <c r="K132" s="31"/>
      <c r="L132" s="31"/>
      <c r="M132" s="31"/>
      <c r="N132" s="31"/>
      <c r="O132" s="31"/>
      <c r="P132" s="31"/>
      <c r="Q132" s="31"/>
      <c r="R132" s="31"/>
      <c r="S132" s="31"/>
      <c r="V132" s="31"/>
      <c r="W132" s="31"/>
      <c r="X132" s="31"/>
      <c r="Y132" s="31"/>
      <c r="Z132" s="31"/>
      <c r="AA132" s="31"/>
      <c r="AB132" s="31"/>
      <c r="AC132" s="31"/>
      <c r="AD132" s="31"/>
      <c r="AE132" s="31"/>
      <c r="AF132" s="31"/>
      <c r="AG132" s="31"/>
      <c r="AH132" s="31"/>
      <c r="AI132" s="31"/>
      <c r="AJ132" s="31"/>
    </row>
    <row r="133" spans="1:36">
      <c r="A133" s="31"/>
      <c r="B133" s="31"/>
      <c r="C133" s="31"/>
      <c r="D133" s="31"/>
      <c r="E133" s="31"/>
      <c r="F133" s="31"/>
      <c r="G133" s="31"/>
      <c r="H133" s="31"/>
      <c r="I133" s="31"/>
      <c r="J133" s="31"/>
      <c r="K133" s="31"/>
      <c r="L133" s="31"/>
      <c r="M133" s="31"/>
      <c r="N133" s="31"/>
      <c r="O133" s="31"/>
      <c r="P133" s="31"/>
      <c r="Q133" s="31"/>
      <c r="R133" s="31"/>
      <c r="S133" s="31"/>
      <c r="V133" s="31"/>
      <c r="W133" s="31"/>
      <c r="X133" s="31"/>
      <c r="Y133" s="31"/>
      <c r="Z133" s="31"/>
      <c r="AA133" s="31"/>
      <c r="AB133" s="31"/>
      <c r="AC133" s="31"/>
      <c r="AD133" s="31"/>
      <c r="AE133" s="31"/>
      <c r="AF133" s="31"/>
      <c r="AG133" s="31"/>
      <c r="AH133" s="31"/>
      <c r="AI133" s="31"/>
      <c r="AJ133" s="31"/>
    </row>
    <row r="134" spans="1:36">
      <c r="A134" s="31"/>
      <c r="B134" s="31"/>
      <c r="C134" s="31"/>
      <c r="D134" s="31"/>
      <c r="E134" s="31"/>
      <c r="F134" s="31"/>
      <c r="G134" s="31"/>
      <c r="H134" s="31"/>
      <c r="I134" s="31"/>
      <c r="J134" s="31"/>
      <c r="K134" s="31"/>
      <c r="L134" s="31"/>
      <c r="M134" s="31"/>
      <c r="N134" s="31"/>
      <c r="O134" s="31"/>
      <c r="P134" s="31"/>
      <c r="Q134" s="31"/>
      <c r="R134" s="31"/>
      <c r="S134" s="31"/>
      <c r="V134" s="31"/>
      <c r="W134" s="31"/>
      <c r="X134" s="31"/>
      <c r="Y134" s="31"/>
      <c r="Z134" s="36"/>
      <c r="AA134" s="31"/>
      <c r="AB134" s="31"/>
      <c r="AC134" s="31"/>
      <c r="AD134" s="31"/>
      <c r="AE134" s="31"/>
      <c r="AF134" s="31"/>
      <c r="AG134" s="31"/>
      <c r="AH134" s="31"/>
      <c r="AI134" s="31"/>
      <c r="AJ134" s="31"/>
    </row>
    <row r="135" spans="1:36">
      <c r="A135" s="31"/>
      <c r="B135" s="31"/>
      <c r="C135" s="31"/>
      <c r="D135" s="31"/>
      <c r="E135" s="31"/>
      <c r="F135" s="31"/>
      <c r="G135" s="31"/>
      <c r="H135" s="31"/>
      <c r="I135" s="31"/>
      <c r="J135" s="31"/>
      <c r="K135" s="31"/>
      <c r="L135" s="31"/>
      <c r="M135" s="31"/>
      <c r="N135" s="31"/>
      <c r="O135" s="31"/>
      <c r="P135" s="31"/>
      <c r="Q135" s="31"/>
      <c r="R135" s="31"/>
      <c r="S135" s="31"/>
      <c r="V135" s="31"/>
      <c r="W135" s="31"/>
      <c r="X135" s="31"/>
      <c r="Y135" s="31"/>
      <c r="Z135" s="36"/>
      <c r="AA135" s="31"/>
      <c r="AB135" s="31"/>
      <c r="AC135" s="31"/>
      <c r="AD135" s="31"/>
      <c r="AE135" s="31"/>
      <c r="AF135" s="31"/>
      <c r="AG135" s="31"/>
      <c r="AH135" s="31"/>
      <c r="AI135" s="31"/>
      <c r="AJ135" s="31"/>
    </row>
    <row r="136" spans="1:36">
      <c r="A136" s="31"/>
      <c r="B136" s="31"/>
      <c r="C136" s="31"/>
      <c r="D136" s="31"/>
      <c r="E136" s="31"/>
      <c r="F136" s="31"/>
      <c r="G136" s="31"/>
      <c r="H136" s="31"/>
      <c r="I136" s="31"/>
      <c r="J136" s="31"/>
      <c r="K136" s="31"/>
      <c r="L136" s="31"/>
      <c r="M136" s="31"/>
      <c r="N136" s="31"/>
      <c r="O136" s="31"/>
      <c r="P136" s="31"/>
      <c r="Q136" s="31"/>
      <c r="R136" s="31"/>
      <c r="S136" s="31"/>
      <c r="V136" s="31"/>
      <c r="W136" s="31"/>
      <c r="X136" s="31"/>
      <c r="Y136" s="31"/>
      <c r="Z136" s="31"/>
      <c r="AA136" s="31"/>
      <c r="AB136" s="31"/>
      <c r="AC136" s="31"/>
      <c r="AD136" s="31"/>
      <c r="AE136" s="31"/>
      <c r="AF136" s="31"/>
      <c r="AG136" s="31"/>
      <c r="AH136" s="31"/>
      <c r="AI136" s="31"/>
      <c r="AJ136" s="31"/>
    </row>
    <row r="137" spans="1:36">
      <c r="A137" s="31"/>
      <c r="B137" s="31"/>
      <c r="C137" s="31"/>
      <c r="D137" s="31"/>
      <c r="E137" s="31"/>
      <c r="F137" s="31"/>
      <c r="G137" s="31"/>
      <c r="H137" s="31"/>
      <c r="I137" s="31"/>
      <c r="J137" s="31"/>
      <c r="K137" s="31"/>
      <c r="L137" s="31"/>
      <c r="M137" s="31"/>
      <c r="N137" s="31"/>
      <c r="O137" s="31"/>
      <c r="P137" s="31"/>
      <c r="Q137" s="31"/>
      <c r="R137" s="31"/>
      <c r="S137" s="31"/>
      <c r="V137" s="31"/>
      <c r="W137" s="31"/>
      <c r="X137" s="31"/>
      <c r="Y137" s="31"/>
      <c r="Z137" s="31"/>
      <c r="AA137" s="31"/>
      <c r="AB137" s="31"/>
      <c r="AC137" s="31"/>
      <c r="AD137" s="31"/>
      <c r="AE137" s="31"/>
      <c r="AF137" s="31"/>
      <c r="AG137" s="31"/>
      <c r="AH137" s="31"/>
      <c r="AI137" s="31"/>
      <c r="AJ137" s="31"/>
    </row>
    <row r="138" spans="1:36">
      <c r="A138" s="31"/>
      <c r="B138" s="31"/>
      <c r="C138" s="31"/>
      <c r="D138" s="31"/>
      <c r="E138" s="31"/>
      <c r="F138" s="31"/>
      <c r="G138" s="31"/>
      <c r="H138" s="31"/>
      <c r="I138" s="31"/>
      <c r="J138" s="31"/>
      <c r="K138" s="31"/>
      <c r="L138" s="31"/>
      <c r="M138" s="31"/>
      <c r="N138" s="31"/>
      <c r="O138" s="31"/>
      <c r="P138" s="31"/>
      <c r="Q138" s="31"/>
      <c r="R138" s="31"/>
      <c r="S138" s="31"/>
      <c r="V138" s="31"/>
      <c r="W138" s="31"/>
      <c r="X138" s="31"/>
      <c r="Y138" s="31"/>
      <c r="Z138" s="31"/>
      <c r="AA138" s="31"/>
      <c r="AB138" s="31"/>
      <c r="AC138" s="31"/>
      <c r="AD138" s="31"/>
      <c r="AE138" s="31"/>
      <c r="AF138" s="31"/>
      <c r="AG138" s="31"/>
      <c r="AH138" s="31"/>
      <c r="AI138" s="31"/>
      <c r="AJ138" s="31"/>
    </row>
    <row r="139" spans="1:36">
      <c r="A139" s="31"/>
      <c r="B139" s="31"/>
      <c r="C139" s="31"/>
      <c r="D139" s="31"/>
      <c r="E139" s="31"/>
      <c r="F139" s="31"/>
      <c r="G139" s="31"/>
      <c r="H139" s="31"/>
      <c r="I139" s="31"/>
      <c r="J139" s="31"/>
      <c r="K139" s="31"/>
      <c r="L139" s="31"/>
      <c r="M139" s="31"/>
      <c r="N139" s="31"/>
      <c r="O139" s="31"/>
      <c r="P139" s="31"/>
      <c r="Q139" s="31"/>
      <c r="R139" s="31"/>
      <c r="S139" s="31"/>
      <c r="V139" s="31"/>
      <c r="W139" s="31"/>
      <c r="X139" s="31"/>
      <c r="Y139" s="31"/>
      <c r="Z139" s="31"/>
      <c r="AA139" s="31"/>
      <c r="AB139" s="31"/>
      <c r="AC139" s="31"/>
      <c r="AD139" s="31"/>
      <c r="AE139" s="31"/>
      <c r="AF139" s="31"/>
      <c r="AG139" s="31"/>
      <c r="AH139" s="31"/>
      <c r="AI139" s="31"/>
      <c r="AJ139" s="31"/>
    </row>
    <row r="140" spans="1:36">
      <c r="A140" s="31"/>
      <c r="B140" s="31"/>
      <c r="C140" s="31"/>
      <c r="D140" s="31"/>
      <c r="E140" s="31"/>
      <c r="F140" s="31"/>
      <c r="G140" s="31"/>
      <c r="H140" s="31"/>
      <c r="I140" s="31"/>
      <c r="J140" s="31"/>
      <c r="K140" s="31"/>
      <c r="L140" s="31"/>
      <c r="M140" s="31"/>
      <c r="N140" s="31"/>
      <c r="O140" s="31"/>
      <c r="P140" s="31"/>
      <c r="Q140" s="31"/>
      <c r="R140" s="31"/>
      <c r="S140" s="31"/>
      <c r="V140" s="31"/>
      <c r="W140" s="31"/>
      <c r="X140" s="31"/>
      <c r="Y140" s="31"/>
      <c r="Z140" s="31"/>
      <c r="AA140" s="31"/>
      <c r="AB140" s="31"/>
      <c r="AC140" s="31"/>
      <c r="AD140" s="31"/>
      <c r="AE140" s="31"/>
      <c r="AF140" s="31"/>
      <c r="AG140" s="31"/>
      <c r="AH140" s="31"/>
      <c r="AI140" s="31"/>
      <c r="AJ140" s="31"/>
    </row>
    <row r="141" spans="1:36">
      <c r="A141" s="31"/>
      <c r="B141" s="31"/>
      <c r="C141" s="31"/>
      <c r="D141" s="31"/>
      <c r="E141" s="31"/>
      <c r="F141" s="31"/>
      <c r="G141" s="31"/>
      <c r="H141" s="31"/>
      <c r="I141" s="31"/>
      <c r="J141" s="31"/>
      <c r="K141" s="31"/>
      <c r="L141" s="31"/>
      <c r="M141" s="31"/>
      <c r="N141" s="31"/>
      <c r="O141" s="31"/>
      <c r="P141" s="31"/>
      <c r="Q141" s="31"/>
      <c r="R141" s="31"/>
      <c r="S141" s="31"/>
      <c r="V141" s="31"/>
      <c r="W141" s="31"/>
      <c r="X141" s="31"/>
      <c r="Y141" s="31"/>
      <c r="Z141" s="31"/>
      <c r="AA141" s="31"/>
      <c r="AB141" s="31"/>
      <c r="AC141" s="31"/>
      <c r="AD141" s="31"/>
      <c r="AE141" s="31"/>
      <c r="AF141" s="31"/>
      <c r="AG141" s="31"/>
      <c r="AH141" s="31"/>
      <c r="AI141" s="31"/>
      <c r="AJ141" s="31"/>
    </row>
    <row r="142" spans="1:36">
      <c r="A142" s="31"/>
      <c r="B142" s="31"/>
      <c r="C142" s="31"/>
      <c r="D142" s="31"/>
      <c r="E142" s="31"/>
      <c r="F142" s="31"/>
      <c r="G142" s="31"/>
      <c r="H142" s="31"/>
      <c r="I142" s="31"/>
      <c r="J142" s="31"/>
      <c r="K142" s="31"/>
      <c r="L142" s="31"/>
      <c r="M142" s="31"/>
      <c r="N142" s="31"/>
      <c r="O142" s="31"/>
      <c r="P142" s="31"/>
      <c r="Q142" s="31"/>
      <c r="R142" s="31"/>
      <c r="S142" s="31"/>
      <c r="V142" s="31"/>
      <c r="W142" s="31"/>
      <c r="X142" s="31"/>
      <c r="Y142" s="31"/>
      <c r="Z142" s="31"/>
      <c r="AA142" s="31"/>
      <c r="AB142" s="31"/>
      <c r="AC142" s="31"/>
      <c r="AD142" s="31"/>
      <c r="AE142" s="31"/>
      <c r="AF142" s="31"/>
      <c r="AG142" s="31"/>
      <c r="AH142" s="31"/>
      <c r="AI142" s="31"/>
      <c r="AJ142" s="31"/>
    </row>
    <row r="143" spans="1:36">
      <c r="A143" s="31"/>
      <c r="B143" s="31"/>
      <c r="C143" s="31"/>
      <c r="D143" s="31"/>
      <c r="E143" s="31"/>
      <c r="F143" s="31"/>
      <c r="G143" s="31"/>
      <c r="H143" s="31"/>
      <c r="I143" s="31"/>
      <c r="J143" s="31"/>
      <c r="K143" s="31"/>
      <c r="L143" s="31"/>
      <c r="M143" s="31"/>
      <c r="N143" s="31"/>
      <c r="O143" s="31"/>
      <c r="P143" s="31"/>
      <c r="Q143" s="31"/>
      <c r="R143" s="31"/>
      <c r="S143" s="31"/>
      <c r="V143" s="31"/>
      <c r="W143" s="31"/>
      <c r="X143" s="31"/>
      <c r="Y143" s="31"/>
      <c r="Z143" s="31"/>
      <c r="AA143" s="31"/>
      <c r="AB143" s="31"/>
      <c r="AC143" s="31"/>
      <c r="AD143" s="31"/>
      <c r="AE143" s="31"/>
      <c r="AF143" s="31"/>
      <c r="AG143" s="31"/>
      <c r="AH143" s="31"/>
      <c r="AI143" s="31"/>
      <c r="AJ143" s="31"/>
    </row>
    <row r="144" spans="1:36">
      <c r="A144" s="31"/>
      <c r="B144" s="31"/>
      <c r="C144" s="31"/>
      <c r="D144" s="31"/>
      <c r="E144" s="31"/>
      <c r="F144" s="31"/>
      <c r="G144" s="31"/>
      <c r="H144" s="31"/>
      <c r="I144" s="31"/>
      <c r="J144" s="31"/>
      <c r="K144" s="31"/>
      <c r="L144" s="31"/>
      <c r="M144" s="31"/>
      <c r="N144" s="31"/>
      <c r="O144" s="31"/>
      <c r="P144" s="31"/>
      <c r="Q144" s="31"/>
      <c r="R144" s="31"/>
      <c r="S144" s="31"/>
      <c r="V144" s="31"/>
      <c r="W144" s="31"/>
      <c r="X144" s="31"/>
      <c r="Y144" s="31"/>
      <c r="Z144" s="31"/>
      <c r="AA144" s="31"/>
      <c r="AB144" s="31"/>
      <c r="AC144" s="31"/>
      <c r="AD144" s="31"/>
      <c r="AE144" s="31"/>
      <c r="AF144" s="31"/>
      <c r="AG144" s="31"/>
      <c r="AH144" s="31"/>
      <c r="AI144" s="31"/>
      <c r="AJ144" s="31"/>
    </row>
    <row r="145" spans="1:36">
      <c r="A145" s="31"/>
      <c r="B145" s="31"/>
      <c r="C145" s="31"/>
      <c r="D145" s="31"/>
      <c r="E145" s="31"/>
      <c r="F145" s="31"/>
      <c r="G145" s="31"/>
      <c r="H145" s="31"/>
      <c r="I145" s="31"/>
      <c r="J145" s="31"/>
      <c r="K145" s="31"/>
      <c r="L145" s="31"/>
      <c r="M145" s="31"/>
      <c r="N145" s="31"/>
      <c r="O145" s="31"/>
      <c r="P145" s="31"/>
      <c r="Q145" s="31"/>
      <c r="R145" s="31"/>
      <c r="S145" s="31"/>
      <c r="V145" s="31"/>
      <c r="W145" s="31"/>
      <c r="X145" s="31"/>
      <c r="Y145" s="31"/>
      <c r="Z145" s="31"/>
      <c r="AA145" s="31"/>
      <c r="AB145" s="31"/>
      <c r="AC145" s="31"/>
      <c r="AD145" s="31"/>
      <c r="AE145" s="31"/>
      <c r="AF145" s="31"/>
      <c r="AG145" s="31"/>
      <c r="AH145" s="31"/>
      <c r="AI145" s="31"/>
      <c r="AJ145" s="31"/>
    </row>
    <row r="146" spans="1:36">
      <c r="A146" s="31"/>
      <c r="B146" s="31"/>
      <c r="C146" s="31"/>
      <c r="D146" s="31"/>
      <c r="E146" s="31"/>
      <c r="F146" s="31"/>
      <c r="G146" s="31"/>
      <c r="H146" s="31"/>
      <c r="I146" s="31"/>
      <c r="J146" s="31"/>
      <c r="K146" s="31"/>
      <c r="L146" s="31"/>
      <c r="M146" s="31"/>
      <c r="N146" s="31"/>
      <c r="O146" s="31"/>
      <c r="P146" s="31"/>
      <c r="Q146" s="31"/>
      <c r="R146" s="31"/>
      <c r="S146" s="31"/>
      <c r="V146" s="31"/>
      <c r="W146" s="31"/>
      <c r="X146" s="31"/>
      <c r="Y146" s="31"/>
      <c r="Z146" s="31"/>
      <c r="AA146" s="31"/>
      <c r="AB146" s="31"/>
      <c r="AC146" s="31"/>
      <c r="AD146" s="31"/>
      <c r="AE146" s="31"/>
      <c r="AF146" s="31"/>
      <c r="AG146" s="31"/>
      <c r="AH146" s="31"/>
      <c r="AI146" s="31"/>
      <c r="AJ146" s="31"/>
    </row>
    <row r="147" spans="1:36">
      <c r="A147" s="31"/>
      <c r="B147" s="31"/>
      <c r="C147" s="31"/>
      <c r="D147" s="31"/>
      <c r="E147" s="31"/>
      <c r="F147" s="31"/>
      <c r="G147" s="31"/>
      <c r="H147" s="31"/>
      <c r="I147" s="31"/>
      <c r="J147" s="31"/>
      <c r="K147" s="31"/>
      <c r="L147" s="31"/>
      <c r="M147" s="31"/>
      <c r="N147" s="31"/>
      <c r="O147" s="31"/>
      <c r="P147" s="31"/>
      <c r="Q147" s="31"/>
      <c r="R147" s="31"/>
      <c r="S147" s="31"/>
      <c r="V147" s="31"/>
      <c r="W147" s="31"/>
      <c r="X147" s="31"/>
      <c r="Y147" s="31"/>
      <c r="Z147" s="31"/>
      <c r="AA147" s="31"/>
      <c r="AB147" s="31"/>
      <c r="AC147" s="31"/>
      <c r="AD147" s="31"/>
      <c r="AE147" s="31"/>
      <c r="AF147" s="31"/>
      <c r="AG147" s="31"/>
      <c r="AH147" s="31"/>
      <c r="AI147" s="31"/>
      <c r="AJ147" s="31"/>
    </row>
    <row r="148" spans="1:36">
      <c r="A148" s="31"/>
      <c r="B148" s="31"/>
      <c r="C148" s="31"/>
      <c r="D148" s="31"/>
      <c r="E148" s="31"/>
      <c r="F148" s="31"/>
      <c r="G148" s="31"/>
      <c r="H148" s="31"/>
      <c r="I148" s="31"/>
      <c r="J148" s="31"/>
      <c r="K148" s="31"/>
      <c r="L148" s="31"/>
      <c r="M148" s="31"/>
      <c r="N148" s="31"/>
      <c r="O148" s="31"/>
      <c r="P148" s="31"/>
      <c r="Q148" s="31"/>
      <c r="R148" s="31"/>
      <c r="S148" s="31"/>
      <c r="V148" s="31"/>
      <c r="W148" s="31"/>
      <c r="X148" s="31"/>
      <c r="Y148" s="31"/>
      <c r="Z148" s="31"/>
      <c r="AA148" s="31"/>
      <c r="AB148" s="31"/>
      <c r="AC148" s="31"/>
      <c r="AD148" s="31"/>
      <c r="AE148" s="31"/>
      <c r="AF148" s="31"/>
      <c r="AG148" s="31"/>
      <c r="AH148" s="31"/>
      <c r="AI148" s="31"/>
      <c r="AJ148" s="31"/>
    </row>
    <row r="149" spans="1:36">
      <c r="A149" s="31"/>
      <c r="B149" s="31"/>
      <c r="C149" s="31"/>
      <c r="D149" s="31"/>
      <c r="E149" s="31"/>
      <c r="F149" s="31"/>
      <c r="G149" s="31"/>
      <c r="H149" s="31"/>
      <c r="I149" s="31"/>
      <c r="J149" s="31"/>
      <c r="K149" s="31"/>
      <c r="L149" s="31"/>
      <c r="M149" s="31"/>
      <c r="N149" s="31"/>
      <c r="O149" s="31"/>
      <c r="P149" s="31"/>
      <c r="Q149" s="31"/>
      <c r="R149" s="31"/>
      <c r="S149" s="31"/>
      <c r="V149" s="31"/>
      <c r="W149" s="31"/>
      <c r="X149" s="31"/>
      <c r="Y149" s="31"/>
      <c r="Z149" s="31"/>
      <c r="AA149" s="31"/>
      <c r="AB149" s="31"/>
      <c r="AC149" s="31"/>
      <c r="AD149" s="31"/>
      <c r="AE149" s="31"/>
      <c r="AF149" s="31"/>
      <c r="AG149" s="31"/>
      <c r="AH149" s="31"/>
      <c r="AI149" s="31"/>
      <c r="AJ149" s="31"/>
    </row>
    <row r="150" spans="1:36">
      <c r="A150" s="31"/>
      <c r="B150" s="31"/>
      <c r="C150" s="31"/>
      <c r="D150" s="31"/>
      <c r="E150" s="31"/>
      <c r="F150" s="31"/>
      <c r="G150" s="31"/>
      <c r="H150" s="31"/>
      <c r="I150" s="31"/>
      <c r="J150" s="31"/>
      <c r="K150" s="31"/>
      <c r="L150" s="31"/>
      <c r="M150" s="31"/>
      <c r="N150" s="31"/>
      <c r="O150" s="31"/>
      <c r="P150" s="31"/>
      <c r="Q150" s="31"/>
      <c r="R150" s="31"/>
      <c r="S150" s="31"/>
      <c r="V150" s="31"/>
      <c r="W150" s="31"/>
      <c r="X150" s="31"/>
      <c r="Y150" s="31"/>
      <c r="Z150" s="31"/>
      <c r="AA150" s="31"/>
      <c r="AB150" s="31"/>
      <c r="AC150" s="31"/>
      <c r="AD150" s="31"/>
      <c r="AE150" s="31"/>
      <c r="AF150" s="31"/>
      <c r="AG150" s="31"/>
      <c r="AH150" s="31"/>
      <c r="AI150" s="31"/>
      <c r="AJ150" s="31"/>
    </row>
    <row r="151" spans="1:36">
      <c r="A151" s="31"/>
      <c r="B151" s="31"/>
      <c r="C151" s="31"/>
      <c r="D151" s="31"/>
      <c r="E151" s="31"/>
      <c r="F151" s="31"/>
      <c r="G151" s="31"/>
      <c r="H151" s="31"/>
      <c r="I151" s="31"/>
      <c r="J151" s="31"/>
      <c r="K151" s="31"/>
      <c r="L151" s="31"/>
      <c r="M151" s="31"/>
      <c r="N151" s="31"/>
      <c r="O151" s="31"/>
      <c r="P151" s="31"/>
      <c r="Q151" s="31"/>
      <c r="R151" s="31"/>
      <c r="S151" s="31"/>
      <c r="V151" s="31"/>
      <c r="W151" s="31"/>
      <c r="X151" s="31"/>
      <c r="Y151" s="31"/>
      <c r="Z151" s="31"/>
      <c r="AA151" s="31"/>
      <c r="AB151" s="31"/>
      <c r="AC151" s="31"/>
      <c r="AD151" s="31"/>
      <c r="AE151" s="31"/>
      <c r="AF151" s="31"/>
      <c r="AG151" s="31"/>
      <c r="AH151" s="31"/>
      <c r="AI151" s="31"/>
      <c r="AJ151" s="31"/>
    </row>
    <row r="152" spans="1:36">
      <c r="A152" s="31"/>
      <c r="B152" s="31"/>
      <c r="C152" s="31"/>
      <c r="D152" s="31"/>
      <c r="E152" s="31"/>
      <c r="F152" s="31"/>
      <c r="G152" s="31"/>
      <c r="H152" s="31"/>
      <c r="I152" s="31"/>
      <c r="J152" s="31"/>
      <c r="K152" s="31"/>
      <c r="L152" s="31"/>
      <c r="M152" s="31"/>
      <c r="N152" s="31"/>
      <c r="O152" s="31"/>
      <c r="P152" s="31"/>
      <c r="Q152" s="31"/>
      <c r="R152" s="31"/>
      <c r="S152" s="31"/>
      <c r="V152" s="31"/>
      <c r="W152" s="31"/>
      <c r="X152" s="31"/>
      <c r="Y152" s="31"/>
      <c r="Z152" s="31"/>
      <c r="AA152" s="31"/>
      <c r="AB152" s="31"/>
      <c r="AC152" s="31"/>
      <c r="AD152" s="31"/>
      <c r="AE152" s="31"/>
      <c r="AF152" s="31"/>
      <c r="AG152" s="31"/>
      <c r="AH152" s="31"/>
      <c r="AI152" s="31"/>
      <c r="AJ152" s="31"/>
    </row>
    <row r="153" spans="1:36">
      <c r="A153" s="31"/>
      <c r="B153" s="31"/>
      <c r="C153" s="31"/>
      <c r="D153" s="31"/>
      <c r="E153" s="31"/>
      <c r="F153" s="31"/>
      <c r="G153" s="31"/>
      <c r="H153" s="31"/>
      <c r="I153" s="31"/>
      <c r="J153" s="31"/>
      <c r="K153" s="31"/>
      <c r="L153" s="31"/>
      <c r="M153" s="31"/>
      <c r="N153" s="31"/>
      <c r="O153" s="31"/>
      <c r="P153" s="31"/>
      <c r="Q153" s="31"/>
      <c r="R153" s="31"/>
      <c r="S153" s="31"/>
      <c r="V153" s="31"/>
      <c r="W153" s="31"/>
      <c r="X153" s="31"/>
      <c r="Y153" s="31"/>
      <c r="Z153" s="31"/>
      <c r="AA153" s="31"/>
      <c r="AB153" s="31"/>
      <c r="AC153" s="31"/>
      <c r="AD153" s="31"/>
      <c r="AE153" s="31"/>
      <c r="AF153" s="31"/>
      <c r="AG153" s="31"/>
      <c r="AH153" s="31"/>
      <c r="AI153" s="31"/>
      <c r="AJ153" s="31"/>
    </row>
    <row r="154" spans="1:36">
      <c r="A154" s="31"/>
      <c r="B154" s="31"/>
      <c r="C154" s="31"/>
      <c r="D154" s="31"/>
      <c r="E154" s="31"/>
      <c r="F154" s="31"/>
      <c r="G154" s="31"/>
      <c r="H154" s="31"/>
      <c r="I154" s="31"/>
      <c r="J154" s="31"/>
      <c r="K154" s="31"/>
      <c r="L154" s="31"/>
      <c r="M154" s="31"/>
      <c r="N154" s="31"/>
      <c r="O154" s="31"/>
      <c r="P154" s="31"/>
      <c r="Q154" s="31"/>
      <c r="R154" s="31"/>
      <c r="S154" s="31"/>
      <c r="V154" s="31"/>
      <c r="W154" s="31"/>
      <c r="X154" s="31"/>
      <c r="Y154" s="31"/>
      <c r="Z154" s="31"/>
      <c r="AA154" s="31"/>
      <c r="AB154" s="31"/>
      <c r="AC154" s="31"/>
      <c r="AD154" s="31"/>
      <c r="AE154" s="31"/>
      <c r="AF154" s="31"/>
      <c r="AG154" s="31"/>
      <c r="AH154" s="31"/>
      <c r="AI154" s="31"/>
      <c r="AJ154" s="31"/>
    </row>
    <row r="155" spans="1:36">
      <c r="A155" s="31"/>
      <c r="B155" s="31"/>
      <c r="C155" s="31"/>
      <c r="D155" s="31"/>
      <c r="E155" s="31"/>
      <c r="F155" s="31"/>
      <c r="G155" s="31"/>
      <c r="H155" s="31"/>
      <c r="I155" s="31"/>
      <c r="J155" s="31"/>
      <c r="K155" s="31"/>
      <c r="L155" s="31"/>
      <c r="M155" s="31"/>
      <c r="N155" s="31"/>
      <c r="O155" s="31"/>
      <c r="P155" s="31"/>
      <c r="Q155" s="31"/>
      <c r="R155" s="31"/>
      <c r="S155" s="31"/>
      <c r="V155" s="31"/>
      <c r="W155" s="31"/>
      <c r="X155" s="31"/>
      <c r="Y155" s="31"/>
      <c r="Z155" s="31"/>
      <c r="AA155" s="31"/>
      <c r="AB155" s="31"/>
      <c r="AC155" s="31"/>
      <c r="AD155" s="31"/>
      <c r="AE155" s="31"/>
      <c r="AF155" s="31"/>
      <c r="AG155" s="31"/>
      <c r="AH155" s="31"/>
      <c r="AI155" s="31"/>
      <c r="AJ155" s="31"/>
    </row>
    <row r="156" spans="1:36">
      <c r="A156" s="31"/>
      <c r="B156" s="31"/>
      <c r="C156" s="31"/>
      <c r="D156" s="31"/>
      <c r="E156" s="31"/>
      <c r="F156" s="31"/>
      <c r="G156" s="31"/>
      <c r="H156" s="31"/>
      <c r="I156" s="31"/>
      <c r="J156" s="31"/>
      <c r="K156" s="31"/>
      <c r="L156" s="31"/>
      <c r="M156" s="31"/>
      <c r="N156" s="31"/>
      <c r="O156" s="31"/>
      <c r="P156" s="31"/>
      <c r="Q156" s="31"/>
      <c r="R156" s="31"/>
      <c r="S156" s="31"/>
      <c r="V156" s="31"/>
      <c r="W156" s="31"/>
      <c r="X156" s="31"/>
      <c r="Y156" s="31"/>
      <c r="Z156" s="31"/>
      <c r="AA156" s="31"/>
      <c r="AB156" s="31"/>
      <c r="AC156" s="31"/>
      <c r="AD156" s="31"/>
      <c r="AE156" s="31"/>
      <c r="AF156" s="31"/>
      <c r="AG156" s="31"/>
      <c r="AH156" s="31"/>
      <c r="AI156" s="31"/>
      <c r="AJ156" s="31"/>
    </row>
    <row r="157" spans="1:36">
      <c r="A157" s="31"/>
      <c r="B157" s="31"/>
      <c r="C157" s="31"/>
      <c r="D157" s="31"/>
      <c r="E157" s="31"/>
      <c r="F157" s="31"/>
      <c r="G157" s="31"/>
      <c r="H157" s="31"/>
      <c r="I157" s="31"/>
      <c r="J157" s="31"/>
      <c r="K157" s="31"/>
      <c r="L157" s="31"/>
      <c r="M157" s="31"/>
      <c r="N157" s="31"/>
      <c r="O157" s="31"/>
      <c r="P157" s="31"/>
      <c r="Q157" s="31"/>
      <c r="R157" s="31"/>
      <c r="S157" s="31"/>
      <c r="V157" s="31"/>
      <c r="W157" s="31"/>
      <c r="X157" s="31"/>
      <c r="Y157" s="31"/>
      <c r="Z157" s="31"/>
      <c r="AA157" s="31"/>
      <c r="AB157" s="31"/>
      <c r="AC157" s="31"/>
      <c r="AD157" s="31"/>
      <c r="AE157" s="31"/>
      <c r="AF157" s="31"/>
      <c r="AG157" s="31"/>
      <c r="AH157" s="31"/>
      <c r="AI157" s="31"/>
      <c r="AJ157" s="31"/>
    </row>
    <row r="158" spans="1:36">
      <c r="A158" s="31"/>
      <c r="B158" s="31"/>
      <c r="C158" s="31"/>
      <c r="D158" s="31"/>
      <c r="E158" s="31"/>
      <c r="F158" s="31"/>
      <c r="G158" s="31"/>
      <c r="H158" s="31"/>
      <c r="I158" s="31"/>
      <c r="J158" s="31"/>
      <c r="K158" s="31"/>
      <c r="L158" s="31"/>
      <c r="M158" s="31"/>
      <c r="N158" s="31"/>
      <c r="O158" s="31"/>
      <c r="P158" s="31"/>
      <c r="Q158" s="31"/>
      <c r="R158" s="31"/>
      <c r="S158" s="31"/>
      <c r="V158" s="31"/>
      <c r="W158" s="31"/>
      <c r="X158" s="31"/>
      <c r="Y158" s="31"/>
      <c r="Z158" s="31"/>
      <c r="AA158" s="31"/>
      <c r="AB158" s="31"/>
      <c r="AC158" s="31"/>
      <c r="AD158" s="31"/>
      <c r="AE158" s="31"/>
      <c r="AF158" s="31"/>
      <c r="AG158" s="31"/>
      <c r="AH158" s="31"/>
      <c r="AI158" s="31"/>
      <c r="AJ158" s="31"/>
    </row>
    <row r="159" spans="1:36">
      <c r="A159" s="31"/>
      <c r="B159" s="31"/>
      <c r="C159" s="31"/>
      <c r="D159" s="31"/>
      <c r="E159" s="31"/>
      <c r="F159" s="31"/>
      <c r="G159" s="31"/>
      <c r="H159" s="31"/>
      <c r="I159" s="31"/>
      <c r="J159" s="31"/>
      <c r="K159" s="31"/>
      <c r="L159" s="31"/>
      <c r="M159" s="31"/>
      <c r="N159" s="31"/>
      <c r="O159" s="31"/>
      <c r="P159" s="31"/>
      <c r="Q159" s="31"/>
      <c r="R159" s="31"/>
      <c r="S159" s="31"/>
      <c r="V159" s="31"/>
      <c r="W159" s="31"/>
      <c r="X159" s="31"/>
      <c r="Y159" s="31"/>
      <c r="Z159" s="31"/>
      <c r="AA159" s="31"/>
      <c r="AB159" s="31"/>
      <c r="AC159" s="31"/>
      <c r="AD159" s="31"/>
      <c r="AE159" s="31"/>
      <c r="AF159" s="31"/>
      <c r="AG159" s="31"/>
      <c r="AH159" s="31"/>
      <c r="AI159" s="31"/>
      <c r="AJ159" s="31"/>
    </row>
    <row r="160" spans="1:36">
      <c r="A160" s="31"/>
      <c r="B160" s="31"/>
      <c r="C160" s="31"/>
      <c r="D160" s="31"/>
      <c r="E160" s="31"/>
      <c r="F160" s="31"/>
      <c r="G160" s="31"/>
      <c r="H160" s="31"/>
      <c r="I160" s="31"/>
      <c r="J160" s="31"/>
      <c r="K160" s="31"/>
      <c r="L160" s="31"/>
      <c r="M160" s="31"/>
      <c r="N160" s="31"/>
      <c r="O160" s="31"/>
      <c r="P160" s="31"/>
      <c r="Q160" s="31"/>
      <c r="R160" s="31"/>
      <c r="S160" s="31"/>
      <c r="V160" s="31"/>
      <c r="W160" s="31"/>
      <c r="X160" s="31"/>
      <c r="Y160" s="31"/>
      <c r="Z160" s="31"/>
      <c r="AA160" s="31"/>
      <c r="AB160" s="31"/>
      <c r="AC160" s="31"/>
      <c r="AD160" s="31"/>
      <c r="AE160" s="31"/>
      <c r="AF160" s="31"/>
      <c r="AG160" s="31"/>
      <c r="AH160" s="31"/>
      <c r="AI160" s="31"/>
      <c r="AJ160" s="31"/>
    </row>
    <row r="161" spans="1:36">
      <c r="A161" s="31"/>
      <c r="B161" s="31"/>
      <c r="C161" s="31"/>
      <c r="D161" s="31"/>
      <c r="E161" s="31"/>
      <c r="F161" s="31"/>
      <c r="G161" s="31"/>
      <c r="H161" s="31"/>
      <c r="I161" s="31"/>
      <c r="J161" s="31"/>
      <c r="K161" s="31"/>
      <c r="L161" s="31"/>
      <c r="M161" s="31"/>
      <c r="N161" s="31"/>
      <c r="O161" s="31"/>
      <c r="P161" s="31"/>
      <c r="Q161" s="31"/>
      <c r="R161" s="31"/>
      <c r="S161" s="31"/>
      <c r="V161" s="31"/>
      <c r="W161" s="31"/>
      <c r="X161" s="31"/>
      <c r="Y161" s="31"/>
      <c r="Z161" s="31"/>
      <c r="AA161" s="31"/>
      <c r="AB161" s="31"/>
      <c r="AC161" s="31"/>
      <c r="AD161" s="31"/>
      <c r="AE161" s="31"/>
      <c r="AF161" s="31"/>
      <c r="AG161" s="31"/>
      <c r="AH161" s="31"/>
      <c r="AI161" s="31"/>
      <c r="AJ161" s="31"/>
    </row>
    <row r="162" spans="1:36">
      <c r="A162" s="31"/>
      <c r="B162" s="31"/>
      <c r="C162" s="31"/>
      <c r="D162" s="31"/>
      <c r="E162" s="31"/>
      <c r="F162" s="31"/>
      <c r="G162" s="31"/>
      <c r="H162" s="31"/>
      <c r="I162" s="31"/>
      <c r="J162" s="31"/>
      <c r="K162" s="31"/>
      <c r="L162" s="31"/>
      <c r="M162" s="31"/>
      <c r="N162" s="31"/>
      <c r="O162" s="31"/>
      <c r="P162" s="31"/>
      <c r="Q162" s="31"/>
      <c r="R162" s="31"/>
      <c r="S162" s="31"/>
      <c r="V162" s="31"/>
      <c r="W162" s="31"/>
      <c r="X162" s="31"/>
      <c r="Y162" s="31"/>
      <c r="Z162" s="31"/>
      <c r="AA162" s="31"/>
      <c r="AB162" s="31"/>
      <c r="AC162" s="31"/>
      <c r="AD162" s="31"/>
      <c r="AE162" s="31"/>
      <c r="AF162" s="31"/>
      <c r="AG162" s="31"/>
      <c r="AH162" s="31"/>
      <c r="AI162" s="31"/>
      <c r="AJ162" s="31"/>
    </row>
    <row r="163" spans="1:36">
      <c r="A163" s="31"/>
      <c r="B163" s="31"/>
      <c r="C163" s="31"/>
      <c r="D163" s="31"/>
      <c r="E163" s="31"/>
      <c r="F163" s="31"/>
      <c r="G163" s="31"/>
      <c r="H163" s="31"/>
      <c r="I163" s="31"/>
      <c r="J163" s="31"/>
      <c r="K163" s="31"/>
      <c r="L163" s="31"/>
      <c r="M163" s="31"/>
      <c r="N163" s="31"/>
      <c r="O163" s="31"/>
      <c r="P163" s="31"/>
      <c r="Q163" s="31"/>
      <c r="R163" s="31"/>
      <c r="S163" s="31"/>
      <c r="V163" s="31"/>
      <c r="W163" s="31"/>
      <c r="X163" s="31"/>
      <c r="Y163" s="31"/>
      <c r="Z163" s="31"/>
      <c r="AA163" s="31"/>
      <c r="AB163" s="31"/>
      <c r="AC163" s="31"/>
      <c r="AD163" s="31"/>
      <c r="AE163" s="31"/>
      <c r="AF163" s="31"/>
      <c r="AG163" s="31"/>
      <c r="AH163" s="31"/>
      <c r="AI163" s="31"/>
      <c r="AJ163" s="31"/>
    </row>
    <row r="164" spans="1:36">
      <c r="A164" s="31"/>
      <c r="B164" s="31"/>
      <c r="C164" s="31"/>
      <c r="D164" s="31"/>
      <c r="E164" s="31"/>
      <c r="F164" s="31"/>
      <c r="G164" s="31"/>
      <c r="H164" s="31"/>
      <c r="I164" s="31"/>
      <c r="J164" s="31"/>
      <c r="K164" s="31"/>
      <c r="L164" s="31"/>
      <c r="M164" s="31"/>
      <c r="N164" s="31"/>
      <c r="O164" s="31"/>
      <c r="P164" s="31"/>
      <c r="Q164" s="31"/>
      <c r="R164" s="31"/>
      <c r="S164" s="31"/>
      <c r="V164" s="31"/>
      <c r="W164" s="31"/>
      <c r="X164" s="31"/>
      <c r="Y164" s="31"/>
      <c r="Z164" s="31"/>
      <c r="AA164" s="31"/>
      <c r="AB164" s="31"/>
      <c r="AC164" s="31"/>
      <c r="AD164" s="31"/>
      <c r="AE164" s="31"/>
      <c r="AF164" s="31"/>
      <c r="AG164" s="31"/>
      <c r="AH164" s="31"/>
      <c r="AI164" s="31"/>
      <c r="AJ164" s="31"/>
    </row>
    <row r="165" spans="1:36">
      <c r="A165" s="31"/>
      <c r="B165" s="31"/>
      <c r="C165" s="31"/>
      <c r="D165" s="31"/>
      <c r="E165" s="31"/>
      <c r="F165" s="31"/>
      <c r="G165" s="31"/>
      <c r="H165" s="31"/>
      <c r="I165" s="31"/>
      <c r="J165" s="31"/>
      <c r="K165" s="31"/>
      <c r="L165" s="31"/>
      <c r="M165" s="31"/>
      <c r="N165" s="31"/>
      <c r="O165" s="31"/>
      <c r="P165" s="31"/>
      <c r="Q165" s="31"/>
      <c r="R165" s="31"/>
      <c r="S165" s="31"/>
      <c r="V165" s="31"/>
      <c r="W165" s="31"/>
      <c r="X165" s="31"/>
      <c r="Y165" s="31"/>
      <c r="Z165" s="31"/>
      <c r="AA165" s="31"/>
      <c r="AB165" s="31"/>
      <c r="AC165" s="31"/>
      <c r="AD165" s="31"/>
      <c r="AE165" s="31"/>
      <c r="AF165" s="31"/>
      <c r="AG165" s="31"/>
      <c r="AH165" s="31"/>
      <c r="AI165" s="31"/>
      <c r="AJ165" s="31"/>
    </row>
    <row r="166" spans="1:36">
      <c r="A166" s="31"/>
      <c r="B166" s="31"/>
      <c r="C166" s="31"/>
      <c r="D166" s="31"/>
      <c r="E166" s="31"/>
      <c r="F166" s="31"/>
      <c r="G166" s="31"/>
      <c r="H166" s="31"/>
      <c r="I166" s="31"/>
      <c r="J166" s="31"/>
      <c r="K166" s="31"/>
      <c r="L166" s="31"/>
      <c r="M166" s="31"/>
      <c r="N166" s="31"/>
      <c r="O166" s="31"/>
      <c r="P166" s="31"/>
      <c r="Q166" s="31"/>
      <c r="R166" s="31"/>
      <c r="S166" s="31"/>
      <c r="V166" s="31"/>
      <c r="W166" s="31"/>
      <c r="X166" s="31"/>
      <c r="Y166" s="31"/>
      <c r="Z166" s="31"/>
      <c r="AA166" s="31"/>
      <c r="AB166" s="31"/>
      <c r="AC166" s="31"/>
      <c r="AD166" s="31"/>
      <c r="AE166" s="31"/>
      <c r="AF166" s="31"/>
      <c r="AG166" s="31"/>
      <c r="AH166" s="31"/>
      <c r="AI166" s="31"/>
      <c r="AJ166" s="31"/>
    </row>
    <row r="167" spans="1:36">
      <c r="A167" s="31"/>
      <c r="B167" s="31"/>
      <c r="C167" s="31"/>
      <c r="D167" s="31"/>
      <c r="E167" s="31"/>
      <c r="F167" s="31"/>
      <c r="G167" s="31"/>
      <c r="H167" s="31"/>
      <c r="I167" s="31"/>
      <c r="J167" s="31"/>
      <c r="K167" s="31"/>
      <c r="L167" s="31"/>
      <c r="M167" s="31"/>
      <c r="N167" s="31"/>
      <c r="O167" s="31"/>
      <c r="P167" s="31"/>
      <c r="Q167" s="31"/>
      <c r="R167" s="31"/>
      <c r="S167" s="31"/>
      <c r="V167" s="31"/>
      <c r="W167" s="31"/>
      <c r="X167" s="31"/>
      <c r="Y167" s="31"/>
      <c r="Z167" s="31"/>
      <c r="AA167" s="31"/>
      <c r="AB167" s="31"/>
      <c r="AC167" s="31"/>
      <c r="AD167" s="31"/>
      <c r="AE167" s="31"/>
      <c r="AF167" s="31"/>
      <c r="AG167" s="31"/>
      <c r="AH167" s="31"/>
      <c r="AI167" s="31"/>
      <c r="AJ167" s="31"/>
    </row>
    <row r="168" spans="1:36">
      <c r="A168" s="31"/>
      <c r="B168" s="31"/>
      <c r="C168" s="31"/>
      <c r="D168" s="31"/>
      <c r="E168" s="31"/>
      <c r="F168" s="31"/>
      <c r="G168" s="31"/>
      <c r="H168" s="31"/>
      <c r="I168" s="31"/>
      <c r="J168" s="31"/>
      <c r="K168" s="31"/>
      <c r="L168" s="31"/>
      <c r="M168" s="31"/>
      <c r="N168" s="31"/>
      <c r="O168" s="31"/>
      <c r="P168" s="31"/>
      <c r="Q168" s="31"/>
      <c r="R168" s="31"/>
      <c r="S168" s="31"/>
      <c r="V168" s="31"/>
      <c r="W168" s="31"/>
      <c r="X168" s="31"/>
      <c r="Y168" s="31"/>
      <c r="Z168" s="31"/>
      <c r="AA168" s="31"/>
      <c r="AB168" s="31"/>
      <c r="AC168" s="31"/>
      <c r="AD168" s="31"/>
      <c r="AE168" s="31"/>
      <c r="AF168" s="31"/>
      <c r="AG168" s="31"/>
      <c r="AH168" s="31"/>
      <c r="AI168" s="31"/>
      <c r="AJ168" s="31"/>
    </row>
    <row r="169" spans="1:36">
      <c r="A169" s="31"/>
      <c r="B169" s="31"/>
      <c r="C169" s="31"/>
      <c r="D169" s="31"/>
      <c r="E169" s="31"/>
      <c r="F169" s="31"/>
      <c r="G169" s="31"/>
      <c r="H169" s="31"/>
      <c r="I169" s="31"/>
      <c r="J169" s="31"/>
      <c r="K169" s="31"/>
      <c r="L169" s="31"/>
      <c r="M169" s="31"/>
      <c r="N169" s="31"/>
      <c r="O169" s="31"/>
      <c r="P169" s="31"/>
      <c r="Q169" s="31"/>
      <c r="R169" s="31"/>
      <c r="S169" s="31"/>
      <c r="V169" s="31"/>
      <c r="W169" s="31"/>
      <c r="X169" s="31"/>
      <c r="Y169" s="31"/>
      <c r="Z169" s="31"/>
      <c r="AA169" s="31"/>
      <c r="AB169" s="31"/>
      <c r="AC169" s="31"/>
      <c r="AD169" s="31"/>
      <c r="AE169" s="31"/>
      <c r="AF169" s="31"/>
      <c r="AG169" s="31"/>
      <c r="AH169" s="31"/>
      <c r="AI169" s="31"/>
      <c r="AJ169" s="31"/>
    </row>
    <row r="170" spans="1:36">
      <c r="A170" s="31"/>
      <c r="B170" s="31"/>
      <c r="C170" s="31"/>
      <c r="D170" s="31"/>
      <c r="E170" s="31"/>
      <c r="F170" s="31"/>
      <c r="G170" s="31"/>
      <c r="H170" s="31"/>
      <c r="I170" s="31"/>
      <c r="J170" s="31"/>
      <c r="K170" s="31"/>
      <c r="L170" s="31"/>
      <c r="M170" s="31"/>
      <c r="N170" s="31"/>
      <c r="O170" s="31"/>
      <c r="P170" s="31"/>
      <c r="Q170" s="31"/>
      <c r="R170" s="31"/>
      <c r="S170" s="31"/>
      <c r="V170" s="31"/>
      <c r="W170" s="31"/>
      <c r="X170" s="31"/>
      <c r="Y170" s="31"/>
      <c r="Z170" s="31"/>
      <c r="AA170" s="31"/>
      <c r="AB170" s="31"/>
      <c r="AC170" s="31"/>
      <c r="AD170" s="31"/>
      <c r="AE170" s="31"/>
      <c r="AF170" s="31"/>
      <c r="AG170" s="31"/>
      <c r="AH170" s="31"/>
      <c r="AI170" s="31"/>
      <c r="AJ170" s="31"/>
    </row>
    <row r="171" spans="1:36">
      <c r="A171" s="31"/>
      <c r="B171" s="31"/>
      <c r="C171" s="31"/>
      <c r="D171" s="31"/>
      <c r="E171" s="31"/>
      <c r="F171" s="31"/>
      <c r="G171" s="31"/>
      <c r="H171" s="31"/>
      <c r="I171" s="31"/>
      <c r="J171" s="31"/>
      <c r="K171" s="31"/>
      <c r="L171" s="31"/>
      <c r="M171" s="31"/>
      <c r="N171" s="31"/>
      <c r="O171" s="31"/>
      <c r="P171" s="31"/>
      <c r="Q171" s="31"/>
      <c r="R171" s="31"/>
      <c r="S171" s="31"/>
      <c r="V171" s="31"/>
      <c r="W171" s="31"/>
      <c r="X171" s="31"/>
      <c r="Y171" s="31"/>
      <c r="Z171" s="31"/>
      <c r="AA171" s="31"/>
      <c r="AB171" s="31"/>
      <c r="AC171" s="31"/>
      <c r="AD171" s="31"/>
      <c r="AE171" s="31"/>
      <c r="AF171" s="31"/>
      <c r="AG171" s="31"/>
      <c r="AH171" s="31"/>
      <c r="AI171" s="31"/>
      <c r="AJ171" s="31"/>
    </row>
    <row r="172" spans="1:36">
      <c r="A172" s="31"/>
      <c r="B172" s="31"/>
      <c r="C172" s="31"/>
      <c r="D172" s="31"/>
      <c r="E172" s="31"/>
      <c r="F172" s="31"/>
      <c r="G172" s="31"/>
      <c r="H172" s="31"/>
      <c r="I172" s="31"/>
      <c r="J172" s="31"/>
      <c r="K172" s="31"/>
      <c r="L172" s="31"/>
      <c r="M172" s="31"/>
      <c r="N172" s="31"/>
      <c r="O172" s="31"/>
      <c r="P172" s="31"/>
      <c r="Q172" s="31"/>
      <c r="R172" s="31"/>
      <c r="S172" s="31"/>
      <c r="V172" s="31"/>
      <c r="W172" s="31"/>
      <c r="X172" s="31"/>
      <c r="Y172" s="31"/>
      <c r="Z172" s="31"/>
      <c r="AA172" s="31"/>
      <c r="AB172" s="31"/>
      <c r="AC172" s="31"/>
      <c r="AD172" s="31"/>
      <c r="AE172" s="31"/>
      <c r="AF172" s="31"/>
      <c r="AG172" s="31"/>
      <c r="AH172" s="31"/>
      <c r="AI172" s="31"/>
      <c r="AJ172" s="31"/>
    </row>
    <row r="173" spans="1:36">
      <c r="A173" s="31"/>
      <c r="B173" s="31"/>
      <c r="C173" s="31"/>
      <c r="D173" s="31"/>
      <c r="E173" s="31"/>
      <c r="F173" s="31"/>
      <c r="G173" s="31"/>
      <c r="H173" s="31"/>
      <c r="I173" s="31"/>
      <c r="J173" s="31"/>
      <c r="K173" s="31"/>
      <c r="L173" s="31"/>
      <c r="M173" s="31"/>
      <c r="N173" s="31"/>
      <c r="O173" s="31"/>
      <c r="P173" s="31"/>
      <c r="Q173" s="31"/>
      <c r="R173" s="31"/>
      <c r="S173" s="31"/>
      <c r="V173" s="31"/>
      <c r="W173" s="31"/>
      <c r="X173" s="31"/>
      <c r="Y173" s="31"/>
      <c r="Z173" s="31"/>
      <c r="AA173" s="31"/>
      <c r="AB173" s="31"/>
      <c r="AC173" s="31"/>
      <c r="AD173" s="31"/>
      <c r="AE173" s="31"/>
      <c r="AF173" s="31"/>
      <c r="AG173" s="31"/>
      <c r="AH173" s="31"/>
      <c r="AI173" s="31"/>
      <c r="AJ173" s="31"/>
    </row>
    <row r="174" spans="1:36">
      <c r="A174" s="31"/>
      <c r="B174" s="31"/>
      <c r="C174" s="31"/>
      <c r="D174" s="31"/>
      <c r="E174" s="31"/>
      <c r="F174" s="31"/>
      <c r="G174" s="31"/>
      <c r="H174" s="31"/>
      <c r="I174" s="31"/>
      <c r="J174" s="31"/>
      <c r="K174" s="31"/>
      <c r="L174" s="31"/>
      <c r="M174" s="31"/>
      <c r="N174" s="31"/>
      <c r="O174" s="31"/>
      <c r="P174" s="31"/>
      <c r="Q174" s="31"/>
      <c r="R174" s="31"/>
      <c r="S174" s="31"/>
      <c r="V174" s="31"/>
      <c r="W174" s="31"/>
      <c r="X174" s="31"/>
      <c r="Y174" s="31"/>
      <c r="Z174" s="31"/>
      <c r="AA174" s="31"/>
      <c r="AB174" s="31"/>
      <c r="AC174" s="31"/>
      <c r="AD174" s="31"/>
      <c r="AE174" s="31"/>
      <c r="AF174" s="31"/>
      <c r="AG174" s="31"/>
      <c r="AH174" s="31"/>
      <c r="AI174" s="31"/>
      <c r="AJ174" s="31"/>
    </row>
    <row r="175" spans="1:36">
      <c r="A175" s="31"/>
      <c r="B175" s="31"/>
      <c r="C175" s="31"/>
      <c r="D175" s="31"/>
      <c r="E175" s="31"/>
      <c r="F175" s="31"/>
      <c r="G175" s="31"/>
      <c r="H175" s="31"/>
      <c r="I175" s="31"/>
      <c r="J175" s="31"/>
      <c r="K175" s="31"/>
      <c r="L175" s="31"/>
      <c r="M175" s="31"/>
      <c r="N175" s="31"/>
      <c r="O175" s="31"/>
      <c r="P175" s="31"/>
      <c r="Q175" s="31"/>
      <c r="R175" s="31"/>
      <c r="S175" s="31"/>
      <c r="V175" s="31"/>
      <c r="W175" s="31"/>
      <c r="X175" s="31"/>
      <c r="Y175" s="31"/>
      <c r="Z175" s="31"/>
      <c r="AA175" s="31"/>
      <c r="AB175" s="31"/>
      <c r="AC175" s="31"/>
      <c r="AD175" s="31"/>
      <c r="AE175" s="31"/>
      <c r="AF175" s="31"/>
      <c r="AG175" s="31"/>
      <c r="AH175" s="31"/>
      <c r="AI175" s="31"/>
      <c r="AJ175" s="31"/>
    </row>
    <row r="176" spans="1:36">
      <c r="A176" s="31"/>
      <c r="B176" s="31"/>
      <c r="C176" s="31"/>
      <c r="D176" s="31"/>
      <c r="E176" s="31"/>
      <c r="F176" s="31"/>
      <c r="G176" s="31"/>
      <c r="H176" s="31"/>
      <c r="I176" s="31"/>
      <c r="J176" s="31"/>
      <c r="K176" s="31"/>
      <c r="L176" s="31"/>
      <c r="M176" s="31"/>
      <c r="N176" s="31"/>
      <c r="O176" s="31"/>
      <c r="P176" s="31"/>
      <c r="Q176" s="31"/>
      <c r="R176" s="31"/>
      <c r="S176" s="31"/>
      <c r="V176" s="31"/>
      <c r="W176" s="31"/>
      <c r="X176" s="31"/>
      <c r="Y176" s="31"/>
      <c r="Z176" s="31"/>
      <c r="AA176" s="31"/>
      <c r="AB176" s="31"/>
      <c r="AC176" s="31"/>
      <c r="AD176" s="31"/>
      <c r="AE176" s="31"/>
      <c r="AF176" s="31"/>
      <c r="AG176" s="31"/>
      <c r="AH176" s="31"/>
      <c r="AI176" s="31"/>
      <c r="AJ176" s="31"/>
    </row>
    <row r="177" spans="1:36">
      <c r="A177" s="31"/>
      <c r="B177" s="31"/>
      <c r="C177" s="31"/>
      <c r="D177" s="31"/>
      <c r="E177" s="31"/>
      <c r="F177" s="31"/>
      <c r="G177" s="31"/>
      <c r="H177" s="31"/>
      <c r="I177" s="31"/>
      <c r="J177" s="31"/>
      <c r="K177" s="31"/>
      <c r="L177" s="31"/>
      <c r="M177" s="31"/>
      <c r="N177" s="31"/>
      <c r="O177" s="31"/>
      <c r="P177" s="31"/>
      <c r="Q177" s="31"/>
      <c r="R177" s="31"/>
      <c r="S177" s="31"/>
      <c r="V177" s="31"/>
      <c r="W177" s="31"/>
      <c r="X177" s="31"/>
      <c r="Y177" s="31"/>
      <c r="Z177" s="31"/>
      <c r="AA177" s="31"/>
      <c r="AB177" s="31"/>
      <c r="AC177" s="31"/>
      <c r="AD177" s="31"/>
      <c r="AE177" s="31"/>
      <c r="AF177" s="31"/>
      <c r="AG177" s="31"/>
      <c r="AH177" s="31"/>
      <c r="AI177" s="31"/>
      <c r="AJ177" s="31"/>
    </row>
    <row r="178" spans="1:36">
      <c r="A178" s="31"/>
      <c r="B178" s="31"/>
      <c r="C178" s="31"/>
      <c r="D178" s="31"/>
      <c r="E178" s="31"/>
      <c r="F178" s="31"/>
      <c r="G178" s="31"/>
      <c r="H178" s="31"/>
      <c r="I178" s="31"/>
      <c r="J178" s="31"/>
      <c r="K178" s="31"/>
      <c r="L178" s="31"/>
      <c r="M178" s="31"/>
      <c r="N178" s="31"/>
      <c r="O178" s="31"/>
      <c r="P178" s="31"/>
      <c r="Q178" s="31"/>
      <c r="R178" s="31"/>
      <c r="S178" s="31"/>
      <c r="V178" s="31"/>
      <c r="W178" s="31"/>
      <c r="X178" s="31"/>
      <c r="Y178" s="31"/>
      <c r="Z178" s="31"/>
      <c r="AA178" s="31"/>
      <c r="AB178" s="31"/>
      <c r="AC178" s="31"/>
      <c r="AD178" s="31"/>
      <c r="AE178" s="31"/>
      <c r="AF178" s="31"/>
      <c r="AG178" s="31"/>
      <c r="AH178" s="31"/>
      <c r="AI178" s="31"/>
      <c r="AJ178" s="31"/>
    </row>
    <row r="179" spans="1:36">
      <c r="A179" s="31"/>
      <c r="B179" s="31"/>
      <c r="C179" s="31"/>
      <c r="D179" s="31"/>
      <c r="E179" s="31"/>
      <c r="F179" s="31"/>
      <c r="G179" s="31"/>
      <c r="H179" s="31"/>
      <c r="I179" s="31"/>
      <c r="J179" s="31"/>
      <c r="K179" s="31"/>
      <c r="L179" s="31"/>
      <c r="M179" s="31"/>
      <c r="N179" s="31"/>
      <c r="O179" s="31"/>
      <c r="P179" s="31"/>
      <c r="Q179" s="31"/>
      <c r="R179" s="31"/>
      <c r="S179" s="31"/>
      <c r="V179" s="31"/>
      <c r="W179" s="31"/>
      <c r="X179" s="31"/>
      <c r="Y179" s="31"/>
      <c r="Z179" s="31"/>
      <c r="AA179" s="31"/>
      <c r="AB179" s="31"/>
      <c r="AC179" s="31"/>
      <c r="AD179" s="31"/>
      <c r="AE179" s="31"/>
      <c r="AF179" s="31"/>
      <c r="AG179" s="31"/>
      <c r="AH179" s="31"/>
      <c r="AI179" s="31"/>
      <c r="AJ179" s="31"/>
    </row>
    <row r="180" spans="1:36">
      <c r="A180" s="31"/>
      <c r="B180" s="31"/>
      <c r="C180" s="31"/>
      <c r="D180" s="31"/>
      <c r="E180" s="31"/>
      <c r="F180" s="31"/>
      <c r="G180" s="31"/>
      <c r="H180" s="31"/>
      <c r="I180" s="31"/>
      <c r="J180" s="31"/>
      <c r="K180" s="31"/>
      <c r="L180" s="31"/>
      <c r="M180" s="31"/>
      <c r="N180" s="31"/>
      <c r="O180" s="31"/>
      <c r="P180" s="31"/>
      <c r="Q180" s="31"/>
      <c r="R180" s="31"/>
      <c r="S180" s="31"/>
      <c r="V180" s="31"/>
      <c r="W180" s="31"/>
      <c r="X180" s="31"/>
      <c r="Y180" s="31"/>
      <c r="Z180" s="31"/>
      <c r="AA180" s="31"/>
      <c r="AB180" s="31"/>
      <c r="AC180" s="31"/>
      <c r="AD180" s="31"/>
      <c r="AE180" s="31"/>
      <c r="AF180" s="31"/>
      <c r="AG180" s="31"/>
      <c r="AH180" s="31"/>
      <c r="AI180" s="31"/>
      <c r="AJ180" s="31"/>
    </row>
    <row r="181" spans="1:36">
      <c r="A181" s="31"/>
      <c r="B181" s="31"/>
      <c r="C181" s="31"/>
      <c r="D181" s="31"/>
      <c r="E181" s="31"/>
      <c r="F181" s="31"/>
      <c r="G181" s="31"/>
      <c r="H181" s="31"/>
      <c r="I181" s="31"/>
      <c r="J181" s="31"/>
      <c r="K181" s="31"/>
      <c r="L181" s="31"/>
      <c r="M181" s="31"/>
      <c r="N181" s="31"/>
      <c r="O181" s="31"/>
      <c r="P181" s="31"/>
      <c r="Q181" s="31"/>
      <c r="R181" s="31"/>
      <c r="S181" s="31"/>
      <c r="V181" s="31"/>
      <c r="W181" s="31"/>
      <c r="X181" s="31"/>
      <c r="Y181" s="31"/>
      <c r="Z181" s="31"/>
      <c r="AA181" s="31"/>
      <c r="AB181" s="31"/>
      <c r="AC181" s="31"/>
      <c r="AD181" s="31"/>
      <c r="AE181" s="31"/>
      <c r="AF181" s="31"/>
      <c r="AG181" s="31"/>
      <c r="AH181" s="31"/>
      <c r="AI181" s="31"/>
      <c r="AJ181" s="31"/>
    </row>
    <row r="182" spans="1:36">
      <c r="A182" s="31"/>
      <c r="B182" s="31"/>
      <c r="C182" s="31"/>
      <c r="D182" s="31"/>
      <c r="E182" s="31"/>
      <c r="F182" s="31"/>
      <c r="G182" s="31"/>
      <c r="H182" s="31"/>
      <c r="I182" s="31"/>
      <c r="J182" s="31"/>
      <c r="K182" s="31"/>
      <c r="L182" s="31"/>
      <c r="M182" s="31"/>
      <c r="N182" s="31"/>
      <c r="O182" s="31"/>
      <c r="P182" s="31"/>
      <c r="Q182" s="31"/>
      <c r="R182" s="31"/>
      <c r="S182" s="31"/>
      <c r="V182" s="31"/>
      <c r="W182" s="31"/>
      <c r="X182" s="31"/>
      <c r="Y182" s="31"/>
      <c r="Z182" s="31"/>
      <c r="AA182" s="31"/>
      <c r="AB182" s="31"/>
      <c r="AC182" s="31"/>
      <c r="AD182" s="31"/>
      <c r="AE182" s="31"/>
      <c r="AF182" s="31"/>
      <c r="AG182" s="31"/>
      <c r="AH182" s="31"/>
      <c r="AI182" s="31"/>
      <c r="AJ182" s="31"/>
    </row>
    <row r="183" spans="1:36">
      <c r="A183" s="31"/>
      <c r="B183" s="31"/>
      <c r="C183" s="31"/>
      <c r="D183" s="31"/>
      <c r="E183" s="31"/>
      <c r="F183" s="31"/>
      <c r="G183" s="31"/>
      <c r="H183" s="31"/>
      <c r="I183" s="31"/>
      <c r="J183" s="31"/>
      <c r="K183" s="31"/>
      <c r="L183" s="31"/>
      <c r="M183" s="31"/>
      <c r="N183" s="31"/>
      <c r="O183" s="31"/>
      <c r="P183" s="31"/>
      <c r="Q183" s="31"/>
      <c r="R183" s="31"/>
      <c r="S183" s="31"/>
      <c r="V183" s="31"/>
      <c r="W183" s="31"/>
      <c r="X183" s="31"/>
      <c r="Y183" s="31"/>
      <c r="Z183" s="31"/>
      <c r="AA183" s="31"/>
      <c r="AB183" s="31"/>
      <c r="AC183" s="31"/>
      <c r="AD183" s="31"/>
      <c r="AE183" s="31"/>
      <c r="AF183" s="31"/>
      <c r="AG183" s="31"/>
      <c r="AH183" s="31"/>
      <c r="AI183" s="31"/>
      <c r="AJ183" s="31"/>
    </row>
    <row r="184" spans="1:36">
      <c r="A184" s="31"/>
      <c r="B184" s="31"/>
      <c r="C184" s="31"/>
      <c r="D184" s="31"/>
      <c r="E184" s="31"/>
      <c r="F184" s="31"/>
      <c r="G184" s="31"/>
      <c r="H184" s="31"/>
      <c r="I184" s="31"/>
      <c r="J184" s="31"/>
      <c r="K184" s="31"/>
      <c r="L184" s="31"/>
      <c r="M184" s="31"/>
      <c r="N184" s="31"/>
      <c r="O184" s="31"/>
      <c r="P184" s="31"/>
      <c r="Q184" s="31"/>
      <c r="R184" s="31"/>
      <c r="S184" s="31"/>
      <c r="V184" s="31"/>
      <c r="W184" s="31"/>
      <c r="X184" s="31"/>
      <c r="Y184" s="31"/>
      <c r="Z184" s="31"/>
      <c r="AA184" s="31"/>
      <c r="AB184" s="31"/>
      <c r="AC184" s="31"/>
      <c r="AD184" s="31"/>
      <c r="AE184" s="31"/>
      <c r="AF184" s="31"/>
      <c r="AG184" s="31"/>
      <c r="AH184" s="31"/>
      <c r="AI184" s="31"/>
      <c r="AJ184" s="31"/>
    </row>
    <row r="185" spans="1:36">
      <c r="A185" s="31"/>
      <c r="B185" s="31"/>
      <c r="C185" s="31"/>
      <c r="D185" s="31"/>
      <c r="E185" s="31"/>
      <c r="F185" s="31"/>
      <c r="G185" s="31"/>
      <c r="H185" s="31"/>
      <c r="I185" s="31"/>
      <c r="J185" s="31"/>
      <c r="K185" s="31"/>
      <c r="L185" s="31"/>
      <c r="M185" s="31"/>
      <c r="N185" s="31"/>
      <c r="O185" s="31"/>
      <c r="P185" s="31"/>
      <c r="Q185" s="31"/>
      <c r="R185" s="31"/>
      <c r="S185" s="31"/>
      <c r="V185" s="31"/>
      <c r="W185" s="31"/>
      <c r="X185" s="31"/>
      <c r="Y185" s="31"/>
      <c r="Z185" s="31"/>
      <c r="AA185" s="31"/>
      <c r="AB185" s="31"/>
      <c r="AC185" s="31"/>
      <c r="AD185" s="31"/>
      <c r="AE185" s="31"/>
      <c r="AF185" s="31"/>
      <c r="AG185" s="31"/>
      <c r="AH185" s="31"/>
      <c r="AI185" s="31"/>
      <c r="AJ185" s="31"/>
    </row>
    <row r="186" spans="1:36">
      <c r="A186" s="31"/>
      <c r="B186" s="31"/>
      <c r="C186" s="31"/>
      <c r="D186" s="31"/>
      <c r="E186" s="31"/>
      <c r="F186" s="31"/>
      <c r="G186" s="31"/>
      <c r="H186" s="31"/>
      <c r="I186" s="31"/>
      <c r="J186" s="31"/>
      <c r="K186" s="31"/>
      <c r="L186" s="31"/>
      <c r="M186" s="31"/>
      <c r="N186" s="31"/>
      <c r="O186" s="31"/>
      <c r="P186" s="31"/>
      <c r="Q186" s="31"/>
      <c r="R186" s="31"/>
      <c r="S186" s="31"/>
      <c r="V186" s="31"/>
      <c r="W186" s="31"/>
      <c r="X186" s="31"/>
      <c r="Y186" s="31"/>
      <c r="Z186" s="31"/>
      <c r="AA186" s="31"/>
      <c r="AB186" s="31"/>
      <c r="AC186" s="31"/>
      <c r="AD186" s="31"/>
      <c r="AE186" s="31"/>
      <c r="AF186" s="31"/>
      <c r="AG186" s="31"/>
      <c r="AH186" s="31"/>
      <c r="AI186" s="31"/>
      <c r="AJ186" s="31"/>
    </row>
    <row r="187" spans="1:36">
      <c r="A187" s="31"/>
      <c r="B187" s="31"/>
      <c r="C187" s="31"/>
      <c r="D187" s="31"/>
      <c r="E187" s="31"/>
      <c r="F187" s="31"/>
      <c r="G187" s="31"/>
      <c r="H187" s="31"/>
      <c r="I187" s="31"/>
      <c r="J187" s="31"/>
      <c r="K187" s="31"/>
      <c r="L187" s="31"/>
      <c r="M187" s="31"/>
      <c r="N187" s="31"/>
      <c r="O187" s="31"/>
      <c r="P187" s="31"/>
      <c r="Q187" s="31"/>
      <c r="R187" s="31"/>
      <c r="S187" s="31"/>
      <c r="V187" s="31"/>
      <c r="W187" s="31"/>
      <c r="X187" s="31"/>
      <c r="Y187" s="31"/>
      <c r="Z187" s="31"/>
      <c r="AA187" s="31"/>
      <c r="AB187" s="31"/>
      <c r="AC187" s="31"/>
      <c r="AD187" s="31"/>
      <c r="AE187" s="31"/>
      <c r="AF187" s="31"/>
      <c r="AG187" s="31"/>
      <c r="AH187" s="31"/>
      <c r="AI187" s="31"/>
      <c r="AJ187" s="31"/>
    </row>
    <row r="188" spans="1:36">
      <c r="A188" s="31"/>
      <c r="B188" s="31"/>
      <c r="C188" s="31"/>
      <c r="D188" s="31"/>
      <c r="E188" s="31"/>
      <c r="F188" s="31"/>
      <c r="G188" s="31"/>
      <c r="H188" s="31"/>
      <c r="I188" s="31"/>
      <c r="J188" s="31"/>
      <c r="K188" s="31"/>
      <c r="L188" s="31"/>
      <c r="M188" s="31"/>
      <c r="N188" s="31"/>
      <c r="O188" s="31"/>
      <c r="P188" s="31"/>
      <c r="Q188" s="31"/>
      <c r="R188" s="31"/>
      <c r="S188" s="31"/>
      <c r="V188" s="31"/>
      <c r="W188" s="31"/>
      <c r="X188" s="31"/>
      <c r="Y188" s="31"/>
      <c r="Z188" s="31"/>
      <c r="AA188" s="31"/>
      <c r="AB188" s="31"/>
      <c r="AC188" s="31"/>
      <c r="AD188" s="31"/>
      <c r="AE188" s="31"/>
      <c r="AF188" s="31"/>
      <c r="AG188" s="31"/>
      <c r="AH188" s="31"/>
      <c r="AI188" s="31"/>
      <c r="AJ188" s="31"/>
    </row>
    <row r="189" spans="1:36">
      <c r="A189" s="31"/>
      <c r="B189" s="31"/>
      <c r="C189" s="31"/>
      <c r="D189" s="31"/>
      <c r="E189" s="31"/>
      <c r="F189" s="31"/>
      <c r="G189" s="31"/>
      <c r="H189" s="31"/>
      <c r="I189" s="31"/>
      <c r="J189" s="31"/>
      <c r="K189" s="31"/>
      <c r="L189" s="31"/>
      <c r="M189" s="31"/>
      <c r="N189" s="31"/>
      <c r="O189" s="31"/>
      <c r="P189" s="31"/>
      <c r="Q189" s="31"/>
      <c r="R189" s="31"/>
      <c r="S189" s="31"/>
      <c r="V189" s="31"/>
      <c r="W189" s="31"/>
      <c r="X189" s="31"/>
      <c r="Y189" s="31"/>
      <c r="Z189" s="31"/>
      <c r="AA189" s="31"/>
      <c r="AB189" s="31"/>
      <c r="AC189" s="31"/>
      <c r="AD189" s="31"/>
      <c r="AE189" s="31"/>
      <c r="AF189" s="31"/>
      <c r="AG189" s="31"/>
      <c r="AH189" s="31"/>
      <c r="AI189" s="31"/>
      <c r="AJ189" s="31"/>
    </row>
    <row r="190" spans="1:36">
      <c r="A190" s="31"/>
      <c r="B190" s="31"/>
      <c r="C190" s="31"/>
      <c r="D190" s="31"/>
      <c r="E190" s="31"/>
      <c r="F190" s="31"/>
      <c r="G190" s="31"/>
      <c r="H190" s="31"/>
      <c r="I190" s="31"/>
      <c r="J190" s="31"/>
      <c r="K190" s="31"/>
      <c r="L190" s="31"/>
      <c r="M190" s="31"/>
      <c r="N190" s="31"/>
      <c r="O190" s="31"/>
      <c r="P190" s="31"/>
      <c r="Q190" s="31"/>
      <c r="R190" s="31"/>
      <c r="S190" s="31"/>
      <c r="V190" s="31"/>
      <c r="W190" s="31"/>
      <c r="X190" s="31"/>
      <c r="Y190" s="31"/>
      <c r="Z190" s="31"/>
      <c r="AA190" s="31"/>
      <c r="AB190" s="31"/>
      <c r="AC190" s="31"/>
      <c r="AD190" s="31"/>
      <c r="AE190" s="31"/>
      <c r="AF190" s="31"/>
      <c r="AG190" s="31"/>
      <c r="AH190" s="31"/>
      <c r="AI190" s="31"/>
      <c r="AJ190" s="31"/>
    </row>
    <row r="191" spans="1:36">
      <c r="A191" s="31"/>
      <c r="B191" s="31"/>
      <c r="C191" s="31"/>
      <c r="D191" s="31"/>
      <c r="E191" s="31"/>
      <c r="F191" s="31"/>
      <c r="G191" s="31"/>
      <c r="H191" s="31"/>
      <c r="I191" s="31"/>
      <c r="J191" s="31"/>
      <c r="K191" s="31"/>
      <c r="L191" s="31"/>
      <c r="M191" s="31"/>
      <c r="N191" s="31"/>
      <c r="O191" s="31"/>
      <c r="P191" s="31"/>
      <c r="Q191" s="31"/>
      <c r="R191" s="31"/>
      <c r="S191" s="31"/>
      <c r="V191" s="31"/>
      <c r="W191" s="31"/>
      <c r="X191" s="31"/>
      <c r="Y191" s="31"/>
      <c r="Z191" s="31"/>
      <c r="AA191" s="31"/>
      <c r="AB191" s="31"/>
      <c r="AC191" s="31"/>
      <c r="AD191" s="31"/>
      <c r="AE191" s="31"/>
      <c r="AF191" s="31"/>
      <c r="AG191" s="31"/>
      <c r="AH191" s="31"/>
      <c r="AI191" s="31"/>
      <c r="AJ191" s="31"/>
    </row>
    <row r="192" spans="1:36">
      <c r="A192" s="31"/>
      <c r="B192" s="31"/>
      <c r="C192" s="31"/>
      <c r="D192" s="31"/>
      <c r="E192" s="31"/>
      <c r="F192" s="31"/>
      <c r="G192" s="31"/>
      <c r="H192" s="31"/>
      <c r="I192" s="31"/>
      <c r="J192" s="31"/>
      <c r="K192" s="31"/>
      <c r="L192" s="31"/>
      <c r="M192" s="31"/>
      <c r="N192" s="31"/>
      <c r="O192" s="31"/>
      <c r="P192" s="31"/>
      <c r="Q192" s="31"/>
      <c r="R192" s="31"/>
      <c r="S192" s="31"/>
      <c r="V192" s="31"/>
      <c r="W192" s="31"/>
      <c r="X192" s="31"/>
      <c r="Y192" s="31"/>
      <c r="Z192" s="31"/>
      <c r="AA192" s="31"/>
      <c r="AB192" s="31"/>
      <c r="AC192" s="31"/>
      <c r="AD192" s="31"/>
      <c r="AE192" s="31"/>
      <c r="AF192" s="31"/>
      <c r="AG192" s="31"/>
      <c r="AH192" s="31"/>
      <c r="AI192" s="31"/>
      <c r="AJ192" s="31"/>
    </row>
    <row r="193" spans="1:36">
      <c r="A193" s="31"/>
      <c r="B193" s="31"/>
      <c r="C193" s="31"/>
      <c r="D193" s="31"/>
      <c r="E193" s="31"/>
      <c r="F193" s="31"/>
      <c r="G193" s="31"/>
      <c r="H193" s="31"/>
      <c r="I193" s="31"/>
      <c r="J193" s="31"/>
      <c r="K193" s="31"/>
      <c r="L193" s="31"/>
      <c r="M193" s="31"/>
      <c r="N193" s="31"/>
      <c r="O193" s="31"/>
      <c r="P193" s="31"/>
      <c r="Q193" s="31"/>
      <c r="R193" s="31"/>
      <c r="S193" s="31"/>
      <c r="V193" s="31"/>
      <c r="W193" s="31"/>
      <c r="X193" s="31"/>
      <c r="Y193" s="31"/>
      <c r="Z193" s="31"/>
      <c r="AA193" s="31"/>
      <c r="AB193" s="31"/>
      <c r="AC193" s="31"/>
      <c r="AD193" s="31"/>
      <c r="AE193" s="31"/>
      <c r="AF193" s="31"/>
      <c r="AG193" s="31"/>
      <c r="AH193" s="31"/>
      <c r="AI193" s="31"/>
      <c r="AJ193" s="31"/>
    </row>
    <row r="194" spans="1:36">
      <c r="A194" s="31"/>
      <c r="B194" s="31"/>
      <c r="C194" s="31"/>
      <c r="D194" s="31"/>
      <c r="E194" s="31"/>
      <c r="F194" s="31"/>
      <c r="G194" s="31"/>
      <c r="H194" s="31"/>
      <c r="I194" s="31"/>
      <c r="J194" s="31"/>
      <c r="K194" s="31"/>
      <c r="L194" s="31"/>
      <c r="M194" s="31"/>
      <c r="N194" s="31"/>
      <c r="O194" s="31"/>
      <c r="P194" s="31"/>
      <c r="Q194" s="31"/>
      <c r="R194" s="31"/>
      <c r="S194" s="31"/>
      <c r="V194" s="31"/>
      <c r="W194" s="31"/>
      <c r="X194" s="31"/>
      <c r="Y194" s="31"/>
      <c r="Z194" s="31"/>
      <c r="AA194" s="31"/>
      <c r="AB194" s="31"/>
      <c r="AC194" s="31"/>
      <c r="AD194" s="31"/>
      <c r="AE194" s="31"/>
      <c r="AF194" s="31"/>
      <c r="AG194" s="31"/>
      <c r="AH194" s="31"/>
      <c r="AI194" s="31"/>
      <c r="AJ194" s="31"/>
    </row>
    <row r="195" spans="1:36">
      <c r="A195" s="31"/>
      <c r="B195" s="31"/>
      <c r="C195" s="31"/>
      <c r="D195" s="31"/>
      <c r="E195" s="31"/>
      <c r="F195" s="31"/>
      <c r="G195" s="31"/>
      <c r="H195" s="31"/>
      <c r="I195" s="31"/>
      <c r="J195" s="31"/>
      <c r="K195" s="31"/>
      <c r="L195" s="31"/>
      <c r="M195" s="31"/>
      <c r="N195" s="31"/>
      <c r="O195" s="31"/>
      <c r="P195" s="31"/>
      <c r="Q195" s="31"/>
      <c r="R195" s="31"/>
      <c r="S195" s="31"/>
      <c r="V195" s="31"/>
      <c r="W195" s="31"/>
      <c r="X195" s="31"/>
      <c r="Y195" s="31"/>
      <c r="Z195" s="31"/>
      <c r="AA195" s="31"/>
      <c r="AB195" s="31"/>
      <c r="AC195" s="31"/>
      <c r="AD195" s="31"/>
      <c r="AE195" s="31"/>
      <c r="AF195" s="31"/>
      <c r="AG195" s="31"/>
      <c r="AH195" s="31"/>
      <c r="AI195" s="31"/>
      <c r="AJ195" s="31"/>
    </row>
    <row r="196" spans="1:36">
      <c r="A196" s="31"/>
      <c r="B196" s="31"/>
      <c r="C196" s="31"/>
      <c r="D196" s="31"/>
      <c r="E196" s="31"/>
      <c r="F196" s="31"/>
      <c r="G196" s="31"/>
      <c r="H196" s="31"/>
      <c r="I196" s="31"/>
      <c r="J196" s="31"/>
      <c r="K196" s="31"/>
      <c r="L196" s="31"/>
      <c r="M196" s="31"/>
      <c r="N196" s="31"/>
      <c r="O196" s="31"/>
      <c r="P196" s="31"/>
      <c r="Q196" s="31"/>
      <c r="R196" s="31"/>
      <c r="S196" s="31"/>
      <c r="V196" s="31"/>
      <c r="W196" s="31"/>
      <c r="X196" s="31"/>
      <c r="Y196" s="31"/>
      <c r="Z196" s="31"/>
      <c r="AA196" s="31"/>
      <c r="AB196" s="31"/>
      <c r="AC196" s="31"/>
      <c r="AD196" s="31"/>
      <c r="AE196" s="31"/>
      <c r="AF196" s="31"/>
      <c r="AG196" s="31"/>
      <c r="AH196" s="31"/>
      <c r="AI196" s="31"/>
      <c r="AJ196" s="31"/>
    </row>
    <row r="197" spans="1:36">
      <c r="A197" s="31"/>
      <c r="B197" s="31"/>
      <c r="C197" s="31"/>
      <c r="D197" s="31"/>
      <c r="E197" s="31"/>
      <c r="F197" s="31"/>
      <c r="G197" s="31"/>
      <c r="H197" s="31"/>
      <c r="I197" s="31"/>
      <c r="J197" s="31"/>
      <c r="K197" s="31"/>
      <c r="L197" s="31"/>
      <c r="M197" s="31"/>
      <c r="N197" s="31"/>
      <c r="O197" s="31"/>
      <c r="P197" s="31"/>
      <c r="Q197" s="31"/>
      <c r="R197" s="31"/>
      <c r="S197" s="31"/>
      <c r="V197" s="31"/>
      <c r="W197" s="31"/>
      <c r="X197" s="31"/>
      <c r="Y197" s="31"/>
      <c r="Z197" s="31"/>
      <c r="AA197" s="31"/>
      <c r="AB197" s="31"/>
      <c r="AC197" s="31"/>
      <c r="AD197" s="31"/>
      <c r="AE197" s="31"/>
      <c r="AF197" s="31"/>
      <c r="AG197" s="31"/>
      <c r="AH197" s="31"/>
      <c r="AI197" s="31"/>
      <c r="AJ197" s="31"/>
    </row>
    <row r="198" spans="1:36">
      <c r="A198" s="31"/>
      <c r="B198" s="31"/>
      <c r="C198" s="31"/>
      <c r="D198" s="31"/>
      <c r="E198" s="31"/>
      <c r="F198" s="31"/>
      <c r="G198" s="31"/>
      <c r="H198" s="31"/>
      <c r="I198" s="31"/>
      <c r="J198" s="31"/>
      <c r="K198" s="31"/>
      <c r="L198" s="31"/>
      <c r="M198" s="31"/>
      <c r="N198" s="31"/>
      <c r="O198" s="31"/>
      <c r="P198" s="31"/>
      <c r="Q198" s="31"/>
      <c r="R198" s="31"/>
      <c r="S198" s="31"/>
      <c r="V198" s="31"/>
      <c r="W198" s="31"/>
      <c r="X198" s="31"/>
      <c r="Y198" s="31"/>
      <c r="Z198" s="31"/>
      <c r="AA198" s="31"/>
      <c r="AB198" s="31"/>
      <c r="AC198" s="31"/>
      <c r="AD198" s="31"/>
      <c r="AE198" s="31"/>
      <c r="AF198" s="31"/>
      <c r="AG198" s="31"/>
      <c r="AH198" s="31"/>
      <c r="AI198" s="31"/>
      <c r="AJ198" s="31"/>
    </row>
    <row r="199" spans="1:36">
      <c r="A199" s="31"/>
      <c r="B199" s="31"/>
      <c r="C199" s="31"/>
      <c r="D199" s="31"/>
      <c r="E199" s="31"/>
      <c r="F199" s="31"/>
      <c r="G199" s="31"/>
      <c r="H199" s="31"/>
      <c r="I199" s="31"/>
      <c r="J199" s="31"/>
      <c r="K199" s="31"/>
      <c r="L199" s="31"/>
      <c r="M199" s="31"/>
      <c r="N199" s="31"/>
      <c r="O199" s="31"/>
      <c r="P199" s="31"/>
      <c r="Q199" s="31"/>
      <c r="R199" s="31"/>
      <c r="S199" s="31"/>
      <c r="V199" s="31"/>
      <c r="W199" s="31"/>
      <c r="X199" s="31"/>
      <c r="Y199" s="31"/>
      <c r="Z199" s="31"/>
      <c r="AA199" s="31"/>
      <c r="AB199" s="31"/>
      <c r="AC199" s="31"/>
      <c r="AD199" s="31"/>
      <c r="AE199" s="31"/>
      <c r="AF199" s="31"/>
      <c r="AG199" s="31"/>
      <c r="AH199" s="31"/>
      <c r="AI199" s="31"/>
      <c r="AJ199" s="31"/>
    </row>
    <row r="200" spans="1:36">
      <c r="A200" s="31"/>
      <c r="B200" s="31"/>
      <c r="C200" s="31"/>
      <c r="D200" s="31"/>
      <c r="E200" s="31"/>
      <c r="F200" s="31"/>
      <c r="G200" s="31"/>
      <c r="H200" s="31"/>
      <c r="I200" s="31"/>
      <c r="J200" s="31"/>
      <c r="K200" s="31"/>
      <c r="L200" s="31"/>
      <c r="M200" s="31"/>
      <c r="N200" s="31"/>
      <c r="O200" s="31"/>
      <c r="P200" s="31"/>
      <c r="Q200" s="31"/>
      <c r="R200" s="31"/>
      <c r="S200" s="31"/>
      <c r="V200" s="31"/>
      <c r="W200" s="31"/>
      <c r="X200" s="31"/>
      <c r="Y200" s="31"/>
      <c r="Z200" s="31"/>
      <c r="AA200" s="31"/>
      <c r="AB200" s="31"/>
      <c r="AC200" s="31"/>
      <c r="AD200" s="31"/>
      <c r="AE200" s="31"/>
      <c r="AF200" s="31"/>
      <c r="AG200" s="31"/>
      <c r="AH200" s="31"/>
      <c r="AI200" s="31"/>
      <c r="AJ200" s="31"/>
    </row>
    <row r="201" spans="1:36">
      <c r="A201" s="31"/>
      <c r="B201" s="31"/>
      <c r="C201" s="31"/>
      <c r="D201" s="31"/>
      <c r="E201" s="31"/>
      <c r="F201" s="31"/>
      <c r="G201" s="31"/>
      <c r="H201" s="31"/>
      <c r="I201" s="31"/>
      <c r="J201" s="31"/>
      <c r="K201" s="31"/>
      <c r="L201" s="31"/>
      <c r="M201" s="31"/>
      <c r="N201" s="31"/>
      <c r="O201" s="31"/>
      <c r="P201" s="31"/>
      <c r="Q201" s="31"/>
      <c r="R201" s="31"/>
      <c r="S201" s="31"/>
      <c r="V201" s="31"/>
      <c r="W201" s="31"/>
      <c r="X201" s="31"/>
      <c r="Y201" s="31"/>
      <c r="Z201" s="31"/>
      <c r="AA201" s="31"/>
      <c r="AB201" s="31"/>
      <c r="AC201" s="31"/>
      <c r="AD201" s="31"/>
      <c r="AE201" s="31"/>
      <c r="AF201" s="31"/>
      <c r="AG201" s="31"/>
      <c r="AH201" s="31"/>
      <c r="AI201" s="31"/>
      <c r="AJ201" s="31"/>
    </row>
    <row r="202" spans="1:36">
      <c r="A202" s="31"/>
      <c r="B202" s="31"/>
      <c r="C202" s="31"/>
      <c r="D202" s="31"/>
      <c r="E202" s="31"/>
      <c r="F202" s="31"/>
      <c r="G202" s="31"/>
      <c r="H202" s="31"/>
      <c r="I202" s="31"/>
      <c r="J202" s="31"/>
      <c r="K202" s="31"/>
      <c r="L202" s="31"/>
      <c r="M202" s="31"/>
      <c r="N202" s="31"/>
      <c r="O202" s="31"/>
      <c r="P202" s="31"/>
      <c r="Q202" s="31"/>
      <c r="R202" s="31"/>
      <c r="S202" s="31"/>
      <c r="V202" s="31"/>
      <c r="W202" s="31"/>
      <c r="X202" s="31"/>
      <c r="Y202" s="31"/>
      <c r="Z202" s="31"/>
      <c r="AA202" s="31"/>
      <c r="AB202" s="31"/>
      <c r="AC202" s="31"/>
      <c r="AD202" s="31"/>
      <c r="AE202" s="31"/>
      <c r="AF202" s="31"/>
      <c r="AG202" s="31"/>
      <c r="AH202" s="31"/>
      <c r="AI202" s="31"/>
      <c r="AJ202" s="31"/>
    </row>
    <row r="203" spans="1:36">
      <c r="A203" s="31"/>
      <c r="B203" s="31"/>
      <c r="C203" s="31"/>
      <c r="D203" s="31"/>
      <c r="E203" s="31"/>
      <c r="F203" s="31"/>
      <c r="G203" s="31"/>
      <c r="H203" s="31"/>
      <c r="I203" s="31"/>
      <c r="J203" s="31"/>
      <c r="K203" s="31"/>
      <c r="L203" s="31"/>
      <c r="M203" s="31"/>
      <c r="N203" s="31"/>
      <c r="O203" s="31"/>
      <c r="P203" s="31"/>
      <c r="Q203" s="31"/>
      <c r="R203" s="31"/>
      <c r="S203" s="31"/>
      <c r="V203" s="31"/>
      <c r="W203" s="31"/>
      <c r="X203" s="31"/>
      <c r="Y203" s="31"/>
      <c r="Z203" s="31"/>
      <c r="AA203" s="31"/>
      <c r="AB203" s="31"/>
      <c r="AC203" s="31"/>
      <c r="AD203" s="31"/>
      <c r="AE203" s="31"/>
      <c r="AF203" s="31"/>
      <c r="AG203" s="31"/>
      <c r="AH203" s="31"/>
      <c r="AI203" s="31"/>
      <c r="AJ203" s="31"/>
    </row>
    <row r="204" spans="1:36">
      <c r="A204" s="31"/>
      <c r="B204" s="31"/>
      <c r="C204" s="31"/>
      <c r="D204" s="31"/>
      <c r="E204" s="31"/>
      <c r="F204" s="31"/>
      <c r="G204" s="31"/>
      <c r="H204" s="31"/>
      <c r="I204" s="31"/>
      <c r="J204" s="31"/>
      <c r="K204" s="31"/>
      <c r="L204" s="31"/>
      <c r="M204" s="31"/>
      <c r="N204" s="31"/>
      <c r="O204" s="31"/>
      <c r="P204" s="31"/>
      <c r="Q204" s="31"/>
      <c r="R204" s="31"/>
      <c r="S204" s="31"/>
      <c r="V204" s="31"/>
      <c r="W204" s="31"/>
      <c r="X204" s="31"/>
      <c r="Y204" s="31"/>
      <c r="Z204" s="31"/>
      <c r="AA204" s="31"/>
      <c r="AB204" s="31"/>
      <c r="AC204" s="31"/>
      <c r="AD204" s="31"/>
      <c r="AE204" s="31"/>
      <c r="AF204" s="31"/>
      <c r="AG204" s="31"/>
      <c r="AH204" s="31"/>
      <c r="AI204" s="31"/>
      <c r="AJ204" s="31"/>
    </row>
    <row r="205" spans="1:36">
      <c r="A205" s="31"/>
      <c r="B205" s="31"/>
      <c r="C205" s="31"/>
      <c r="D205" s="31"/>
      <c r="E205" s="31"/>
      <c r="F205" s="31"/>
      <c r="G205" s="31"/>
      <c r="H205" s="31"/>
      <c r="I205" s="31"/>
      <c r="J205" s="31"/>
      <c r="K205" s="31"/>
      <c r="L205" s="31"/>
      <c r="M205" s="31"/>
      <c r="N205" s="31"/>
      <c r="O205" s="31"/>
      <c r="P205" s="31"/>
      <c r="Q205" s="31"/>
      <c r="R205" s="31"/>
      <c r="S205" s="31"/>
      <c r="V205" s="31"/>
      <c r="W205" s="31"/>
      <c r="X205" s="31"/>
      <c r="Y205" s="31"/>
      <c r="Z205" s="31"/>
      <c r="AA205" s="31"/>
      <c r="AB205" s="31"/>
      <c r="AC205" s="31"/>
      <c r="AD205" s="31"/>
      <c r="AE205" s="31"/>
      <c r="AF205" s="31"/>
      <c r="AG205" s="31"/>
      <c r="AH205" s="31"/>
      <c r="AI205" s="31"/>
      <c r="AJ205" s="31"/>
    </row>
    <row r="206" spans="1:36">
      <c r="A206" s="31"/>
      <c r="B206" s="31"/>
      <c r="C206" s="31"/>
      <c r="D206" s="31"/>
      <c r="E206" s="31"/>
      <c r="F206" s="31"/>
      <c r="G206" s="31"/>
      <c r="H206" s="31"/>
      <c r="I206" s="31"/>
      <c r="J206" s="31"/>
      <c r="K206" s="31"/>
      <c r="L206" s="31"/>
      <c r="M206" s="31"/>
      <c r="N206" s="31"/>
      <c r="O206" s="31"/>
      <c r="P206" s="31"/>
      <c r="Q206" s="31"/>
      <c r="R206" s="31"/>
      <c r="S206" s="31"/>
      <c r="V206" s="31"/>
      <c r="W206" s="31"/>
      <c r="X206" s="31"/>
      <c r="Y206" s="31"/>
      <c r="Z206" s="31"/>
      <c r="AA206" s="31"/>
      <c r="AB206" s="31"/>
      <c r="AC206" s="31"/>
      <c r="AD206" s="31"/>
      <c r="AE206" s="31"/>
      <c r="AF206" s="31"/>
      <c r="AG206" s="31"/>
      <c r="AH206" s="31"/>
      <c r="AI206" s="31"/>
      <c r="AJ206" s="31"/>
    </row>
    <row r="207" spans="1:36">
      <c r="A207" s="31"/>
      <c r="B207" s="31"/>
      <c r="C207" s="31"/>
      <c r="D207" s="31"/>
      <c r="E207" s="31"/>
      <c r="F207" s="31"/>
      <c r="G207" s="31"/>
      <c r="H207" s="31"/>
      <c r="I207" s="31"/>
      <c r="J207" s="31"/>
      <c r="K207" s="31"/>
      <c r="L207" s="31"/>
      <c r="M207" s="31"/>
      <c r="N207" s="31"/>
      <c r="O207" s="31"/>
      <c r="P207" s="31"/>
      <c r="Q207" s="31"/>
      <c r="R207" s="31"/>
      <c r="S207" s="31"/>
      <c r="V207" s="31"/>
      <c r="W207" s="31"/>
      <c r="X207" s="31"/>
      <c r="Y207" s="31"/>
      <c r="Z207" s="31"/>
      <c r="AA207" s="31"/>
      <c r="AB207" s="31"/>
      <c r="AC207" s="31"/>
      <c r="AD207" s="31"/>
      <c r="AE207" s="31"/>
      <c r="AF207" s="31"/>
      <c r="AG207" s="31"/>
      <c r="AH207" s="31"/>
      <c r="AI207" s="31"/>
      <c r="AJ207" s="31"/>
    </row>
    <row r="208" spans="1:36">
      <c r="A208" s="31"/>
      <c r="B208" s="31"/>
      <c r="C208" s="31"/>
      <c r="D208" s="31"/>
      <c r="E208" s="31"/>
      <c r="F208" s="31"/>
      <c r="G208" s="31"/>
      <c r="H208" s="31"/>
      <c r="I208" s="31"/>
      <c r="J208" s="31"/>
      <c r="K208" s="31"/>
      <c r="L208" s="31"/>
      <c r="M208" s="31"/>
      <c r="N208" s="31"/>
      <c r="O208" s="31"/>
      <c r="P208" s="31"/>
      <c r="Q208" s="31"/>
      <c r="R208" s="31"/>
      <c r="S208" s="31"/>
      <c r="V208" s="31"/>
      <c r="W208" s="31"/>
      <c r="X208" s="31"/>
      <c r="Y208" s="31"/>
      <c r="Z208" s="31"/>
      <c r="AA208" s="31"/>
      <c r="AB208" s="31"/>
      <c r="AC208" s="31"/>
      <c r="AD208" s="31"/>
      <c r="AE208" s="31"/>
      <c r="AF208" s="31"/>
      <c r="AG208" s="31"/>
      <c r="AH208" s="31"/>
      <c r="AI208" s="31"/>
      <c r="AJ208" s="31"/>
    </row>
    <row r="209" spans="1:36">
      <c r="A209" s="31"/>
      <c r="B209" s="31"/>
      <c r="C209" s="31"/>
      <c r="D209" s="31"/>
      <c r="E209" s="31"/>
      <c r="F209" s="31"/>
      <c r="G209" s="31"/>
      <c r="H209" s="31"/>
      <c r="I209" s="31"/>
      <c r="J209" s="31"/>
      <c r="K209" s="31"/>
      <c r="L209" s="31"/>
      <c r="M209" s="31"/>
      <c r="N209" s="31"/>
      <c r="O209" s="31"/>
      <c r="P209" s="31"/>
      <c r="Q209" s="31"/>
      <c r="R209" s="31"/>
      <c r="S209" s="31"/>
      <c r="V209" s="31"/>
      <c r="W209" s="31"/>
      <c r="X209" s="31"/>
      <c r="Y209" s="31"/>
      <c r="Z209" s="31"/>
      <c r="AA209" s="31"/>
      <c r="AB209" s="31"/>
      <c r="AC209" s="31"/>
      <c r="AD209" s="31"/>
      <c r="AE209" s="31"/>
      <c r="AF209" s="31"/>
      <c r="AG209" s="31"/>
      <c r="AH209" s="31"/>
      <c r="AI209" s="31"/>
      <c r="AJ209" s="31"/>
    </row>
    <row r="210" spans="1:36">
      <c r="A210" s="31"/>
      <c r="B210" s="31"/>
      <c r="C210" s="31"/>
      <c r="D210" s="31"/>
      <c r="E210" s="31"/>
      <c r="F210" s="31"/>
      <c r="G210" s="31"/>
      <c r="H210" s="31"/>
      <c r="I210" s="31"/>
      <c r="J210" s="31"/>
      <c r="K210" s="31"/>
      <c r="L210" s="31"/>
      <c r="M210" s="31"/>
      <c r="N210" s="31"/>
      <c r="O210" s="31"/>
      <c r="P210" s="31"/>
      <c r="Q210" s="31"/>
      <c r="R210" s="31"/>
      <c r="S210" s="31"/>
      <c r="V210" s="31"/>
      <c r="W210" s="31"/>
      <c r="X210" s="31"/>
      <c r="Y210" s="31"/>
      <c r="Z210" s="31"/>
      <c r="AA210" s="31"/>
      <c r="AB210" s="31"/>
      <c r="AC210" s="31"/>
      <c r="AD210" s="31"/>
      <c r="AE210" s="31"/>
      <c r="AF210" s="31"/>
      <c r="AG210" s="31"/>
      <c r="AH210" s="31"/>
      <c r="AI210" s="31"/>
      <c r="AJ210" s="31"/>
    </row>
    <row r="211" spans="1:36">
      <c r="A211" s="31"/>
      <c r="B211" s="31"/>
      <c r="C211" s="31"/>
      <c r="D211" s="31"/>
      <c r="E211" s="31"/>
      <c r="F211" s="31"/>
      <c r="G211" s="31"/>
      <c r="H211" s="31"/>
      <c r="I211" s="31"/>
      <c r="J211" s="31"/>
      <c r="K211" s="31"/>
      <c r="L211" s="31"/>
      <c r="M211" s="31"/>
      <c r="N211" s="31"/>
      <c r="O211" s="31"/>
      <c r="P211" s="31"/>
      <c r="Q211" s="31"/>
      <c r="R211" s="31"/>
      <c r="S211" s="31"/>
      <c r="V211" s="31"/>
      <c r="W211" s="31"/>
      <c r="X211" s="31"/>
      <c r="Y211" s="31"/>
      <c r="Z211" s="31"/>
      <c r="AA211" s="31"/>
      <c r="AB211" s="31"/>
      <c r="AC211" s="31"/>
      <c r="AD211" s="31"/>
      <c r="AE211" s="31"/>
      <c r="AF211" s="31"/>
      <c r="AG211" s="31"/>
      <c r="AH211" s="31"/>
      <c r="AI211" s="31"/>
      <c r="AJ211" s="31"/>
    </row>
    <row r="212" spans="1:36">
      <c r="A212" s="31"/>
      <c r="B212" s="31"/>
      <c r="C212" s="31"/>
      <c r="D212" s="31"/>
      <c r="E212" s="31"/>
      <c r="F212" s="31"/>
      <c r="G212" s="31"/>
      <c r="H212" s="31"/>
      <c r="I212" s="31"/>
      <c r="J212" s="31"/>
      <c r="K212" s="31"/>
      <c r="L212" s="31"/>
      <c r="M212" s="31"/>
      <c r="N212" s="31"/>
      <c r="O212" s="31"/>
      <c r="P212" s="31"/>
      <c r="Q212" s="31"/>
      <c r="R212" s="31"/>
      <c r="S212" s="31"/>
      <c r="V212" s="31"/>
      <c r="W212" s="31"/>
      <c r="X212" s="31"/>
      <c r="Y212" s="31"/>
      <c r="Z212" s="31"/>
      <c r="AA212" s="31"/>
      <c r="AB212" s="31"/>
      <c r="AC212" s="31"/>
      <c r="AD212" s="31"/>
      <c r="AE212" s="31"/>
      <c r="AF212" s="31"/>
      <c r="AG212" s="31"/>
      <c r="AH212" s="31"/>
      <c r="AI212" s="31"/>
      <c r="AJ212" s="31"/>
    </row>
    <row r="213" spans="1:36">
      <c r="A213" s="31"/>
      <c r="B213" s="31"/>
      <c r="C213" s="31"/>
      <c r="D213" s="31"/>
      <c r="E213" s="31"/>
      <c r="F213" s="31"/>
      <c r="G213" s="31"/>
      <c r="H213" s="31"/>
      <c r="I213" s="31"/>
      <c r="J213" s="31"/>
      <c r="K213" s="31"/>
      <c r="L213" s="31"/>
      <c r="M213" s="31"/>
      <c r="N213" s="31"/>
      <c r="O213" s="31"/>
      <c r="P213" s="31"/>
      <c r="Q213" s="31"/>
      <c r="R213" s="31"/>
      <c r="S213" s="31"/>
      <c r="V213" s="31"/>
      <c r="W213" s="31"/>
      <c r="X213" s="31"/>
      <c r="Y213" s="31"/>
      <c r="Z213" s="31"/>
      <c r="AA213" s="31"/>
      <c r="AB213" s="31"/>
      <c r="AC213" s="31"/>
      <c r="AD213" s="31"/>
      <c r="AE213" s="31"/>
      <c r="AF213" s="31"/>
      <c r="AG213" s="31"/>
      <c r="AH213" s="31"/>
      <c r="AI213" s="31"/>
      <c r="AJ213" s="31"/>
    </row>
    <row r="214" spans="1:36">
      <c r="A214" s="31"/>
      <c r="B214" s="31"/>
      <c r="C214" s="31"/>
      <c r="D214" s="31"/>
      <c r="E214" s="31"/>
      <c r="F214" s="31"/>
      <c r="G214" s="31"/>
      <c r="H214" s="31"/>
      <c r="I214" s="31"/>
      <c r="J214" s="31"/>
      <c r="K214" s="31"/>
      <c r="L214" s="31"/>
      <c r="M214" s="31"/>
      <c r="N214" s="31"/>
      <c r="O214" s="31"/>
      <c r="P214" s="31"/>
      <c r="Q214" s="31"/>
      <c r="R214" s="31"/>
      <c r="S214" s="31"/>
      <c r="V214" s="31"/>
      <c r="W214" s="31"/>
      <c r="X214" s="31"/>
      <c r="Y214" s="31"/>
      <c r="Z214" s="31"/>
      <c r="AA214" s="31"/>
      <c r="AB214" s="31"/>
      <c r="AC214" s="31"/>
      <c r="AD214" s="31"/>
      <c r="AE214" s="31"/>
      <c r="AF214" s="31"/>
      <c r="AG214" s="31"/>
      <c r="AH214" s="31"/>
      <c r="AI214" s="31"/>
      <c r="AJ214" s="31"/>
    </row>
    <row r="215" spans="1:36">
      <c r="L215" s="31"/>
      <c r="M215" s="31"/>
      <c r="N215" s="31"/>
      <c r="O215" s="31"/>
      <c r="P215" s="31"/>
      <c r="Q215" s="31"/>
      <c r="R215" s="31"/>
      <c r="S215" s="31"/>
      <c r="V215" s="31"/>
      <c r="W215" s="31"/>
      <c r="X215" s="31"/>
      <c r="Y215" s="31"/>
      <c r="Z215" s="31"/>
      <c r="AA215" s="31"/>
      <c r="AB215" s="31"/>
      <c r="AC215" s="31"/>
      <c r="AD215" s="31"/>
      <c r="AE215" s="31"/>
      <c r="AF215" s="31"/>
      <c r="AG215" s="31"/>
      <c r="AH215" s="31"/>
      <c r="AI215" s="31"/>
      <c r="AJ215" s="31"/>
    </row>
    <row r="216" spans="1:36">
      <c r="L216" s="31"/>
      <c r="M216" s="31"/>
      <c r="N216" s="31"/>
      <c r="O216" s="31"/>
      <c r="P216" s="31"/>
      <c r="Q216" s="31"/>
      <c r="R216" s="31"/>
      <c r="S216" s="31"/>
      <c r="V216" s="31"/>
      <c r="W216" s="31"/>
      <c r="X216" s="31"/>
      <c r="Y216" s="31"/>
      <c r="Z216" s="31"/>
      <c r="AA216" s="31"/>
      <c r="AB216" s="31"/>
      <c r="AC216" s="31"/>
      <c r="AD216" s="31"/>
      <c r="AE216" s="31"/>
      <c r="AF216" s="31"/>
      <c r="AG216" s="31"/>
      <c r="AH216" s="31"/>
      <c r="AI216" s="31"/>
      <c r="AJ216" s="31"/>
    </row>
    <row r="217" spans="1:36">
      <c r="L217" s="31"/>
      <c r="M217" s="31"/>
      <c r="N217" s="31"/>
      <c r="O217" s="31"/>
      <c r="P217" s="31"/>
      <c r="Q217" s="31"/>
      <c r="R217" s="31"/>
      <c r="S217" s="31"/>
      <c r="V217" s="31"/>
      <c r="W217" s="31"/>
      <c r="X217" s="31"/>
      <c r="Y217" s="31"/>
      <c r="Z217" s="31"/>
      <c r="AA217" s="31"/>
      <c r="AB217" s="31"/>
      <c r="AC217" s="31"/>
      <c r="AD217" s="31"/>
      <c r="AE217" s="31"/>
      <c r="AF217" s="31"/>
      <c r="AG217" s="31"/>
      <c r="AH217" s="31"/>
      <c r="AI217" s="31"/>
      <c r="AJ217" s="31"/>
    </row>
    <row r="218" spans="1:36">
      <c r="L218" s="31"/>
      <c r="M218" s="31"/>
      <c r="N218" s="31"/>
      <c r="O218" s="31"/>
      <c r="P218" s="31"/>
      <c r="Q218" s="31"/>
      <c r="R218" s="31"/>
      <c r="S218" s="31"/>
      <c r="V218" s="31"/>
      <c r="W218" s="31"/>
      <c r="X218" s="31"/>
      <c r="Y218" s="31"/>
      <c r="Z218" s="31"/>
      <c r="AA218" s="31"/>
      <c r="AB218" s="31"/>
      <c r="AC218" s="31"/>
      <c r="AD218" s="31"/>
      <c r="AE218" s="31"/>
      <c r="AF218" s="31"/>
      <c r="AG218" s="31"/>
      <c r="AH218" s="31"/>
      <c r="AI218" s="31"/>
      <c r="AJ218" s="31"/>
    </row>
    <row r="219" spans="1:36">
      <c r="L219" s="31"/>
      <c r="M219" s="31"/>
      <c r="N219" s="31"/>
      <c r="O219" s="31"/>
      <c r="P219" s="31"/>
      <c r="Q219" s="31"/>
      <c r="R219" s="31"/>
      <c r="S219" s="31"/>
      <c r="V219" s="31"/>
      <c r="W219" s="31"/>
      <c r="X219" s="31"/>
      <c r="Y219" s="31"/>
      <c r="Z219" s="31"/>
      <c r="AA219" s="31"/>
      <c r="AB219" s="31"/>
      <c r="AC219" s="31"/>
      <c r="AD219" s="31"/>
      <c r="AE219" s="31"/>
      <c r="AF219" s="31"/>
      <c r="AG219" s="31"/>
      <c r="AH219" s="31"/>
      <c r="AI219" s="31"/>
      <c r="AJ219" s="31"/>
    </row>
    <row r="220" spans="1:36">
      <c r="L220" s="31"/>
      <c r="M220" s="31"/>
      <c r="N220" s="31"/>
      <c r="O220" s="31"/>
      <c r="P220" s="31"/>
      <c r="Q220" s="31"/>
      <c r="R220" s="31"/>
      <c r="S220" s="31"/>
      <c r="V220" s="31"/>
      <c r="W220" s="31"/>
      <c r="X220" s="31"/>
      <c r="Y220" s="31"/>
      <c r="Z220" s="31"/>
      <c r="AA220" s="31"/>
      <c r="AB220" s="31"/>
      <c r="AC220" s="31"/>
      <c r="AD220" s="31"/>
      <c r="AE220" s="31"/>
      <c r="AF220" s="31"/>
      <c r="AG220" s="31"/>
      <c r="AH220" s="31"/>
      <c r="AI220" s="31"/>
      <c r="AJ220" s="31"/>
    </row>
    <row r="221" spans="1:36">
      <c r="L221" s="31"/>
      <c r="M221" s="31"/>
      <c r="N221" s="31"/>
      <c r="O221" s="31"/>
      <c r="P221" s="31"/>
      <c r="Q221" s="31"/>
      <c r="R221" s="31"/>
      <c r="S221" s="31"/>
      <c r="V221" s="31"/>
      <c r="W221" s="31"/>
      <c r="X221" s="31"/>
      <c r="Y221" s="31"/>
      <c r="Z221" s="31"/>
      <c r="AA221" s="31"/>
      <c r="AB221" s="31"/>
      <c r="AC221" s="31"/>
      <c r="AD221" s="31"/>
      <c r="AE221" s="31"/>
      <c r="AF221" s="31"/>
      <c r="AG221" s="31"/>
      <c r="AH221" s="31"/>
      <c r="AI221" s="31"/>
      <c r="AJ221" s="31"/>
    </row>
    <row r="222" spans="1:36">
      <c r="L222" s="31"/>
      <c r="M222" s="31"/>
      <c r="N222" s="31"/>
      <c r="O222" s="31"/>
      <c r="P222" s="31"/>
      <c r="Q222" s="31"/>
      <c r="R222" s="31"/>
      <c r="S222" s="31"/>
      <c r="V222" s="31"/>
      <c r="W222" s="31"/>
      <c r="X222" s="31"/>
      <c r="Y222" s="31"/>
      <c r="Z222" s="31"/>
      <c r="AA222" s="31"/>
      <c r="AB222" s="31"/>
      <c r="AC222" s="31"/>
      <c r="AD222" s="31"/>
      <c r="AE222" s="31"/>
      <c r="AF222" s="31"/>
      <c r="AG222" s="31"/>
      <c r="AH222" s="31"/>
      <c r="AI222" s="31"/>
      <c r="AJ222" s="31"/>
    </row>
    <row r="223" spans="1:36">
      <c r="L223" s="31"/>
      <c r="M223" s="31"/>
      <c r="N223" s="31"/>
      <c r="O223" s="31"/>
      <c r="P223" s="31"/>
      <c r="Q223" s="31"/>
      <c r="R223" s="31"/>
      <c r="S223" s="31"/>
      <c r="V223" s="31"/>
      <c r="W223" s="31"/>
      <c r="X223" s="31"/>
      <c r="Y223" s="31"/>
      <c r="Z223" s="31"/>
      <c r="AA223" s="31"/>
      <c r="AB223" s="31"/>
      <c r="AC223" s="31"/>
      <c r="AD223" s="31"/>
      <c r="AE223" s="31"/>
      <c r="AF223" s="31"/>
      <c r="AG223" s="31"/>
      <c r="AH223" s="31"/>
      <c r="AI223" s="31"/>
      <c r="AJ223" s="31"/>
    </row>
    <row r="224" spans="1:36">
      <c r="L224" s="31"/>
      <c r="M224" s="31"/>
      <c r="N224" s="31"/>
      <c r="O224" s="31"/>
      <c r="P224" s="31"/>
      <c r="Q224" s="31"/>
      <c r="R224" s="31"/>
      <c r="S224" s="31"/>
      <c r="V224" s="31"/>
      <c r="W224" s="31"/>
      <c r="X224" s="31"/>
      <c r="Y224" s="31"/>
      <c r="Z224" s="31"/>
      <c r="AA224" s="31"/>
      <c r="AB224" s="31"/>
      <c r="AC224" s="31"/>
      <c r="AD224" s="31"/>
      <c r="AE224" s="31"/>
      <c r="AF224" s="31"/>
      <c r="AG224" s="31"/>
      <c r="AH224" s="31"/>
      <c r="AI224" s="31"/>
      <c r="AJ224" s="31"/>
    </row>
    <row r="225" spans="12:36">
      <c r="L225" s="31"/>
      <c r="M225" s="31"/>
      <c r="N225" s="31"/>
      <c r="O225" s="31"/>
      <c r="P225" s="31"/>
      <c r="Q225" s="31"/>
      <c r="R225" s="31"/>
      <c r="S225" s="31"/>
      <c r="V225" s="31"/>
      <c r="W225" s="31"/>
      <c r="X225" s="31"/>
      <c r="Y225" s="31"/>
      <c r="Z225" s="31"/>
      <c r="AA225" s="31"/>
      <c r="AB225" s="31"/>
      <c r="AC225" s="31"/>
      <c r="AD225" s="31"/>
      <c r="AE225" s="31"/>
      <c r="AF225" s="31"/>
      <c r="AG225" s="31"/>
      <c r="AH225" s="31"/>
      <c r="AI225" s="31"/>
      <c r="AJ225" s="31"/>
    </row>
    <row r="226" spans="12:36">
      <c r="L226" s="31"/>
      <c r="M226" s="31"/>
      <c r="N226" s="31"/>
      <c r="O226" s="31"/>
      <c r="P226" s="31"/>
      <c r="Q226" s="31"/>
      <c r="R226" s="31"/>
      <c r="S226" s="31"/>
      <c r="V226" s="31"/>
      <c r="W226" s="31"/>
      <c r="X226" s="31"/>
      <c r="Y226" s="31"/>
      <c r="Z226" s="31"/>
      <c r="AA226" s="31"/>
      <c r="AB226" s="31"/>
      <c r="AC226" s="31"/>
      <c r="AD226" s="31"/>
      <c r="AE226" s="31"/>
      <c r="AF226" s="31"/>
      <c r="AG226" s="31"/>
      <c r="AH226" s="31"/>
      <c r="AI226" s="31"/>
      <c r="AJ226" s="31"/>
    </row>
    <row r="227" spans="12:36">
      <c r="L227" s="31"/>
      <c r="M227" s="31"/>
      <c r="N227" s="31"/>
      <c r="O227" s="31"/>
      <c r="P227" s="31"/>
      <c r="Q227" s="31"/>
      <c r="R227" s="31"/>
      <c r="S227" s="31"/>
      <c r="V227" s="31"/>
      <c r="W227" s="31"/>
      <c r="X227" s="31"/>
      <c r="Y227" s="31"/>
      <c r="Z227" s="31"/>
      <c r="AA227" s="31"/>
      <c r="AB227" s="31"/>
      <c r="AC227" s="31"/>
      <c r="AD227" s="31"/>
      <c r="AE227" s="31"/>
      <c r="AF227" s="31"/>
      <c r="AG227" s="31"/>
      <c r="AH227" s="31"/>
      <c r="AI227" s="31"/>
      <c r="AJ227" s="31"/>
    </row>
    <row r="228" spans="12:36">
      <c r="L228" s="31"/>
      <c r="M228" s="31"/>
      <c r="N228" s="31"/>
      <c r="O228" s="31"/>
      <c r="P228" s="31"/>
      <c r="Q228" s="31"/>
      <c r="R228" s="31"/>
      <c r="S228" s="31"/>
      <c r="V228" s="31"/>
      <c r="W228" s="31"/>
      <c r="X228" s="31"/>
      <c r="Y228" s="31"/>
      <c r="Z228" s="31"/>
      <c r="AA228" s="31"/>
      <c r="AB228" s="31"/>
      <c r="AC228" s="31"/>
      <c r="AD228" s="31"/>
      <c r="AE228" s="31"/>
      <c r="AF228" s="31"/>
      <c r="AG228" s="31"/>
      <c r="AH228" s="31"/>
      <c r="AI228" s="31"/>
      <c r="AJ228" s="31"/>
    </row>
    <row r="229" spans="12:36">
      <c r="L229" s="31"/>
      <c r="M229" s="31"/>
      <c r="N229" s="31"/>
      <c r="O229" s="31"/>
      <c r="P229" s="31"/>
      <c r="Q229" s="31"/>
      <c r="R229" s="31"/>
      <c r="S229" s="31"/>
      <c r="V229" s="31"/>
      <c r="W229" s="31"/>
      <c r="X229" s="31"/>
      <c r="Y229" s="31"/>
      <c r="Z229" s="31"/>
      <c r="AA229" s="31"/>
      <c r="AB229" s="31"/>
      <c r="AC229" s="31"/>
      <c r="AD229" s="31"/>
      <c r="AE229" s="31"/>
      <c r="AF229" s="31"/>
      <c r="AG229" s="31"/>
      <c r="AH229" s="31"/>
      <c r="AI229" s="31"/>
      <c r="AJ229" s="31"/>
    </row>
    <row r="230" spans="12:36">
      <c r="L230" s="31"/>
      <c r="M230" s="31"/>
      <c r="N230" s="31"/>
      <c r="O230" s="31"/>
      <c r="P230" s="31"/>
      <c r="Q230" s="31"/>
      <c r="R230" s="31"/>
      <c r="S230" s="31"/>
      <c r="V230" s="31"/>
      <c r="W230" s="31"/>
      <c r="X230" s="31"/>
      <c r="Y230" s="31"/>
      <c r="Z230" s="31"/>
      <c r="AA230" s="31"/>
      <c r="AB230" s="31"/>
      <c r="AC230" s="31"/>
      <c r="AD230" s="31"/>
      <c r="AE230" s="31"/>
      <c r="AF230" s="31"/>
      <c r="AG230" s="31"/>
      <c r="AH230" s="31"/>
      <c r="AI230" s="31"/>
      <c r="AJ230" s="31"/>
    </row>
    <row r="231" spans="12:36">
      <c r="L231" s="31"/>
      <c r="M231" s="31"/>
      <c r="N231" s="31"/>
      <c r="O231" s="31"/>
      <c r="P231" s="31"/>
      <c r="Q231" s="31"/>
      <c r="R231" s="31"/>
      <c r="S231" s="31"/>
      <c r="V231" s="31"/>
      <c r="W231" s="31"/>
      <c r="X231" s="31"/>
      <c r="Y231" s="31"/>
      <c r="Z231" s="31"/>
      <c r="AA231" s="31"/>
      <c r="AB231" s="31"/>
      <c r="AC231" s="31"/>
      <c r="AD231" s="31"/>
      <c r="AE231" s="31"/>
      <c r="AF231" s="31"/>
      <c r="AG231" s="31"/>
      <c r="AH231" s="31"/>
      <c r="AI231" s="31"/>
      <c r="AJ231" s="31"/>
    </row>
    <row r="232" spans="12:36">
      <c r="L232" s="31"/>
      <c r="M232" s="31"/>
      <c r="N232" s="31"/>
      <c r="O232" s="31"/>
      <c r="P232" s="31"/>
      <c r="Q232" s="31"/>
      <c r="R232" s="31"/>
      <c r="S232" s="31"/>
      <c r="V232" s="31"/>
      <c r="W232" s="31"/>
      <c r="X232" s="31"/>
      <c r="Y232" s="31"/>
      <c r="Z232" s="31"/>
      <c r="AA232" s="31"/>
      <c r="AB232" s="31"/>
      <c r="AC232" s="31"/>
      <c r="AD232" s="31"/>
      <c r="AE232" s="31"/>
      <c r="AF232" s="31"/>
      <c r="AG232" s="31"/>
      <c r="AH232" s="31"/>
      <c r="AI232" s="31"/>
      <c r="AJ232" s="31"/>
    </row>
    <row r="233" spans="12:36">
      <c r="L233" s="31"/>
      <c r="M233" s="31"/>
      <c r="N233" s="31"/>
      <c r="O233" s="31"/>
      <c r="P233" s="31"/>
      <c r="Q233" s="31"/>
      <c r="R233" s="31"/>
      <c r="S233" s="31"/>
      <c r="V233" s="31"/>
      <c r="W233" s="31"/>
      <c r="X233" s="31"/>
      <c r="Y233" s="31"/>
      <c r="Z233" s="31"/>
      <c r="AA233" s="31"/>
      <c r="AB233" s="31"/>
      <c r="AC233" s="31"/>
      <c r="AD233" s="31"/>
      <c r="AE233" s="31"/>
      <c r="AF233" s="31"/>
      <c r="AG233" s="31"/>
      <c r="AH233" s="31"/>
      <c r="AI233" s="31"/>
      <c r="AJ233" s="31"/>
    </row>
    <row r="234" spans="12:36">
      <c r="L234" s="31"/>
      <c r="M234" s="31"/>
      <c r="N234" s="31"/>
      <c r="O234" s="31"/>
      <c r="P234" s="31"/>
      <c r="Q234" s="31"/>
      <c r="R234" s="31"/>
      <c r="S234" s="31"/>
      <c r="V234" s="31"/>
      <c r="W234" s="31"/>
      <c r="X234" s="31"/>
      <c r="Y234" s="31"/>
      <c r="Z234" s="31"/>
      <c r="AA234" s="31"/>
      <c r="AB234" s="31"/>
      <c r="AC234" s="31"/>
      <c r="AD234" s="31"/>
      <c r="AE234" s="31"/>
      <c r="AF234" s="31"/>
      <c r="AG234" s="31"/>
      <c r="AH234" s="31"/>
      <c r="AI234" s="31"/>
      <c r="AJ234" s="31"/>
    </row>
    <row r="235" spans="12:36">
      <c r="L235" s="31"/>
      <c r="M235" s="31"/>
      <c r="N235" s="31"/>
      <c r="O235" s="31"/>
      <c r="P235" s="31"/>
      <c r="Q235" s="31"/>
      <c r="R235" s="31"/>
      <c r="S235" s="31"/>
      <c r="V235" s="31"/>
      <c r="W235" s="31"/>
      <c r="X235" s="31"/>
      <c r="Y235" s="31"/>
      <c r="Z235" s="31"/>
      <c r="AA235" s="31"/>
      <c r="AB235" s="31"/>
      <c r="AC235" s="31"/>
      <c r="AD235" s="31"/>
      <c r="AE235" s="31"/>
      <c r="AF235" s="31"/>
      <c r="AG235" s="31"/>
      <c r="AH235" s="31"/>
      <c r="AI235" s="31"/>
      <c r="AJ235" s="31"/>
    </row>
    <row r="236" spans="12:36">
      <c r="L236" s="31"/>
      <c r="M236" s="31"/>
      <c r="N236" s="31"/>
      <c r="O236" s="31"/>
      <c r="P236" s="31"/>
      <c r="Q236" s="31"/>
      <c r="R236" s="31"/>
      <c r="S236" s="31"/>
      <c r="V236" s="31"/>
      <c r="W236" s="31"/>
      <c r="X236" s="31"/>
      <c r="Y236" s="31"/>
      <c r="Z236" s="31"/>
      <c r="AA236" s="31"/>
      <c r="AB236" s="31"/>
      <c r="AC236" s="31"/>
      <c r="AD236" s="31"/>
      <c r="AE236" s="31"/>
      <c r="AF236" s="31"/>
      <c r="AG236" s="31"/>
      <c r="AH236" s="31"/>
      <c r="AI236" s="31"/>
      <c r="AJ236" s="31"/>
    </row>
    <row r="237" spans="12:36">
      <c r="L237" s="31"/>
      <c r="M237" s="31"/>
      <c r="N237" s="31"/>
      <c r="O237" s="31"/>
      <c r="P237" s="31"/>
      <c r="Q237" s="31"/>
      <c r="R237" s="31"/>
      <c r="S237" s="31"/>
      <c r="V237" s="31"/>
      <c r="W237" s="31"/>
      <c r="X237" s="31"/>
      <c r="Y237" s="31"/>
      <c r="Z237" s="31"/>
      <c r="AA237" s="31"/>
      <c r="AB237" s="31"/>
      <c r="AC237" s="31"/>
      <c r="AD237" s="31"/>
      <c r="AE237" s="31"/>
      <c r="AF237" s="31"/>
      <c r="AG237" s="31"/>
      <c r="AH237" s="31"/>
      <c r="AI237" s="31"/>
      <c r="AJ237" s="31"/>
    </row>
    <row r="238" spans="12:36">
      <c r="M238" s="31"/>
      <c r="N238" s="31"/>
      <c r="O238" s="31"/>
      <c r="P238" s="31"/>
      <c r="Q238" s="31"/>
      <c r="R238" s="31"/>
      <c r="S238" s="31"/>
      <c r="V238" s="31"/>
      <c r="W238" s="31"/>
      <c r="X238" s="31"/>
      <c r="Y238" s="31"/>
      <c r="Z238" s="31"/>
      <c r="AA238" s="31"/>
      <c r="AB238" s="31"/>
      <c r="AC238" s="31"/>
      <c r="AD238" s="31"/>
      <c r="AE238" s="31"/>
      <c r="AF238" s="31"/>
      <c r="AG238" s="31"/>
      <c r="AH238" s="31"/>
      <c r="AI238" s="31"/>
      <c r="AJ238" s="31"/>
    </row>
    <row r="239" spans="12:36">
      <c r="M239" s="31"/>
      <c r="N239" s="31"/>
      <c r="O239" s="31"/>
      <c r="P239" s="31"/>
      <c r="Q239" s="31"/>
      <c r="R239" s="31"/>
      <c r="S239" s="31"/>
      <c r="V239" s="31"/>
      <c r="W239" s="31"/>
      <c r="X239" s="31"/>
      <c r="Y239" s="31"/>
      <c r="Z239" s="31"/>
      <c r="AA239" s="31"/>
      <c r="AB239" s="31"/>
      <c r="AG239" s="31"/>
      <c r="AH239" s="31"/>
      <c r="AI239" s="31"/>
      <c r="AJ239" s="31"/>
    </row>
  </sheetData>
  <mergeCells count="2">
    <mergeCell ref="AC46:AF46"/>
    <mergeCell ref="AC51:AF51"/>
  </mergeCells>
  <phoneticPr fontId="40"/>
  <printOptions horizontalCentered="1"/>
  <pageMargins left="0" right="0" top="0.39370078740157483" bottom="0.39370078740157483" header="0" footer="0.98425196850393704"/>
  <pageSetup paperSize="9" scale="95" firstPageNumber="0" orientation="portrait" r:id="rId1"/>
  <headerFooter alignWithMargins="0"/>
  <colBreaks count="1" manualBreakCount="1">
    <brk id="12"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zoomScale="85" zoomScaleNormal="85" zoomScaleSheetLayoutView="100" workbookViewId="0">
      <selection activeCell="AH24" sqref="AH24"/>
    </sheetView>
  </sheetViews>
  <sheetFormatPr defaultRowHeight="16.5"/>
  <cols>
    <col min="1" max="1" width="6.75" style="913" customWidth="1"/>
    <col min="2" max="2" width="2.625" style="913" customWidth="1"/>
    <col min="3" max="3" width="2.625" style="931" customWidth="1"/>
    <col min="4" max="15" width="6.375" style="934" customWidth="1"/>
    <col min="16" max="16" width="6.75" style="913" customWidth="1"/>
    <col min="17" max="17" width="2.625" style="913" customWidth="1"/>
    <col min="18" max="18" width="2.625" style="931" customWidth="1"/>
    <col min="19" max="30" width="6.375" style="934" customWidth="1"/>
    <col min="31" max="256" width="9" style="917"/>
    <col min="257" max="257" width="6.75" style="917" customWidth="1"/>
    <col min="258" max="259" width="2.625" style="917" customWidth="1"/>
    <col min="260" max="271" width="6.375" style="917" customWidth="1"/>
    <col min="272" max="272" width="6.75" style="917" customWidth="1"/>
    <col min="273" max="274" width="2.625" style="917" customWidth="1"/>
    <col min="275" max="286" width="6.375" style="917" customWidth="1"/>
    <col min="287" max="512" width="9" style="917"/>
    <col min="513" max="513" width="6.75" style="917" customWidth="1"/>
    <col min="514" max="515" width="2.625" style="917" customWidth="1"/>
    <col min="516" max="527" width="6.375" style="917" customWidth="1"/>
    <col min="528" max="528" width="6.75" style="917" customWidth="1"/>
    <col min="529" max="530" width="2.625" style="917" customWidth="1"/>
    <col min="531" max="542" width="6.375" style="917" customWidth="1"/>
    <col min="543" max="768" width="9" style="917"/>
    <col min="769" max="769" width="6.75" style="917" customWidth="1"/>
    <col min="770" max="771" width="2.625" style="917" customWidth="1"/>
    <col min="772" max="783" width="6.375" style="917" customWidth="1"/>
    <col min="784" max="784" width="6.75" style="917" customWidth="1"/>
    <col min="785" max="786" width="2.625" style="917" customWidth="1"/>
    <col min="787" max="798" width="6.375" style="917" customWidth="1"/>
    <col min="799" max="1024" width="9" style="917"/>
    <col min="1025" max="1025" width="6.75" style="917" customWidth="1"/>
    <col min="1026" max="1027" width="2.625" style="917" customWidth="1"/>
    <col min="1028" max="1039" width="6.375" style="917" customWidth="1"/>
    <col min="1040" max="1040" width="6.75" style="917" customWidth="1"/>
    <col min="1041" max="1042" width="2.625" style="917" customWidth="1"/>
    <col min="1043" max="1054" width="6.375" style="917" customWidth="1"/>
    <col min="1055" max="1280" width="9" style="917"/>
    <col min="1281" max="1281" width="6.75" style="917" customWidth="1"/>
    <col min="1282" max="1283" width="2.625" style="917" customWidth="1"/>
    <col min="1284" max="1295" width="6.375" style="917" customWidth="1"/>
    <col min="1296" max="1296" width="6.75" style="917" customWidth="1"/>
    <col min="1297" max="1298" width="2.625" style="917" customWidth="1"/>
    <col min="1299" max="1310" width="6.375" style="917" customWidth="1"/>
    <col min="1311" max="1536" width="9" style="917"/>
    <col min="1537" max="1537" width="6.75" style="917" customWidth="1"/>
    <col min="1538" max="1539" width="2.625" style="917" customWidth="1"/>
    <col min="1540" max="1551" width="6.375" style="917" customWidth="1"/>
    <col min="1552" max="1552" width="6.75" style="917" customWidth="1"/>
    <col min="1553" max="1554" width="2.625" style="917" customWidth="1"/>
    <col min="1555" max="1566" width="6.375" style="917" customWidth="1"/>
    <col min="1567" max="1792" width="9" style="917"/>
    <col min="1793" max="1793" width="6.75" style="917" customWidth="1"/>
    <col min="1794" max="1795" width="2.625" style="917" customWidth="1"/>
    <col min="1796" max="1807" width="6.375" style="917" customWidth="1"/>
    <col min="1808" max="1808" width="6.75" style="917" customWidth="1"/>
    <col min="1809" max="1810" width="2.625" style="917" customWidth="1"/>
    <col min="1811" max="1822" width="6.375" style="917" customWidth="1"/>
    <col min="1823" max="2048" width="9" style="917"/>
    <col min="2049" max="2049" width="6.75" style="917" customWidth="1"/>
    <col min="2050" max="2051" width="2.625" style="917" customWidth="1"/>
    <col min="2052" max="2063" width="6.375" style="917" customWidth="1"/>
    <col min="2064" max="2064" width="6.75" style="917" customWidth="1"/>
    <col min="2065" max="2066" width="2.625" style="917" customWidth="1"/>
    <col min="2067" max="2078" width="6.375" style="917" customWidth="1"/>
    <col min="2079" max="2304" width="9" style="917"/>
    <col min="2305" max="2305" width="6.75" style="917" customWidth="1"/>
    <col min="2306" max="2307" width="2.625" style="917" customWidth="1"/>
    <col min="2308" max="2319" width="6.375" style="917" customWidth="1"/>
    <col min="2320" max="2320" width="6.75" style="917" customWidth="1"/>
    <col min="2321" max="2322" width="2.625" style="917" customWidth="1"/>
    <col min="2323" max="2334" width="6.375" style="917" customWidth="1"/>
    <col min="2335" max="2560" width="9" style="917"/>
    <col min="2561" max="2561" width="6.75" style="917" customWidth="1"/>
    <col min="2562" max="2563" width="2.625" style="917" customWidth="1"/>
    <col min="2564" max="2575" width="6.375" style="917" customWidth="1"/>
    <col min="2576" max="2576" width="6.75" style="917" customWidth="1"/>
    <col min="2577" max="2578" width="2.625" style="917" customWidth="1"/>
    <col min="2579" max="2590" width="6.375" style="917" customWidth="1"/>
    <col min="2591" max="2816" width="9" style="917"/>
    <col min="2817" max="2817" width="6.75" style="917" customWidth="1"/>
    <col min="2818" max="2819" width="2.625" style="917" customWidth="1"/>
    <col min="2820" max="2831" width="6.375" style="917" customWidth="1"/>
    <col min="2832" max="2832" width="6.75" style="917" customWidth="1"/>
    <col min="2833" max="2834" width="2.625" style="917" customWidth="1"/>
    <col min="2835" max="2846" width="6.375" style="917" customWidth="1"/>
    <col min="2847" max="3072" width="9" style="917"/>
    <col min="3073" max="3073" width="6.75" style="917" customWidth="1"/>
    <col min="3074" max="3075" width="2.625" style="917" customWidth="1"/>
    <col min="3076" max="3087" width="6.375" style="917" customWidth="1"/>
    <col min="3088" max="3088" width="6.75" style="917" customWidth="1"/>
    <col min="3089" max="3090" width="2.625" style="917" customWidth="1"/>
    <col min="3091" max="3102" width="6.375" style="917" customWidth="1"/>
    <col min="3103" max="3328" width="9" style="917"/>
    <col min="3329" max="3329" width="6.75" style="917" customWidth="1"/>
    <col min="3330" max="3331" width="2.625" style="917" customWidth="1"/>
    <col min="3332" max="3343" width="6.375" style="917" customWidth="1"/>
    <col min="3344" max="3344" width="6.75" style="917" customWidth="1"/>
    <col min="3345" max="3346" width="2.625" style="917" customWidth="1"/>
    <col min="3347" max="3358" width="6.375" style="917" customWidth="1"/>
    <col min="3359" max="3584" width="9" style="917"/>
    <col min="3585" max="3585" width="6.75" style="917" customWidth="1"/>
    <col min="3586" max="3587" width="2.625" style="917" customWidth="1"/>
    <col min="3588" max="3599" width="6.375" style="917" customWidth="1"/>
    <col min="3600" max="3600" width="6.75" style="917" customWidth="1"/>
    <col min="3601" max="3602" width="2.625" style="917" customWidth="1"/>
    <col min="3603" max="3614" width="6.375" style="917" customWidth="1"/>
    <col min="3615" max="3840" width="9" style="917"/>
    <col min="3841" max="3841" width="6.75" style="917" customWidth="1"/>
    <col min="3842" max="3843" width="2.625" style="917" customWidth="1"/>
    <col min="3844" max="3855" width="6.375" style="917" customWidth="1"/>
    <col min="3856" max="3856" width="6.75" style="917" customWidth="1"/>
    <col min="3857" max="3858" width="2.625" style="917" customWidth="1"/>
    <col min="3859" max="3870" width="6.375" style="917" customWidth="1"/>
    <col min="3871" max="4096" width="9" style="917"/>
    <col min="4097" max="4097" width="6.75" style="917" customWidth="1"/>
    <col min="4098" max="4099" width="2.625" style="917" customWidth="1"/>
    <col min="4100" max="4111" width="6.375" style="917" customWidth="1"/>
    <col min="4112" max="4112" width="6.75" style="917" customWidth="1"/>
    <col min="4113" max="4114" width="2.625" style="917" customWidth="1"/>
    <col min="4115" max="4126" width="6.375" style="917" customWidth="1"/>
    <col min="4127" max="4352" width="9" style="917"/>
    <col min="4353" max="4353" width="6.75" style="917" customWidth="1"/>
    <col min="4354" max="4355" width="2.625" style="917" customWidth="1"/>
    <col min="4356" max="4367" width="6.375" style="917" customWidth="1"/>
    <col min="4368" max="4368" width="6.75" style="917" customWidth="1"/>
    <col min="4369" max="4370" width="2.625" style="917" customWidth="1"/>
    <col min="4371" max="4382" width="6.375" style="917" customWidth="1"/>
    <col min="4383" max="4608" width="9" style="917"/>
    <col min="4609" max="4609" width="6.75" style="917" customWidth="1"/>
    <col min="4610" max="4611" width="2.625" style="917" customWidth="1"/>
    <col min="4612" max="4623" width="6.375" style="917" customWidth="1"/>
    <col min="4624" max="4624" width="6.75" style="917" customWidth="1"/>
    <col min="4625" max="4626" width="2.625" style="917" customWidth="1"/>
    <col min="4627" max="4638" width="6.375" style="917" customWidth="1"/>
    <col min="4639" max="4864" width="9" style="917"/>
    <col min="4865" max="4865" width="6.75" style="917" customWidth="1"/>
    <col min="4866" max="4867" width="2.625" style="917" customWidth="1"/>
    <col min="4868" max="4879" width="6.375" style="917" customWidth="1"/>
    <col min="4880" max="4880" width="6.75" style="917" customWidth="1"/>
    <col min="4881" max="4882" width="2.625" style="917" customWidth="1"/>
    <col min="4883" max="4894" width="6.375" style="917" customWidth="1"/>
    <col min="4895" max="5120" width="9" style="917"/>
    <col min="5121" max="5121" width="6.75" style="917" customWidth="1"/>
    <col min="5122" max="5123" width="2.625" style="917" customWidth="1"/>
    <col min="5124" max="5135" width="6.375" style="917" customWidth="1"/>
    <col min="5136" max="5136" width="6.75" style="917" customWidth="1"/>
    <col min="5137" max="5138" width="2.625" style="917" customWidth="1"/>
    <col min="5139" max="5150" width="6.375" style="917" customWidth="1"/>
    <col min="5151" max="5376" width="9" style="917"/>
    <col min="5377" max="5377" width="6.75" style="917" customWidth="1"/>
    <col min="5378" max="5379" width="2.625" style="917" customWidth="1"/>
    <col min="5380" max="5391" width="6.375" style="917" customWidth="1"/>
    <col min="5392" max="5392" width="6.75" style="917" customWidth="1"/>
    <col min="5393" max="5394" width="2.625" style="917" customWidth="1"/>
    <col min="5395" max="5406" width="6.375" style="917" customWidth="1"/>
    <col min="5407" max="5632" width="9" style="917"/>
    <col min="5633" max="5633" width="6.75" style="917" customWidth="1"/>
    <col min="5634" max="5635" width="2.625" style="917" customWidth="1"/>
    <col min="5636" max="5647" width="6.375" style="917" customWidth="1"/>
    <col min="5648" max="5648" width="6.75" style="917" customWidth="1"/>
    <col min="5649" max="5650" width="2.625" style="917" customWidth="1"/>
    <col min="5651" max="5662" width="6.375" style="917" customWidth="1"/>
    <col min="5663" max="5888" width="9" style="917"/>
    <col min="5889" max="5889" width="6.75" style="917" customWidth="1"/>
    <col min="5890" max="5891" width="2.625" style="917" customWidth="1"/>
    <col min="5892" max="5903" width="6.375" style="917" customWidth="1"/>
    <col min="5904" max="5904" width="6.75" style="917" customWidth="1"/>
    <col min="5905" max="5906" width="2.625" style="917" customWidth="1"/>
    <col min="5907" max="5918" width="6.375" style="917" customWidth="1"/>
    <col min="5919" max="6144" width="9" style="917"/>
    <col min="6145" max="6145" width="6.75" style="917" customWidth="1"/>
    <col min="6146" max="6147" width="2.625" style="917" customWidth="1"/>
    <col min="6148" max="6159" width="6.375" style="917" customWidth="1"/>
    <col min="6160" max="6160" width="6.75" style="917" customWidth="1"/>
    <col min="6161" max="6162" width="2.625" style="917" customWidth="1"/>
    <col min="6163" max="6174" width="6.375" style="917" customWidth="1"/>
    <col min="6175" max="6400" width="9" style="917"/>
    <col min="6401" max="6401" width="6.75" style="917" customWidth="1"/>
    <col min="6402" max="6403" width="2.625" style="917" customWidth="1"/>
    <col min="6404" max="6415" width="6.375" style="917" customWidth="1"/>
    <col min="6416" max="6416" width="6.75" style="917" customWidth="1"/>
    <col min="6417" max="6418" width="2.625" style="917" customWidth="1"/>
    <col min="6419" max="6430" width="6.375" style="917" customWidth="1"/>
    <col min="6431" max="6656" width="9" style="917"/>
    <col min="6657" max="6657" width="6.75" style="917" customWidth="1"/>
    <col min="6658" max="6659" width="2.625" style="917" customWidth="1"/>
    <col min="6660" max="6671" width="6.375" style="917" customWidth="1"/>
    <col min="6672" max="6672" width="6.75" style="917" customWidth="1"/>
    <col min="6673" max="6674" width="2.625" style="917" customWidth="1"/>
    <col min="6675" max="6686" width="6.375" style="917" customWidth="1"/>
    <col min="6687" max="6912" width="9" style="917"/>
    <col min="6913" max="6913" width="6.75" style="917" customWidth="1"/>
    <col min="6914" max="6915" width="2.625" style="917" customWidth="1"/>
    <col min="6916" max="6927" width="6.375" style="917" customWidth="1"/>
    <col min="6928" max="6928" width="6.75" style="917" customWidth="1"/>
    <col min="6929" max="6930" width="2.625" style="917" customWidth="1"/>
    <col min="6931" max="6942" width="6.375" style="917" customWidth="1"/>
    <col min="6943" max="7168" width="9" style="917"/>
    <col min="7169" max="7169" width="6.75" style="917" customWidth="1"/>
    <col min="7170" max="7171" width="2.625" style="917" customWidth="1"/>
    <col min="7172" max="7183" width="6.375" style="917" customWidth="1"/>
    <col min="7184" max="7184" width="6.75" style="917" customWidth="1"/>
    <col min="7185" max="7186" width="2.625" style="917" customWidth="1"/>
    <col min="7187" max="7198" width="6.375" style="917" customWidth="1"/>
    <col min="7199" max="7424" width="9" style="917"/>
    <col min="7425" max="7425" width="6.75" style="917" customWidth="1"/>
    <col min="7426" max="7427" width="2.625" style="917" customWidth="1"/>
    <col min="7428" max="7439" width="6.375" style="917" customWidth="1"/>
    <col min="7440" max="7440" width="6.75" style="917" customWidth="1"/>
    <col min="7441" max="7442" width="2.625" style="917" customWidth="1"/>
    <col min="7443" max="7454" width="6.375" style="917" customWidth="1"/>
    <col min="7455" max="7680" width="9" style="917"/>
    <col min="7681" max="7681" width="6.75" style="917" customWidth="1"/>
    <col min="7682" max="7683" width="2.625" style="917" customWidth="1"/>
    <col min="7684" max="7695" width="6.375" style="917" customWidth="1"/>
    <col min="7696" max="7696" width="6.75" style="917" customWidth="1"/>
    <col min="7697" max="7698" width="2.625" style="917" customWidth="1"/>
    <col min="7699" max="7710" width="6.375" style="917" customWidth="1"/>
    <col min="7711" max="7936" width="9" style="917"/>
    <col min="7937" max="7937" width="6.75" style="917" customWidth="1"/>
    <col min="7938" max="7939" width="2.625" style="917" customWidth="1"/>
    <col min="7940" max="7951" width="6.375" style="917" customWidth="1"/>
    <col min="7952" max="7952" width="6.75" style="917" customWidth="1"/>
    <col min="7953" max="7954" width="2.625" style="917" customWidth="1"/>
    <col min="7955" max="7966" width="6.375" style="917" customWidth="1"/>
    <col min="7967" max="8192" width="9" style="917"/>
    <col min="8193" max="8193" width="6.75" style="917" customWidth="1"/>
    <col min="8194" max="8195" width="2.625" style="917" customWidth="1"/>
    <col min="8196" max="8207" width="6.375" style="917" customWidth="1"/>
    <col min="8208" max="8208" width="6.75" style="917" customWidth="1"/>
    <col min="8209" max="8210" width="2.625" style="917" customWidth="1"/>
    <col min="8211" max="8222" width="6.375" style="917" customWidth="1"/>
    <col min="8223" max="8448" width="9" style="917"/>
    <col min="8449" max="8449" width="6.75" style="917" customWidth="1"/>
    <col min="8450" max="8451" width="2.625" style="917" customWidth="1"/>
    <col min="8452" max="8463" width="6.375" style="917" customWidth="1"/>
    <col min="8464" max="8464" width="6.75" style="917" customWidth="1"/>
    <col min="8465" max="8466" width="2.625" style="917" customWidth="1"/>
    <col min="8467" max="8478" width="6.375" style="917" customWidth="1"/>
    <col min="8479" max="8704" width="9" style="917"/>
    <col min="8705" max="8705" width="6.75" style="917" customWidth="1"/>
    <col min="8706" max="8707" width="2.625" style="917" customWidth="1"/>
    <col min="8708" max="8719" width="6.375" style="917" customWidth="1"/>
    <col min="8720" max="8720" width="6.75" style="917" customWidth="1"/>
    <col min="8721" max="8722" width="2.625" style="917" customWidth="1"/>
    <col min="8723" max="8734" width="6.375" style="917" customWidth="1"/>
    <col min="8735" max="8960" width="9" style="917"/>
    <col min="8961" max="8961" width="6.75" style="917" customWidth="1"/>
    <col min="8962" max="8963" width="2.625" style="917" customWidth="1"/>
    <col min="8964" max="8975" width="6.375" style="917" customWidth="1"/>
    <col min="8976" max="8976" width="6.75" style="917" customWidth="1"/>
    <col min="8977" max="8978" width="2.625" style="917" customWidth="1"/>
    <col min="8979" max="8990" width="6.375" style="917" customWidth="1"/>
    <col min="8991" max="9216" width="9" style="917"/>
    <col min="9217" max="9217" width="6.75" style="917" customWidth="1"/>
    <col min="9218" max="9219" width="2.625" style="917" customWidth="1"/>
    <col min="9220" max="9231" width="6.375" style="917" customWidth="1"/>
    <col min="9232" max="9232" width="6.75" style="917" customWidth="1"/>
    <col min="9233" max="9234" width="2.625" style="917" customWidth="1"/>
    <col min="9235" max="9246" width="6.375" style="917" customWidth="1"/>
    <col min="9247" max="9472" width="9" style="917"/>
    <col min="9473" max="9473" width="6.75" style="917" customWidth="1"/>
    <col min="9474" max="9475" width="2.625" style="917" customWidth="1"/>
    <col min="9476" max="9487" width="6.375" style="917" customWidth="1"/>
    <col min="9488" max="9488" width="6.75" style="917" customWidth="1"/>
    <col min="9489" max="9490" width="2.625" style="917" customWidth="1"/>
    <col min="9491" max="9502" width="6.375" style="917" customWidth="1"/>
    <col min="9503" max="9728" width="9" style="917"/>
    <col min="9729" max="9729" width="6.75" style="917" customWidth="1"/>
    <col min="9730" max="9731" width="2.625" style="917" customWidth="1"/>
    <col min="9732" max="9743" width="6.375" style="917" customWidth="1"/>
    <col min="9744" max="9744" width="6.75" style="917" customWidth="1"/>
    <col min="9745" max="9746" width="2.625" style="917" customWidth="1"/>
    <col min="9747" max="9758" width="6.375" style="917" customWidth="1"/>
    <col min="9759" max="9984" width="9" style="917"/>
    <col min="9985" max="9985" width="6.75" style="917" customWidth="1"/>
    <col min="9986" max="9987" width="2.625" style="917" customWidth="1"/>
    <col min="9988" max="9999" width="6.375" style="917" customWidth="1"/>
    <col min="10000" max="10000" width="6.75" style="917" customWidth="1"/>
    <col min="10001" max="10002" width="2.625" style="917" customWidth="1"/>
    <col min="10003" max="10014" width="6.375" style="917" customWidth="1"/>
    <col min="10015" max="10240" width="9" style="917"/>
    <col min="10241" max="10241" width="6.75" style="917" customWidth="1"/>
    <col min="10242" max="10243" width="2.625" style="917" customWidth="1"/>
    <col min="10244" max="10255" width="6.375" style="917" customWidth="1"/>
    <col min="10256" max="10256" width="6.75" style="917" customWidth="1"/>
    <col min="10257" max="10258" width="2.625" style="917" customWidth="1"/>
    <col min="10259" max="10270" width="6.375" style="917" customWidth="1"/>
    <col min="10271" max="10496" width="9" style="917"/>
    <col min="10497" max="10497" width="6.75" style="917" customWidth="1"/>
    <col min="10498" max="10499" width="2.625" style="917" customWidth="1"/>
    <col min="10500" max="10511" width="6.375" style="917" customWidth="1"/>
    <col min="10512" max="10512" width="6.75" style="917" customWidth="1"/>
    <col min="10513" max="10514" width="2.625" style="917" customWidth="1"/>
    <col min="10515" max="10526" width="6.375" style="917" customWidth="1"/>
    <col min="10527" max="10752" width="9" style="917"/>
    <col min="10753" max="10753" width="6.75" style="917" customWidth="1"/>
    <col min="10754" max="10755" width="2.625" style="917" customWidth="1"/>
    <col min="10756" max="10767" width="6.375" style="917" customWidth="1"/>
    <col min="10768" max="10768" width="6.75" style="917" customWidth="1"/>
    <col min="10769" max="10770" width="2.625" style="917" customWidth="1"/>
    <col min="10771" max="10782" width="6.375" style="917" customWidth="1"/>
    <col min="10783" max="11008" width="9" style="917"/>
    <col min="11009" max="11009" width="6.75" style="917" customWidth="1"/>
    <col min="11010" max="11011" width="2.625" style="917" customWidth="1"/>
    <col min="11012" max="11023" width="6.375" style="917" customWidth="1"/>
    <col min="11024" max="11024" width="6.75" style="917" customWidth="1"/>
    <col min="11025" max="11026" width="2.625" style="917" customWidth="1"/>
    <col min="11027" max="11038" width="6.375" style="917" customWidth="1"/>
    <col min="11039" max="11264" width="9" style="917"/>
    <col min="11265" max="11265" width="6.75" style="917" customWidth="1"/>
    <col min="11266" max="11267" width="2.625" style="917" customWidth="1"/>
    <col min="11268" max="11279" width="6.375" style="917" customWidth="1"/>
    <col min="11280" max="11280" width="6.75" style="917" customWidth="1"/>
    <col min="11281" max="11282" width="2.625" style="917" customWidth="1"/>
    <col min="11283" max="11294" width="6.375" style="917" customWidth="1"/>
    <col min="11295" max="11520" width="9" style="917"/>
    <col min="11521" max="11521" width="6.75" style="917" customWidth="1"/>
    <col min="11522" max="11523" width="2.625" style="917" customWidth="1"/>
    <col min="11524" max="11535" width="6.375" style="917" customWidth="1"/>
    <col min="11536" max="11536" width="6.75" style="917" customWidth="1"/>
    <col min="11537" max="11538" width="2.625" style="917" customWidth="1"/>
    <col min="11539" max="11550" width="6.375" style="917" customWidth="1"/>
    <col min="11551" max="11776" width="9" style="917"/>
    <col min="11777" max="11777" width="6.75" style="917" customWidth="1"/>
    <col min="11778" max="11779" width="2.625" style="917" customWidth="1"/>
    <col min="11780" max="11791" width="6.375" style="917" customWidth="1"/>
    <col min="11792" max="11792" width="6.75" style="917" customWidth="1"/>
    <col min="11793" max="11794" width="2.625" style="917" customWidth="1"/>
    <col min="11795" max="11806" width="6.375" style="917" customWidth="1"/>
    <col min="11807" max="12032" width="9" style="917"/>
    <col min="12033" max="12033" width="6.75" style="917" customWidth="1"/>
    <col min="12034" max="12035" width="2.625" style="917" customWidth="1"/>
    <col min="12036" max="12047" width="6.375" style="917" customWidth="1"/>
    <col min="12048" max="12048" width="6.75" style="917" customWidth="1"/>
    <col min="12049" max="12050" width="2.625" style="917" customWidth="1"/>
    <col min="12051" max="12062" width="6.375" style="917" customWidth="1"/>
    <col min="12063" max="12288" width="9" style="917"/>
    <col min="12289" max="12289" width="6.75" style="917" customWidth="1"/>
    <col min="12290" max="12291" width="2.625" style="917" customWidth="1"/>
    <col min="12292" max="12303" width="6.375" style="917" customWidth="1"/>
    <col min="12304" max="12304" width="6.75" style="917" customWidth="1"/>
    <col min="12305" max="12306" width="2.625" style="917" customWidth="1"/>
    <col min="12307" max="12318" width="6.375" style="917" customWidth="1"/>
    <col min="12319" max="12544" width="9" style="917"/>
    <col min="12545" max="12545" width="6.75" style="917" customWidth="1"/>
    <col min="12546" max="12547" width="2.625" style="917" customWidth="1"/>
    <col min="12548" max="12559" width="6.375" style="917" customWidth="1"/>
    <col min="12560" max="12560" width="6.75" style="917" customWidth="1"/>
    <col min="12561" max="12562" width="2.625" style="917" customWidth="1"/>
    <col min="12563" max="12574" width="6.375" style="917" customWidth="1"/>
    <col min="12575" max="12800" width="9" style="917"/>
    <col min="12801" max="12801" width="6.75" style="917" customWidth="1"/>
    <col min="12802" max="12803" width="2.625" style="917" customWidth="1"/>
    <col min="12804" max="12815" width="6.375" style="917" customWidth="1"/>
    <col min="12816" max="12816" width="6.75" style="917" customWidth="1"/>
    <col min="12817" max="12818" width="2.625" style="917" customWidth="1"/>
    <col min="12819" max="12830" width="6.375" style="917" customWidth="1"/>
    <col min="12831" max="13056" width="9" style="917"/>
    <col min="13057" max="13057" width="6.75" style="917" customWidth="1"/>
    <col min="13058" max="13059" width="2.625" style="917" customWidth="1"/>
    <col min="13060" max="13071" width="6.375" style="917" customWidth="1"/>
    <col min="13072" max="13072" width="6.75" style="917" customWidth="1"/>
    <col min="13073" max="13074" width="2.625" style="917" customWidth="1"/>
    <col min="13075" max="13086" width="6.375" style="917" customWidth="1"/>
    <col min="13087" max="13312" width="9" style="917"/>
    <col min="13313" max="13313" width="6.75" style="917" customWidth="1"/>
    <col min="13314" max="13315" width="2.625" style="917" customWidth="1"/>
    <col min="13316" max="13327" width="6.375" style="917" customWidth="1"/>
    <col min="13328" max="13328" width="6.75" style="917" customWidth="1"/>
    <col min="13329" max="13330" width="2.625" style="917" customWidth="1"/>
    <col min="13331" max="13342" width="6.375" style="917" customWidth="1"/>
    <col min="13343" max="13568" width="9" style="917"/>
    <col min="13569" max="13569" width="6.75" style="917" customWidth="1"/>
    <col min="13570" max="13571" width="2.625" style="917" customWidth="1"/>
    <col min="13572" max="13583" width="6.375" style="917" customWidth="1"/>
    <col min="13584" max="13584" width="6.75" style="917" customWidth="1"/>
    <col min="13585" max="13586" width="2.625" style="917" customWidth="1"/>
    <col min="13587" max="13598" width="6.375" style="917" customWidth="1"/>
    <col min="13599" max="13824" width="9" style="917"/>
    <col min="13825" max="13825" width="6.75" style="917" customWidth="1"/>
    <col min="13826" max="13827" width="2.625" style="917" customWidth="1"/>
    <col min="13828" max="13839" width="6.375" style="917" customWidth="1"/>
    <col min="13840" max="13840" width="6.75" style="917" customWidth="1"/>
    <col min="13841" max="13842" width="2.625" style="917" customWidth="1"/>
    <col min="13843" max="13854" width="6.375" style="917" customWidth="1"/>
    <col min="13855" max="14080" width="9" style="917"/>
    <col min="14081" max="14081" width="6.75" style="917" customWidth="1"/>
    <col min="14082" max="14083" width="2.625" style="917" customWidth="1"/>
    <col min="14084" max="14095" width="6.375" style="917" customWidth="1"/>
    <col min="14096" max="14096" width="6.75" style="917" customWidth="1"/>
    <col min="14097" max="14098" width="2.625" style="917" customWidth="1"/>
    <col min="14099" max="14110" width="6.375" style="917" customWidth="1"/>
    <col min="14111" max="14336" width="9" style="917"/>
    <col min="14337" max="14337" width="6.75" style="917" customWidth="1"/>
    <col min="14338" max="14339" width="2.625" style="917" customWidth="1"/>
    <col min="14340" max="14351" width="6.375" style="917" customWidth="1"/>
    <col min="14352" max="14352" width="6.75" style="917" customWidth="1"/>
    <col min="14353" max="14354" width="2.625" style="917" customWidth="1"/>
    <col min="14355" max="14366" width="6.375" style="917" customWidth="1"/>
    <col min="14367" max="14592" width="9" style="917"/>
    <col min="14593" max="14593" width="6.75" style="917" customWidth="1"/>
    <col min="14594" max="14595" width="2.625" style="917" customWidth="1"/>
    <col min="14596" max="14607" width="6.375" style="917" customWidth="1"/>
    <col min="14608" max="14608" width="6.75" style="917" customWidth="1"/>
    <col min="14609" max="14610" width="2.625" style="917" customWidth="1"/>
    <col min="14611" max="14622" width="6.375" style="917" customWidth="1"/>
    <col min="14623" max="14848" width="9" style="917"/>
    <col min="14849" max="14849" width="6.75" style="917" customWidth="1"/>
    <col min="14850" max="14851" width="2.625" style="917" customWidth="1"/>
    <col min="14852" max="14863" width="6.375" style="917" customWidth="1"/>
    <col min="14864" max="14864" width="6.75" style="917" customWidth="1"/>
    <col min="14865" max="14866" width="2.625" style="917" customWidth="1"/>
    <col min="14867" max="14878" width="6.375" style="917" customWidth="1"/>
    <col min="14879" max="15104" width="9" style="917"/>
    <col min="15105" max="15105" width="6.75" style="917" customWidth="1"/>
    <col min="15106" max="15107" width="2.625" style="917" customWidth="1"/>
    <col min="15108" max="15119" width="6.375" style="917" customWidth="1"/>
    <col min="15120" max="15120" width="6.75" style="917" customWidth="1"/>
    <col min="15121" max="15122" width="2.625" style="917" customWidth="1"/>
    <col min="15123" max="15134" width="6.375" style="917" customWidth="1"/>
    <col min="15135" max="15360" width="9" style="917"/>
    <col min="15361" max="15361" width="6.75" style="917" customWidth="1"/>
    <col min="15362" max="15363" width="2.625" style="917" customWidth="1"/>
    <col min="15364" max="15375" width="6.375" style="917" customWidth="1"/>
    <col min="15376" max="15376" width="6.75" style="917" customWidth="1"/>
    <col min="15377" max="15378" width="2.625" style="917" customWidth="1"/>
    <col min="15379" max="15390" width="6.375" style="917" customWidth="1"/>
    <col min="15391" max="15616" width="9" style="917"/>
    <col min="15617" max="15617" width="6.75" style="917" customWidth="1"/>
    <col min="15618" max="15619" width="2.625" style="917" customWidth="1"/>
    <col min="15620" max="15631" width="6.375" style="917" customWidth="1"/>
    <col min="15632" max="15632" width="6.75" style="917" customWidth="1"/>
    <col min="15633" max="15634" width="2.625" style="917" customWidth="1"/>
    <col min="15635" max="15646" width="6.375" style="917" customWidth="1"/>
    <col min="15647" max="15872" width="9" style="917"/>
    <col min="15873" max="15873" width="6.75" style="917" customWidth="1"/>
    <col min="15874" max="15875" width="2.625" style="917" customWidth="1"/>
    <col min="15876" max="15887" width="6.375" style="917" customWidth="1"/>
    <col min="15888" max="15888" width="6.75" style="917" customWidth="1"/>
    <col min="15889" max="15890" width="2.625" style="917" customWidth="1"/>
    <col min="15891" max="15902" width="6.375" style="917" customWidth="1"/>
    <col min="15903" max="16128" width="9" style="917"/>
    <col min="16129" max="16129" width="6.75" style="917" customWidth="1"/>
    <col min="16130" max="16131" width="2.625" style="917" customWidth="1"/>
    <col min="16132" max="16143" width="6.375" style="917" customWidth="1"/>
    <col min="16144" max="16144" width="6.75" style="917" customWidth="1"/>
    <col min="16145" max="16146" width="2.625" style="917" customWidth="1"/>
    <col min="16147" max="16158" width="6.375" style="917" customWidth="1"/>
    <col min="16159" max="16384" width="9" style="917"/>
  </cols>
  <sheetData>
    <row r="1" spans="1:32" s="824" customFormat="1" ht="20.100000000000001" customHeight="1">
      <c r="C1" s="825"/>
      <c r="D1" s="825"/>
      <c r="E1" s="825"/>
      <c r="F1" s="825"/>
      <c r="G1" s="825"/>
      <c r="H1" s="825"/>
      <c r="I1" s="825"/>
      <c r="J1" s="825"/>
      <c r="K1" s="826" t="s">
        <v>456</v>
      </c>
      <c r="L1" s="826"/>
      <c r="M1" s="826"/>
      <c r="N1" s="826"/>
      <c r="O1" s="826"/>
      <c r="P1" s="825" t="s">
        <v>457</v>
      </c>
      <c r="Q1" s="825"/>
      <c r="R1" s="825"/>
      <c r="S1" s="825"/>
      <c r="T1" s="825"/>
      <c r="U1" s="825"/>
      <c r="V1" s="825"/>
      <c r="W1" s="825"/>
      <c r="X1" s="825"/>
      <c r="Y1" s="825"/>
      <c r="Z1" s="825"/>
      <c r="AA1" s="825"/>
      <c r="AB1" s="825"/>
      <c r="AC1" s="825"/>
      <c r="AD1" s="825"/>
    </row>
    <row r="2" spans="1:32" s="824" customFormat="1" ht="20.100000000000001" customHeight="1">
      <c r="A2" s="827"/>
      <c r="B2" s="827"/>
      <c r="C2" s="827"/>
      <c r="D2" s="827"/>
      <c r="E2" s="827"/>
      <c r="F2" s="827"/>
      <c r="G2" s="827"/>
      <c r="H2" s="827"/>
      <c r="I2" s="827"/>
      <c r="J2" s="827"/>
      <c r="K2" s="827"/>
      <c r="L2" s="827"/>
      <c r="M2" s="827"/>
      <c r="N2" s="827"/>
      <c r="O2" s="827"/>
      <c r="Q2" s="827"/>
      <c r="R2" s="827"/>
      <c r="S2" s="827" t="s">
        <v>458</v>
      </c>
      <c r="T2" s="827"/>
      <c r="U2" s="827"/>
      <c r="V2" s="827"/>
      <c r="W2" s="827"/>
      <c r="X2" s="827"/>
      <c r="Y2" s="827"/>
      <c r="Z2" s="827"/>
      <c r="AA2" s="827"/>
      <c r="AB2" s="827"/>
      <c r="AC2" s="827"/>
      <c r="AD2" s="827"/>
    </row>
    <row r="3" spans="1:32" s="835" customFormat="1" ht="29.25" customHeight="1">
      <c r="A3" s="828" t="s">
        <v>459</v>
      </c>
      <c r="B3" s="828"/>
      <c r="C3" s="828"/>
      <c r="D3" s="828"/>
      <c r="E3" s="829"/>
      <c r="F3" s="829"/>
      <c r="G3" s="829"/>
      <c r="H3" s="830" t="s">
        <v>460</v>
      </c>
      <c r="I3" s="830"/>
      <c r="J3" s="830"/>
      <c r="K3" s="829"/>
      <c r="L3" s="829"/>
      <c r="M3" s="829"/>
      <c r="N3" s="831" t="s">
        <v>461</v>
      </c>
      <c r="O3" s="832"/>
      <c r="P3" s="828" t="s">
        <v>459</v>
      </c>
      <c r="Q3" s="828"/>
      <c r="R3" s="828"/>
      <c r="S3" s="828"/>
      <c r="T3" s="829"/>
      <c r="U3" s="829"/>
      <c r="V3" s="829"/>
      <c r="W3" s="830" t="s">
        <v>462</v>
      </c>
      <c r="X3" s="830"/>
      <c r="Y3" s="830"/>
      <c r="Z3" s="833"/>
      <c r="AA3" s="833"/>
      <c r="AB3" s="834" t="s">
        <v>461</v>
      </c>
      <c r="AC3" s="834"/>
      <c r="AD3" s="834"/>
    </row>
    <row r="4" spans="1:32" s="835" customFormat="1" ht="9" customHeight="1">
      <c r="A4" s="836"/>
      <c r="B4" s="836"/>
      <c r="C4" s="836"/>
      <c r="D4" s="836"/>
      <c r="E4" s="829"/>
      <c r="F4" s="829"/>
      <c r="G4" s="829"/>
      <c r="H4" s="837"/>
      <c r="I4" s="837"/>
      <c r="J4" s="838"/>
      <c r="K4" s="829"/>
      <c r="L4" s="829"/>
      <c r="M4" s="829"/>
      <c r="N4" s="839"/>
      <c r="O4" s="839"/>
      <c r="P4" s="836"/>
      <c r="Q4" s="836"/>
      <c r="R4" s="836"/>
      <c r="S4" s="836"/>
      <c r="T4" s="829"/>
      <c r="U4" s="829"/>
      <c r="V4" s="829"/>
      <c r="W4" s="837"/>
      <c r="X4" s="837"/>
      <c r="Y4" s="838"/>
      <c r="Z4" s="829"/>
      <c r="AA4" s="829"/>
      <c r="AB4" s="840"/>
      <c r="AC4" s="840"/>
      <c r="AD4" s="840"/>
    </row>
    <row r="5" spans="1:32" s="851" customFormat="1" ht="7.5" customHeight="1">
      <c r="A5" s="841" t="s">
        <v>463</v>
      </c>
      <c r="B5" s="842"/>
      <c r="C5" s="843"/>
      <c r="D5" s="844" t="s">
        <v>464</v>
      </c>
      <c r="E5" s="845"/>
      <c r="F5" s="845"/>
      <c r="G5" s="846"/>
      <c r="H5" s="846"/>
      <c r="I5" s="846"/>
      <c r="J5" s="847"/>
      <c r="K5" s="847"/>
      <c r="L5" s="847"/>
      <c r="M5" s="847"/>
      <c r="N5" s="847"/>
      <c r="O5" s="848"/>
      <c r="P5" s="841" t="s">
        <v>463</v>
      </c>
      <c r="Q5" s="842"/>
      <c r="R5" s="843"/>
      <c r="S5" s="844" t="s">
        <v>464</v>
      </c>
      <c r="T5" s="845"/>
      <c r="U5" s="845"/>
      <c r="V5" s="846"/>
      <c r="W5" s="846"/>
      <c r="X5" s="846"/>
      <c r="Y5" s="847"/>
      <c r="Z5" s="847"/>
      <c r="AA5" s="847"/>
      <c r="AB5" s="847"/>
      <c r="AC5" s="847"/>
      <c r="AD5" s="848"/>
      <c r="AE5" s="849"/>
      <c r="AF5" s="850"/>
    </row>
    <row r="6" spans="1:32" s="851" customFormat="1" ht="20.100000000000001" customHeight="1">
      <c r="A6" s="852"/>
      <c r="B6" s="853"/>
      <c r="C6" s="854"/>
      <c r="D6" s="855"/>
      <c r="E6" s="856"/>
      <c r="F6" s="856"/>
      <c r="G6" s="844" t="s">
        <v>465</v>
      </c>
      <c r="H6" s="845"/>
      <c r="I6" s="857"/>
      <c r="J6" s="858" t="s">
        <v>466</v>
      </c>
      <c r="K6" s="859"/>
      <c r="L6" s="860"/>
      <c r="M6" s="858" t="s">
        <v>467</v>
      </c>
      <c r="N6" s="859"/>
      <c r="O6" s="860"/>
      <c r="P6" s="852"/>
      <c r="Q6" s="853"/>
      <c r="R6" s="854"/>
      <c r="S6" s="855"/>
      <c r="T6" s="856"/>
      <c r="U6" s="856"/>
      <c r="V6" s="844" t="s">
        <v>465</v>
      </c>
      <c r="W6" s="845"/>
      <c r="X6" s="857"/>
      <c r="Y6" s="858" t="s">
        <v>466</v>
      </c>
      <c r="Z6" s="859"/>
      <c r="AA6" s="860"/>
      <c r="AB6" s="858" t="s">
        <v>467</v>
      </c>
      <c r="AC6" s="859"/>
      <c r="AD6" s="860"/>
      <c r="AE6" s="849"/>
      <c r="AF6" s="850"/>
    </row>
    <row r="7" spans="1:32" s="851" customFormat="1" ht="13.5" customHeight="1">
      <c r="A7" s="852"/>
      <c r="B7" s="853"/>
      <c r="C7" s="854"/>
      <c r="D7" s="861"/>
      <c r="E7" s="862"/>
      <c r="F7" s="862"/>
      <c r="G7" s="861"/>
      <c r="H7" s="862"/>
      <c r="I7" s="863"/>
      <c r="J7" s="864"/>
      <c r="K7" s="865"/>
      <c r="L7" s="866"/>
      <c r="M7" s="864"/>
      <c r="N7" s="865"/>
      <c r="O7" s="866"/>
      <c r="P7" s="867"/>
      <c r="Q7" s="868"/>
      <c r="R7" s="869"/>
      <c r="S7" s="861"/>
      <c r="T7" s="862"/>
      <c r="U7" s="862"/>
      <c r="V7" s="861"/>
      <c r="W7" s="862"/>
      <c r="X7" s="863"/>
      <c r="Y7" s="864"/>
      <c r="Z7" s="865"/>
      <c r="AA7" s="866"/>
      <c r="AB7" s="864"/>
      <c r="AC7" s="865"/>
      <c r="AD7" s="866"/>
      <c r="AE7" s="849"/>
      <c r="AF7" s="850"/>
    </row>
    <row r="8" spans="1:32" s="878" customFormat="1" ht="14.1" customHeight="1">
      <c r="A8" s="870" t="s">
        <v>468</v>
      </c>
      <c r="B8" s="871"/>
      <c r="C8" s="872"/>
      <c r="D8" s="873" t="s">
        <v>469</v>
      </c>
      <c r="E8" s="874" t="s">
        <v>470</v>
      </c>
      <c r="F8" s="875" t="s">
        <v>471</v>
      </c>
      <c r="G8" s="873" t="s">
        <v>469</v>
      </c>
      <c r="H8" s="874" t="s">
        <v>470</v>
      </c>
      <c r="I8" s="875" t="s">
        <v>471</v>
      </c>
      <c r="J8" s="873" t="s">
        <v>469</v>
      </c>
      <c r="K8" s="874" t="s">
        <v>470</v>
      </c>
      <c r="L8" s="875" t="s">
        <v>471</v>
      </c>
      <c r="M8" s="873" t="s">
        <v>469</v>
      </c>
      <c r="N8" s="874" t="s">
        <v>470</v>
      </c>
      <c r="O8" s="876" t="s">
        <v>471</v>
      </c>
      <c r="P8" s="870" t="s">
        <v>468</v>
      </c>
      <c r="Q8" s="871"/>
      <c r="R8" s="872"/>
      <c r="S8" s="873" t="s">
        <v>469</v>
      </c>
      <c r="T8" s="874" t="s">
        <v>470</v>
      </c>
      <c r="U8" s="875" t="s">
        <v>471</v>
      </c>
      <c r="V8" s="873" t="s">
        <v>469</v>
      </c>
      <c r="W8" s="874" t="s">
        <v>470</v>
      </c>
      <c r="X8" s="875" t="s">
        <v>471</v>
      </c>
      <c r="Y8" s="873" t="s">
        <v>469</v>
      </c>
      <c r="Z8" s="874" t="s">
        <v>470</v>
      </c>
      <c r="AA8" s="875" t="s">
        <v>471</v>
      </c>
      <c r="AB8" s="873" t="s">
        <v>469</v>
      </c>
      <c r="AC8" s="874" t="s">
        <v>470</v>
      </c>
      <c r="AD8" s="876" t="s">
        <v>471</v>
      </c>
      <c r="AE8" s="877"/>
      <c r="AF8" s="46"/>
    </row>
    <row r="9" spans="1:32" s="878" customFormat="1" ht="14.1" customHeight="1">
      <c r="A9" s="879"/>
      <c r="B9" s="880"/>
      <c r="C9" s="881"/>
      <c r="D9" s="882"/>
      <c r="E9" s="883" t="s">
        <v>472</v>
      </c>
      <c r="F9" s="884" t="s">
        <v>473</v>
      </c>
      <c r="G9" s="882"/>
      <c r="H9" s="883" t="s">
        <v>474</v>
      </c>
      <c r="I9" s="884" t="s">
        <v>472</v>
      </c>
      <c r="J9" s="882"/>
      <c r="K9" s="883" t="s">
        <v>475</v>
      </c>
      <c r="L9" s="884" t="s">
        <v>473</v>
      </c>
      <c r="M9" s="882"/>
      <c r="N9" s="883" t="s">
        <v>476</v>
      </c>
      <c r="O9" s="883" t="s">
        <v>475</v>
      </c>
      <c r="P9" s="879"/>
      <c r="Q9" s="880"/>
      <c r="R9" s="881"/>
      <c r="S9" s="882"/>
      <c r="T9" s="883" t="s">
        <v>474</v>
      </c>
      <c r="U9" s="884" t="s">
        <v>475</v>
      </c>
      <c r="V9" s="882"/>
      <c r="W9" s="883" t="s">
        <v>477</v>
      </c>
      <c r="X9" s="884" t="s">
        <v>478</v>
      </c>
      <c r="Y9" s="882"/>
      <c r="Z9" s="883" t="s">
        <v>478</v>
      </c>
      <c r="AA9" s="884" t="s">
        <v>474</v>
      </c>
      <c r="AB9" s="882"/>
      <c r="AC9" s="883" t="s">
        <v>473</v>
      </c>
      <c r="AD9" s="883" t="s">
        <v>476</v>
      </c>
      <c r="AE9" s="877"/>
      <c r="AF9" s="46"/>
    </row>
    <row r="10" spans="1:32" s="893" customFormat="1" ht="18" customHeight="1">
      <c r="A10" s="885" t="s">
        <v>184</v>
      </c>
      <c r="B10" s="886">
        <v>9</v>
      </c>
      <c r="C10" s="887" t="s">
        <v>295</v>
      </c>
      <c r="D10" s="888">
        <v>102.8</v>
      </c>
      <c r="E10" s="889">
        <v>0.4</v>
      </c>
      <c r="F10" s="889">
        <v>3.3</v>
      </c>
      <c r="G10" s="888">
        <v>102.5</v>
      </c>
      <c r="H10" s="889">
        <v>0.3</v>
      </c>
      <c r="I10" s="889">
        <v>3.3</v>
      </c>
      <c r="J10" s="888">
        <v>100.3</v>
      </c>
      <c r="K10" s="889">
        <v>0.1</v>
      </c>
      <c r="L10" s="889">
        <v>1.7</v>
      </c>
      <c r="M10" s="888">
        <v>99.1</v>
      </c>
      <c r="N10" s="889">
        <v>0</v>
      </c>
      <c r="O10" s="890">
        <v>0.9</v>
      </c>
      <c r="P10" s="885" t="s">
        <v>184</v>
      </c>
      <c r="Q10" s="886">
        <v>9</v>
      </c>
      <c r="R10" s="887" t="s">
        <v>295</v>
      </c>
      <c r="S10" s="888">
        <v>104.1</v>
      </c>
      <c r="T10" s="889">
        <v>0.4</v>
      </c>
      <c r="U10" s="889">
        <v>3.6</v>
      </c>
      <c r="V10" s="888">
        <v>103.8</v>
      </c>
      <c r="W10" s="889">
        <v>0.3</v>
      </c>
      <c r="X10" s="889">
        <v>3.7</v>
      </c>
      <c r="Y10" s="888">
        <v>101.6</v>
      </c>
      <c r="Z10" s="889">
        <v>0.1</v>
      </c>
      <c r="AA10" s="889">
        <v>2</v>
      </c>
      <c r="AB10" s="888">
        <v>101.1</v>
      </c>
      <c r="AC10" s="889">
        <v>0.2</v>
      </c>
      <c r="AD10" s="890">
        <v>1.6</v>
      </c>
      <c r="AE10" s="891"/>
      <c r="AF10" s="892"/>
    </row>
    <row r="11" spans="1:32" s="893" customFormat="1" ht="18" customHeight="1">
      <c r="A11" s="885"/>
      <c r="B11" s="894">
        <v>10</v>
      </c>
      <c r="C11" s="887"/>
      <c r="D11" s="888">
        <v>103.5</v>
      </c>
      <c r="E11" s="889">
        <v>0.7</v>
      </c>
      <c r="F11" s="889">
        <v>4.0999999999999996</v>
      </c>
      <c r="G11" s="888">
        <v>103.1</v>
      </c>
      <c r="H11" s="889">
        <v>0.7</v>
      </c>
      <c r="I11" s="889">
        <v>3.8</v>
      </c>
      <c r="J11" s="888">
        <v>101</v>
      </c>
      <c r="K11" s="889">
        <v>0.6</v>
      </c>
      <c r="L11" s="889">
        <v>2.2999999999999998</v>
      </c>
      <c r="M11" s="888">
        <v>99.4</v>
      </c>
      <c r="N11" s="889">
        <v>0.2</v>
      </c>
      <c r="O11" s="890">
        <v>1.2</v>
      </c>
      <c r="P11" s="885"/>
      <c r="Q11" s="894">
        <v>10</v>
      </c>
      <c r="R11" s="887"/>
      <c r="S11" s="888">
        <v>104.7</v>
      </c>
      <c r="T11" s="889">
        <v>0.6</v>
      </c>
      <c r="U11" s="889">
        <v>4</v>
      </c>
      <c r="V11" s="888">
        <v>104.4</v>
      </c>
      <c r="W11" s="889">
        <v>0.5</v>
      </c>
      <c r="X11" s="889">
        <v>3.8</v>
      </c>
      <c r="Y11" s="888">
        <v>102.2</v>
      </c>
      <c r="Z11" s="889">
        <v>0.6</v>
      </c>
      <c r="AA11" s="889">
        <v>2.4</v>
      </c>
      <c r="AB11" s="888">
        <v>101.2</v>
      </c>
      <c r="AC11" s="889">
        <v>0.2</v>
      </c>
      <c r="AD11" s="890">
        <v>1.7</v>
      </c>
      <c r="AE11" s="891"/>
      <c r="AF11" s="892"/>
    </row>
    <row r="12" spans="1:32" s="897" customFormat="1" ht="18" customHeight="1">
      <c r="A12" s="885" t="s">
        <v>187</v>
      </c>
      <c r="B12" s="894">
        <v>11</v>
      </c>
      <c r="C12" s="887"/>
      <c r="D12" s="888">
        <v>103.7</v>
      </c>
      <c r="E12" s="889">
        <v>0.2</v>
      </c>
      <c r="F12" s="889">
        <v>4.3</v>
      </c>
      <c r="G12" s="888">
        <v>103.5</v>
      </c>
      <c r="H12" s="889">
        <v>0.4</v>
      </c>
      <c r="I12" s="889">
        <v>4.0999999999999996</v>
      </c>
      <c r="J12" s="888">
        <v>101.3</v>
      </c>
      <c r="K12" s="889">
        <v>0.3</v>
      </c>
      <c r="L12" s="889">
        <v>2.7</v>
      </c>
      <c r="M12" s="888">
        <v>99.6</v>
      </c>
      <c r="N12" s="889">
        <v>0.2</v>
      </c>
      <c r="O12" s="890">
        <v>1.4</v>
      </c>
      <c r="P12" s="885" t="s">
        <v>187</v>
      </c>
      <c r="Q12" s="894">
        <v>11</v>
      </c>
      <c r="R12" s="887"/>
      <c r="S12" s="888">
        <v>104.9</v>
      </c>
      <c r="T12" s="889">
        <v>0.2</v>
      </c>
      <c r="U12" s="889">
        <v>4</v>
      </c>
      <c r="V12" s="888">
        <v>104.7</v>
      </c>
      <c r="W12" s="889">
        <v>0.3</v>
      </c>
      <c r="X12" s="889">
        <v>4</v>
      </c>
      <c r="Y12" s="888">
        <v>102.5</v>
      </c>
      <c r="Z12" s="889">
        <v>0.3</v>
      </c>
      <c r="AA12" s="889">
        <v>2.8</v>
      </c>
      <c r="AB12" s="888">
        <v>101.4</v>
      </c>
      <c r="AC12" s="889">
        <v>0.2</v>
      </c>
      <c r="AD12" s="890">
        <v>1.9</v>
      </c>
      <c r="AE12" s="895"/>
      <c r="AF12" s="896"/>
    </row>
    <row r="13" spans="1:32" s="191" customFormat="1" ht="18" customHeight="1">
      <c r="A13" s="885"/>
      <c r="B13" s="894">
        <v>12</v>
      </c>
      <c r="C13" s="887"/>
      <c r="D13" s="888">
        <v>103.8</v>
      </c>
      <c r="E13" s="889">
        <v>0.1</v>
      </c>
      <c r="F13" s="889">
        <v>4.5999999999999996</v>
      </c>
      <c r="G13" s="888">
        <v>103.9</v>
      </c>
      <c r="H13" s="889">
        <v>0.4</v>
      </c>
      <c r="I13" s="889">
        <v>4.5</v>
      </c>
      <c r="J13" s="888">
        <v>101.2</v>
      </c>
      <c r="K13" s="889">
        <v>-0.1</v>
      </c>
      <c r="L13" s="889">
        <v>2.7</v>
      </c>
      <c r="M13" s="888">
        <v>99.3</v>
      </c>
      <c r="N13" s="889">
        <v>-0.2</v>
      </c>
      <c r="O13" s="890">
        <v>1.3</v>
      </c>
      <c r="P13" s="885"/>
      <c r="Q13" s="894">
        <v>12</v>
      </c>
      <c r="R13" s="887"/>
      <c r="S13" s="888">
        <v>105</v>
      </c>
      <c r="T13" s="889">
        <v>0.1</v>
      </c>
      <c r="U13" s="889">
        <v>4.4000000000000004</v>
      </c>
      <c r="V13" s="888">
        <v>105</v>
      </c>
      <c r="W13" s="889">
        <v>0.3</v>
      </c>
      <c r="X13" s="889">
        <v>4.4000000000000004</v>
      </c>
      <c r="Y13" s="888">
        <v>102.6</v>
      </c>
      <c r="Z13" s="889">
        <v>0</v>
      </c>
      <c r="AA13" s="889">
        <v>2.9</v>
      </c>
      <c r="AB13" s="888">
        <v>101.3</v>
      </c>
      <c r="AC13" s="889">
        <v>-0.2</v>
      </c>
      <c r="AD13" s="890">
        <v>1.9</v>
      </c>
      <c r="AE13" s="898"/>
      <c r="AF13" s="899"/>
    </row>
    <row r="14" spans="1:32" s="191" customFormat="1" ht="18" customHeight="1">
      <c r="A14" s="885" t="s">
        <v>479</v>
      </c>
      <c r="B14" s="894">
        <v>1</v>
      </c>
      <c r="C14" s="887" t="s">
        <v>295</v>
      </c>
      <c r="D14" s="888">
        <v>104.5</v>
      </c>
      <c r="E14" s="889">
        <v>0.7</v>
      </c>
      <c r="F14" s="889">
        <v>4.9000000000000004</v>
      </c>
      <c r="G14" s="888">
        <v>104.2</v>
      </c>
      <c r="H14" s="889">
        <v>0.3</v>
      </c>
      <c r="I14" s="889">
        <v>4.8</v>
      </c>
      <c r="J14" s="888">
        <v>101.4</v>
      </c>
      <c r="K14" s="889">
        <v>0.1</v>
      </c>
      <c r="L14" s="889">
        <v>3.1</v>
      </c>
      <c r="M14" s="888">
        <v>99.3</v>
      </c>
      <c r="N14" s="889">
        <v>0</v>
      </c>
      <c r="O14" s="890">
        <v>1.6</v>
      </c>
      <c r="P14" s="885" t="s">
        <v>479</v>
      </c>
      <c r="Q14" s="894">
        <v>1</v>
      </c>
      <c r="R14" s="887" t="s">
        <v>295</v>
      </c>
      <c r="S14" s="888">
        <v>105.5</v>
      </c>
      <c r="T14" s="889">
        <v>0.5</v>
      </c>
      <c r="U14" s="889">
        <v>4.7</v>
      </c>
      <c r="V14" s="888">
        <v>105.2</v>
      </c>
      <c r="W14" s="889">
        <v>0.2</v>
      </c>
      <c r="X14" s="889">
        <v>4.5999999999999996</v>
      </c>
      <c r="Y14" s="888">
        <v>102.6</v>
      </c>
      <c r="Z14" s="889">
        <v>0.1</v>
      </c>
      <c r="AA14" s="889">
        <v>3.2</v>
      </c>
      <c r="AB14" s="888">
        <v>101.4</v>
      </c>
      <c r="AC14" s="889">
        <v>0.1</v>
      </c>
      <c r="AD14" s="890">
        <v>2.2000000000000002</v>
      </c>
      <c r="AE14" s="898"/>
      <c r="AF14" s="899"/>
    </row>
    <row r="15" spans="1:32" s="191" customFormat="1" ht="18" customHeight="1">
      <c r="A15" s="900"/>
      <c r="B15" s="901">
        <v>2</v>
      </c>
      <c r="C15" s="902"/>
      <c r="D15" s="903">
        <v>103.5</v>
      </c>
      <c r="E15" s="904">
        <v>-0.9</v>
      </c>
      <c r="F15" s="904">
        <v>3.6</v>
      </c>
      <c r="G15" s="905">
        <v>103.3</v>
      </c>
      <c r="H15" s="904">
        <v>-0.8</v>
      </c>
      <c r="I15" s="904">
        <v>3.6</v>
      </c>
      <c r="J15" s="905">
        <v>101.8</v>
      </c>
      <c r="K15" s="904">
        <v>0.4</v>
      </c>
      <c r="L15" s="904">
        <v>3.4</v>
      </c>
      <c r="M15" s="905">
        <v>99.5</v>
      </c>
      <c r="N15" s="904">
        <v>0.2</v>
      </c>
      <c r="O15" s="906">
        <v>1.7</v>
      </c>
      <c r="P15" s="900"/>
      <c r="Q15" s="901">
        <v>2</v>
      </c>
      <c r="R15" s="902"/>
      <c r="S15" s="905">
        <v>105</v>
      </c>
      <c r="T15" s="904">
        <v>-0.5</v>
      </c>
      <c r="U15" s="904">
        <v>3.8</v>
      </c>
      <c r="V15" s="905">
        <v>104.7</v>
      </c>
      <c r="W15" s="904">
        <v>-0.5</v>
      </c>
      <c r="X15" s="904">
        <v>3.7</v>
      </c>
      <c r="Y15" s="905">
        <v>103.2</v>
      </c>
      <c r="Z15" s="904">
        <v>0.5</v>
      </c>
      <c r="AA15" s="904">
        <v>3.6</v>
      </c>
      <c r="AB15" s="905">
        <v>101.8</v>
      </c>
      <c r="AC15" s="904">
        <v>0.4</v>
      </c>
      <c r="AD15" s="906">
        <v>2.6</v>
      </c>
      <c r="AE15" s="898"/>
      <c r="AF15" s="899"/>
    </row>
    <row r="16" spans="1:32" s="913" customFormat="1" ht="14.25" customHeight="1">
      <c r="A16" s="841" t="s">
        <v>463</v>
      </c>
      <c r="B16" s="853"/>
      <c r="C16" s="854"/>
      <c r="D16" s="841" t="s">
        <v>480</v>
      </c>
      <c r="E16" s="842"/>
      <c r="F16" s="842"/>
      <c r="G16" s="907"/>
      <c r="H16" s="908"/>
      <c r="I16" s="909"/>
      <c r="J16" s="841" t="s">
        <v>481</v>
      </c>
      <c r="K16" s="842"/>
      <c r="L16" s="842"/>
      <c r="M16" s="910" t="s">
        <v>482</v>
      </c>
      <c r="N16" s="910"/>
      <c r="O16" s="910"/>
      <c r="P16" s="841" t="s">
        <v>463</v>
      </c>
      <c r="Q16" s="842"/>
      <c r="R16" s="843"/>
      <c r="S16" s="841" t="s">
        <v>480</v>
      </c>
      <c r="T16" s="842"/>
      <c r="U16" s="842"/>
      <c r="V16" s="907"/>
      <c r="W16" s="908"/>
      <c r="X16" s="909"/>
      <c r="Y16" s="841" t="s">
        <v>481</v>
      </c>
      <c r="Z16" s="842"/>
      <c r="AA16" s="842"/>
      <c r="AB16" s="910" t="s">
        <v>482</v>
      </c>
      <c r="AC16" s="910"/>
      <c r="AD16" s="910"/>
      <c r="AE16" s="911"/>
      <c r="AF16" s="912"/>
    </row>
    <row r="17" spans="1:32" s="878" customFormat="1" ht="12" customHeight="1">
      <c r="A17" s="852"/>
      <c r="B17" s="853"/>
      <c r="C17" s="854"/>
      <c r="D17" s="852"/>
      <c r="E17" s="853"/>
      <c r="F17" s="854"/>
      <c r="G17" s="841" t="s">
        <v>483</v>
      </c>
      <c r="H17" s="842"/>
      <c r="I17" s="843"/>
      <c r="J17" s="852"/>
      <c r="K17" s="853"/>
      <c r="L17" s="853"/>
      <c r="M17" s="910"/>
      <c r="N17" s="910"/>
      <c r="O17" s="910"/>
      <c r="P17" s="852"/>
      <c r="Q17" s="853"/>
      <c r="R17" s="854"/>
      <c r="S17" s="852"/>
      <c r="T17" s="853"/>
      <c r="U17" s="854"/>
      <c r="V17" s="841" t="s">
        <v>483</v>
      </c>
      <c r="W17" s="842"/>
      <c r="X17" s="843"/>
      <c r="Y17" s="852"/>
      <c r="Z17" s="853"/>
      <c r="AA17" s="853"/>
      <c r="AB17" s="910"/>
      <c r="AC17" s="910"/>
      <c r="AD17" s="910"/>
      <c r="AE17" s="877"/>
      <c r="AF17" s="46"/>
    </row>
    <row r="18" spans="1:32" s="878" customFormat="1" ht="13.5" customHeight="1">
      <c r="A18" s="852"/>
      <c r="B18" s="853"/>
      <c r="C18" s="854"/>
      <c r="D18" s="867"/>
      <c r="E18" s="868"/>
      <c r="F18" s="869"/>
      <c r="G18" s="867"/>
      <c r="H18" s="868"/>
      <c r="I18" s="869"/>
      <c r="J18" s="867"/>
      <c r="K18" s="868"/>
      <c r="L18" s="868"/>
      <c r="M18" s="910"/>
      <c r="N18" s="910"/>
      <c r="O18" s="910"/>
      <c r="P18" s="867"/>
      <c r="Q18" s="868"/>
      <c r="R18" s="869"/>
      <c r="S18" s="867"/>
      <c r="T18" s="868"/>
      <c r="U18" s="869"/>
      <c r="V18" s="867"/>
      <c r="W18" s="868"/>
      <c r="X18" s="869"/>
      <c r="Y18" s="867"/>
      <c r="Z18" s="868"/>
      <c r="AA18" s="868"/>
      <c r="AB18" s="910"/>
      <c r="AC18" s="910"/>
      <c r="AD18" s="910"/>
      <c r="AE18" s="877"/>
      <c r="AF18" s="46"/>
    </row>
    <row r="19" spans="1:32" s="878" customFormat="1" ht="14.1" customHeight="1">
      <c r="A19" s="870" t="s">
        <v>468</v>
      </c>
      <c r="B19" s="871"/>
      <c r="C19" s="872"/>
      <c r="D19" s="873" t="s">
        <v>469</v>
      </c>
      <c r="E19" s="874" t="s">
        <v>470</v>
      </c>
      <c r="F19" s="876" t="s">
        <v>471</v>
      </c>
      <c r="G19" s="914" t="s">
        <v>469</v>
      </c>
      <c r="H19" s="874" t="s">
        <v>470</v>
      </c>
      <c r="I19" s="875" t="s">
        <v>471</v>
      </c>
      <c r="J19" s="873" t="s">
        <v>469</v>
      </c>
      <c r="K19" s="874" t="s">
        <v>470</v>
      </c>
      <c r="L19" s="876" t="s">
        <v>471</v>
      </c>
      <c r="M19" s="873" t="s">
        <v>469</v>
      </c>
      <c r="N19" s="874" t="s">
        <v>470</v>
      </c>
      <c r="O19" s="876" t="s">
        <v>471</v>
      </c>
      <c r="P19" s="870" t="s">
        <v>468</v>
      </c>
      <c r="Q19" s="871"/>
      <c r="R19" s="872"/>
      <c r="S19" s="873" t="s">
        <v>469</v>
      </c>
      <c r="T19" s="874" t="s">
        <v>470</v>
      </c>
      <c r="U19" s="876" t="s">
        <v>471</v>
      </c>
      <c r="V19" s="914" t="s">
        <v>469</v>
      </c>
      <c r="W19" s="874" t="s">
        <v>470</v>
      </c>
      <c r="X19" s="875" t="s">
        <v>471</v>
      </c>
      <c r="Y19" s="873" t="s">
        <v>469</v>
      </c>
      <c r="Z19" s="874" t="s">
        <v>470</v>
      </c>
      <c r="AA19" s="876" t="s">
        <v>471</v>
      </c>
      <c r="AB19" s="873" t="s">
        <v>469</v>
      </c>
      <c r="AC19" s="874" t="s">
        <v>470</v>
      </c>
      <c r="AD19" s="876" t="s">
        <v>471</v>
      </c>
      <c r="AE19" s="877"/>
      <c r="AF19" s="46"/>
    </row>
    <row r="20" spans="1:32" s="878" customFormat="1" ht="14.1" customHeight="1">
      <c r="A20" s="879"/>
      <c r="B20" s="880"/>
      <c r="C20" s="881"/>
      <c r="D20" s="882"/>
      <c r="E20" s="883" t="s">
        <v>484</v>
      </c>
      <c r="F20" s="883" t="s">
        <v>484</v>
      </c>
      <c r="G20" s="915"/>
      <c r="H20" s="883" t="s">
        <v>484</v>
      </c>
      <c r="I20" s="884" t="s">
        <v>484</v>
      </c>
      <c r="J20" s="381"/>
      <c r="K20" s="883" t="s">
        <v>484</v>
      </c>
      <c r="L20" s="883" t="s">
        <v>484</v>
      </c>
      <c r="M20" s="381"/>
      <c r="N20" s="883" t="s">
        <v>484</v>
      </c>
      <c r="O20" s="883" t="s">
        <v>484</v>
      </c>
      <c r="P20" s="879"/>
      <c r="Q20" s="880"/>
      <c r="R20" s="881"/>
      <c r="S20" s="882"/>
      <c r="T20" s="883" t="s">
        <v>484</v>
      </c>
      <c r="U20" s="883" t="s">
        <v>484</v>
      </c>
      <c r="V20" s="915"/>
      <c r="W20" s="883" t="s">
        <v>484</v>
      </c>
      <c r="X20" s="884" t="s">
        <v>484</v>
      </c>
      <c r="Y20" s="381"/>
      <c r="Z20" s="883" t="s">
        <v>484</v>
      </c>
      <c r="AA20" s="883" t="s">
        <v>484</v>
      </c>
      <c r="AB20" s="381"/>
      <c r="AC20" s="883" t="s">
        <v>484</v>
      </c>
      <c r="AD20" s="883" t="s">
        <v>484</v>
      </c>
      <c r="AE20" s="877"/>
      <c r="AF20" s="46"/>
    </row>
    <row r="21" spans="1:32" s="893" customFormat="1" ht="18" customHeight="1">
      <c r="A21" s="885" t="s">
        <v>184</v>
      </c>
      <c r="B21" s="886">
        <v>9</v>
      </c>
      <c r="C21" s="887" t="s">
        <v>295</v>
      </c>
      <c r="D21" s="888">
        <v>104.4</v>
      </c>
      <c r="E21" s="889">
        <v>0.7</v>
      </c>
      <c r="F21" s="889">
        <v>3.5</v>
      </c>
      <c r="G21" s="888">
        <v>109.2</v>
      </c>
      <c r="H21" s="889">
        <v>2.5</v>
      </c>
      <c r="I21" s="889">
        <v>2.4</v>
      </c>
      <c r="J21" s="888">
        <v>99.5</v>
      </c>
      <c r="K21" s="889">
        <v>0.1</v>
      </c>
      <c r="L21" s="889">
        <v>0.4</v>
      </c>
      <c r="M21" s="888">
        <v>124.6</v>
      </c>
      <c r="N21" s="889">
        <v>2.5</v>
      </c>
      <c r="O21" s="890">
        <v>22.1</v>
      </c>
      <c r="P21" s="885" t="s">
        <v>184</v>
      </c>
      <c r="Q21" s="886">
        <v>9</v>
      </c>
      <c r="R21" s="887" t="s">
        <v>295</v>
      </c>
      <c r="S21" s="888">
        <v>104.1</v>
      </c>
      <c r="T21" s="889">
        <v>0.3</v>
      </c>
      <c r="U21" s="889">
        <v>2.9</v>
      </c>
      <c r="V21" s="888">
        <v>109.3</v>
      </c>
      <c r="W21" s="889">
        <v>3.2</v>
      </c>
      <c r="X21" s="889">
        <v>1</v>
      </c>
      <c r="Y21" s="888">
        <v>105.1</v>
      </c>
      <c r="Z21" s="889">
        <v>0</v>
      </c>
      <c r="AA21" s="889">
        <v>1.9</v>
      </c>
      <c r="AB21" s="888">
        <v>123.3</v>
      </c>
      <c r="AC21" s="889">
        <v>2.4</v>
      </c>
      <c r="AD21" s="890">
        <v>21.6</v>
      </c>
      <c r="AE21" s="891"/>
      <c r="AF21" s="892"/>
    </row>
    <row r="22" spans="1:32" s="893" customFormat="1" ht="18" customHeight="1">
      <c r="A22" s="885"/>
      <c r="B22" s="894">
        <v>10</v>
      </c>
      <c r="C22" s="887"/>
      <c r="D22" s="888">
        <v>106.5</v>
      </c>
      <c r="E22" s="889">
        <v>1.9</v>
      </c>
      <c r="F22" s="889">
        <v>6.1</v>
      </c>
      <c r="G22" s="888">
        <v>111.4</v>
      </c>
      <c r="H22" s="889">
        <v>2</v>
      </c>
      <c r="I22" s="889">
        <v>9.9</v>
      </c>
      <c r="J22" s="888">
        <v>99.7</v>
      </c>
      <c r="K22" s="889">
        <v>0.2</v>
      </c>
      <c r="L22" s="889">
        <v>0</v>
      </c>
      <c r="M22" s="888">
        <v>125.9</v>
      </c>
      <c r="N22" s="889">
        <v>1</v>
      </c>
      <c r="O22" s="890">
        <v>21.4</v>
      </c>
      <c r="P22" s="885"/>
      <c r="Q22" s="894">
        <v>10</v>
      </c>
      <c r="R22" s="887"/>
      <c r="S22" s="888">
        <v>106.2</v>
      </c>
      <c r="T22" s="889">
        <v>2</v>
      </c>
      <c r="U22" s="889">
        <v>5.4</v>
      </c>
      <c r="V22" s="888">
        <v>111.8</v>
      </c>
      <c r="W22" s="889">
        <v>2.4</v>
      </c>
      <c r="X22" s="889">
        <v>9.4</v>
      </c>
      <c r="Y22" s="888">
        <v>105.6</v>
      </c>
      <c r="Z22" s="889">
        <v>0.5</v>
      </c>
      <c r="AA22" s="889">
        <v>1.5</v>
      </c>
      <c r="AB22" s="888">
        <v>124.2</v>
      </c>
      <c r="AC22" s="889">
        <v>0.8</v>
      </c>
      <c r="AD22" s="890">
        <v>20.7</v>
      </c>
      <c r="AE22" s="891"/>
      <c r="AF22" s="892"/>
    </row>
    <row r="23" spans="1:32" s="897" customFormat="1" ht="18" customHeight="1">
      <c r="A23" s="885" t="s">
        <v>187</v>
      </c>
      <c r="B23" s="894">
        <v>11</v>
      </c>
      <c r="C23" s="887"/>
      <c r="D23" s="888">
        <v>106.3</v>
      </c>
      <c r="E23" s="889">
        <v>-0.2</v>
      </c>
      <c r="F23" s="889">
        <v>6.7</v>
      </c>
      <c r="G23" s="888">
        <v>106.6</v>
      </c>
      <c r="H23" s="889">
        <v>-4.3</v>
      </c>
      <c r="I23" s="889">
        <v>9.3000000000000007</v>
      </c>
      <c r="J23" s="888">
        <v>99.6</v>
      </c>
      <c r="K23" s="889">
        <v>-0.1</v>
      </c>
      <c r="L23" s="889">
        <v>-0.1</v>
      </c>
      <c r="M23" s="888">
        <v>126.9</v>
      </c>
      <c r="N23" s="889">
        <v>0.8</v>
      </c>
      <c r="O23" s="890">
        <v>20.7</v>
      </c>
      <c r="P23" s="885" t="s">
        <v>187</v>
      </c>
      <c r="Q23" s="894">
        <v>11</v>
      </c>
      <c r="R23" s="887"/>
      <c r="S23" s="888">
        <v>106.5</v>
      </c>
      <c r="T23" s="889">
        <v>0.3</v>
      </c>
      <c r="U23" s="889">
        <v>5.8</v>
      </c>
      <c r="V23" s="888">
        <v>109.2</v>
      </c>
      <c r="W23" s="889">
        <v>-2.4</v>
      </c>
      <c r="X23" s="889">
        <v>6.2</v>
      </c>
      <c r="Y23" s="888">
        <v>106</v>
      </c>
      <c r="Z23" s="889">
        <v>0.3</v>
      </c>
      <c r="AA23" s="889">
        <v>1.9</v>
      </c>
      <c r="AB23" s="888">
        <v>124.9</v>
      </c>
      <c r="AC23" s="889">
        <v>0.5</v>
      </c>
      <c r="AD23" s="890">
        <v>19.600000000000001</v>
      </c>
      <c r="AE23" s="895"/>
      <c r="AF23" s="896"/>
    </row>
    <row r="24" spans="1:32" s="191" customFormat="1" ht="18" customHeight="1">
      <c r="A24" s="885"/>
      <c r="B24" s="894">
        <v>12</v>
      </c>
      <c r="C24" s="887"/>
      <c r="D24" s="888">
        <v>105.8</v>
      </c>
      <c r="E24" s="889">
        <v>-0.5</v>
      </c>
      <c r="F24" s="889">
        <v>6.5</v>
      </c>
      <c r="G24" s="888">
        <v>101.5</v>
      </c>
      <c r="H24" s="889">
        <v>-4.8</v>
      </c>
      <c r="I24" s="889">
        <v>6.8</v>
      </c>
      <c r="J24" s="888">
        <v>99.7</v>
      </c>
      <c r="K24" s="889">
        <v>0.1</v>
      </c>
      <c r="L24" s="889">
        <v>0.1</v>
      </c>
      <c r="M24" s="888">
        <v>132.80000000000001</v>
      </c>
      <c r="N24" s="889">
        <v>4.7</v>
      </c>
      <c r="O24" s="890">
        <v>24.8</v>
      </c>
      <c r="P24" s="885"/>
      <c r="Q24" s="894">
        <v>12</v>
      </c>
      <c r="R24" s="887"/>
      <c r="S24" s="888">
        <v>106.4</v>
      </c>
      <c r="T24" s="889">
        <v>-0.1</v>
      </c>
      <c r="U24" s="889">
        <v>5.8</v>
      </c>
      <c r="V24" s="888">
        <v>104.5</v>
      </c>
      <c r="W24" s="889">
        <v>-4.2</v>
      </c>
      <c r="X24" s="889">
        <v>4</v>
      </c>
      <c r="Y24" s="888">
        <v>106</v>
      </c>
      <c r="Z24" s="889">
        <v>0</v>
      </c>
      <c r="AA24" s="889">
        <v>1.9</v>
      </c>
      <c r="AB24" s="888">
        <v>129.5</v>
      </c>
      <c r="AC24" s="889">
        <v>3.7</v>
      </c>
      <c r="AD24" s="890">
        <v>22.9</v>
      </c>
      <c r="AE24" s="898"/>
      <c r="AF24" s="899"/>
    </row>
    <row r="25" spans="1:32" s="191" customFormat="1" ht="18" customHeight="1">
      <c r="A25" s="885" t="s">
        <v>479</v>
      </c>
      <c r="B25" s="894">
        <v>1</v>
      </c>
      <c r="C25" s="887" t="s">
        <v>295</v>
      </c>
      <c r="D25" s="888">
        <v>107.8</v>
      </c>
      <c r="E25" s="889">
        <v>2</v>
      </c>
      <c r="F25" s="889">
        <v>7.1</v>
      </c>
      <c r="G25" s="888">
        <v>111.4</v>
      </c>
      <c r="H25" s="889">
        <v>9.8000000000000007</v>
      </c>
      <c r="I25" s="889">
        <v>6.2</v>
      </c>
      <c r="J25" s="888">
        <v>99.8</v>
      </c>
      <c r="K25" s="889">
        <v>0.1</v>
      </c>
      <c r="L25" s="889">
        <v>0.1</v>
      </c>
      <c r="M25" s="888">
        <v>134.6</v>
      </c>
      <c r="N25" s="889">
        <v>1.3</v>
      </c>
      <c r="O25" s="890">
        <v>24.5</v>
      </c>
      <c r="P25" s="885" t="s">
        <v>479</v>
      </c>
      <c r="Q25" s="894">
        <v>1</v>
      </c>
      <c r="R25" s="887" t="s">
        <v>295</v>
      </c>
      <c r="S25" s="888">
        <v>107.5</v>
      </c>
      <c r="T25" s="889">
        <v>1.1000000000000001</v>
      </c>
      <c r="U25" s="889">
        <v>6.2</v>
      </c>
      <c r="V25" s="888">
        <v>112.9</v>
      </c>
      <c r="W25" s="889">
        <v>8</v>
      </c>
      <c r="X25" s="889">
        <v>6</v>
      </c>
      <c r="Y25" s="888">
        <v>106.2</v>
      </c>
      <c r="Z25" s="889">
        <v>0.1</v>
      </c>
      <c r="AA25" s="889">
        <v>2</v>
      </c>
      <c r="AB25" s="888">
        <v>130.9</v>
      </c>
      <c r="AC25" s="889">
        <v>1</v>
      </c>
      <c r="AD25" s="890">
        <v>22.1</v>
      </c>
      <c r="AE25" s="898"/>
      <c r="AF25" s="899"/>
    </row>
    <row r="26" spans="1:32" s="191" customFormat="1" ht="18" customHeight="1">
      <c r="A26" s="900"/>
      <c r="B26" s="901">
        <v>2</v>
      </c>
      <c r="C26" s="902"/>
      <c r="D26" s="905">
        <v>108.1</v>
      </c>
      <c r="E26" s="904">
        <v>0.3</v>
      </c>
      <c r="F26" s="904">
        <v>7.3</v>
      </c>
      <c r="G26" s="905">
        <v>108.6</v>
      </c>
      <c r="H26" s="904">
        <v>-2.6</v>
      </c>
      <c r="I26" s="904">
        <v>4.5999999999999996</v>
      </c>
      <c r="J26" s="905">
        <v>100</v>
      </c>
      <c r="K26" s="904">
        <v>0.2</v>
      </c>
      <c r="L26" s="904">
        <v>0.4</v>
      </c>
      <c r="M26" s="905">
        <v>118.8</v>
      </c>
      <c r="N26" s="904">
        <v>-11.7</v>
      </c>
      <c r="O26" s="906">
        <v>6.6</v>
      </c>
      <c r="P26" s="900"/>
      <c r="Q26" s="901">
        <v>2</v>
      </c>
      <c r="R26" s="902"/>
      <c r="S26" s="905">
        <v>108.5</v>
      </c>
      <c r="T26" s="904">
        <v>0.9</v>
      </c>
      <c r="U26" s="904">
        <v>6.9</v>
      </c>
      <c r="V26" s="905">
        <v>113.8</v>
      </c>
      <c r="W26" s="904">
        <v>0.7</v>
      </c>
      <c r="X26" s="904">
        <v>6.7</v>
      </c>
      <c r="Y26" s="905">
        <v>106.5</v>
      </c>
      <c r="Z26" s="904">
        <v>0.3</v>
      </c>
      <c r="AA26" s="904">
        <v>2.4</v>
      </c>
      <c r="AB26" s="905">
        <v>116.4</v>
      </c>
      <c r="AC26" s="904">
        <v>-11</v>
      </c>
      <c r="AD26" s="906">
        <v>5.7</v>
      </c>
      <c r="AE26" s="898"/>
      <c r="AF26" s="899"/>
    </row>
    <row r="27" spans="1:32" ht="13.5">
      <c r="A27" s="841" t="s">
        <v>463</v>
      </c>
      <c r="B27" s="842"/>
      <c r="C27" s="843"/>
      <c r="D27" s="841" t="s">
        <v>485</v>
      </c>
      <c r="E27" s="842"/>
      <c r="F27" s="843"/>
      <c r="G27" s="844" t="s">
        <v>486</v>
      </c>
      <c r="H27" s="845"/>
      <c r="I27" s="857"/>
      <c r="J27" s="844" t="s">
        <v>487</v>
      </c>
      <c r="K27" s="845"/>
      <c r="L27" s="857"/>
      <c r="M27" s="844" t="s">
        <v>488</v>
      </c>
      <c r="N27" s="845"/>
      <c r="O27" s="857"/>
      <c r="P27" s="841" t="s">
        <v>463</v>
      </c>
      <c r="Q27" s="842"/>
      <c r="R27" s="843"/>
      <c r="S27" s="841" t="s">
        <v>485</v>
      </c>
      <c r="T27" s="842"/>
      <c r="U27" s="843"/>
      <c r="V27" s="844" t="s">
        <v>486</v>
      </c>
      <c r="W27" s="845"/>
      <c r="X27" s="857"/>
      <c r="Y27" s="844" t="s">
        <v>487</v>
      </c>
      <c r="Z27" s="845"/>
      <c r="AA27" s="857"/>
      <c r="AB27" s="844" t="s">
        <v>488</v>
      </c>
      <c r="AC27" s="845"/>
      <c r="AD27" s="857"/>
      <c r="AE27" s="916"/>
      <c r="AF27" s="39"/>
    </row>
    <row r="28" spans="1:32" ht="13.5">
      <c r="A28" s="852"/>
      <c r="B28" s="853"/>
      <c r="C28" s="854"/>
      <c r="D28" s="852"/>
      <c r="E28" s="853"/>
      <c r="F28" s="854"/>
      <c r="G28" s="855"/>
      <c r="H28" s="856"/>
      <c r="I28" s="918"/>
      <c r="J28" s="855"/>
      <c r="K28" s="856"/>
      <c r="L28" s="918"/>
      <c r="M28" s="855"/>
      <c r="N28" s="856"/>
      <c r="O28" s="918"/>
      <c r="P28" s="852"/>
      <c r="Q28" s="853"/>
      <c r="R28" s="854"/>
      <c r="S28" s="852"/>
      <c r="T28" s="853"/>
      <c r="U28" s="854"/>
      <c r="V28" s="855"/>
      <c r="W28" s="856"/>
      <c r="X28" s="918"/>
      <c r="Y28" s="855"/>
      <c r="Z28" s="856"/>
      <c r="AA28" s="918"/>
      <c r="AB28" s="855"/>
      <c r="AC28" s="856"/>
      <c r="AD28" s="918"/>
      <c r="AE28" s="916"/>
      <c r="AF28" s="39"/>
    </row>
    <row r="29" spans="1:32" ht="13.5">
      <c r="A29" s="852"/>
      <c r="B29" s="853"/>
      <c r="C29" s="854"/>
      <c r="D29" s="867"/>
      <c r="E29" s="868"/>
      <c r="F29" s="869"/>
      <c r="G29" s="861"/>
      <c r="H29" s="862"/>
      <c r="I29" s="863"/>
      <c r="J29" s="861"/>
      <c r="K29" s="862"/>
      <c r="L29" s="863"/>
      <c r="M29" s="861"/>
      <c r="N29" s="862"/>
      <c r="O29" s="863"/>
      <c r="P29" s="867"/>
      <c r="Q29" s="868"/>
      <c r="R29" s="869"/>
      <c r="S29" s="867"/>
      <c r="T29" s="868"/>
      <c r="U29" s="869"/>
      <c r="V29" s="861"/>
      <c r="W29" s="862"/>
      <c r="X29" s="863"/>
      <c r="Y29" s="861"/>
      <c r="Z29" s="862"/>
      <c r="AA29" s="863"/>
      <c r="AB29" s="861"/>
      <c r="AC29" s="862"/>
      <c r="AD29" s="863"/>
      <c r="AE29" s="916"/>
      <c r="AF29" s="39"/>
    </row>
    <row r="30" spans="1:32" ht="14.1" customHeight="1">
      <c r="A30" s="870" t="s">
        <v>468</v>
      </c>
      <c r="B30" s="871"/>
      <c r="C30" s="872"/>
      <c r="D30" s="873" t="s">
        <v>469</v>
      </c>
      <c r="E30" s="874" t="s">
        <v>470</v>
      </c>
      <c r="F30" s="875" t="s">
        <v>471</v>
      </c>
      <c r="G30" s="873" t="s">
        <v>469</v>
      </c>
      <c r="H30" s="874" t="s">
        <v>470</v>
      </c>
      <c r="I30" s="875" t="s">
        <v>471</v>
      </c>
      <c r="J30" s="873" t="s">
        <v>469</v>
      </c>
      <c r="K30" s="874" t="s">
        <v>470</v>
      </c>
      <c r="L30" s="875" t="s">
        <v>471</v>
      </c>
      <c r="M30" s="873" t="s">
        <v>469</v>
      </c>
      <c r="N30" s="874" t="s">
        <v>470</v>
      </c>
      <c r="O30" s="876" t="s">
        <v>471</v>
      </c>
      <c r="P30" s="870" t="s">
        <v>468</v>
      </c>
      <c r="Q30" s="871"/>
      <c r="R30" s="872"/>
      <c r="S30" s="873" t="s">
        <v>469</v>
      </c>
      <c r="T30" s="874" t="s">
        <v>470</v>
      </c>
      <c r="U30" s="875" t="s">
        <v>471</v>
      </c>
      <c r="V30" s="873" t="s">
        <v>469</v>
      </c>
      <c r="W30" s="874" t="s">
        <v>470</v>
      </c>
      <c r="X30" s="875" t="s">
        <v>471</v>
      </c>
      <c r="Y30" s="873" t="s">
        <v>469</v>
      </c>
      <c r="Z30" s="874" t="s">
        <v>470</v>
      </c>
      <c r="AA30" s="875" t="s">
        <v>471</v>
      </c>
      <c r="AB30" s="873" t="s">
        <v>469</v>
      </c>
      <c r="AC30" s="874" t="s">
        <v>470</v>
      </c>
      <c r="AD30" s="876" t="s">
        <v>471</v>
      </c>
      <c r="AE30" s="916"/>
      <c r="AF30" s="39"/>
    </row>
    <row r="31" spans="1:32" ht="14.1" customHeight="1">
      <c r="A31" s="879"/>
      <c r="B31" s="880"/>
      <c r="C31" s="881"/>
      <c r="D31" s="882"/>
      <c r="E31" s="883" t="s">
        <v>484</v>
      </c>
      <c r="F31" s="884" t="s">
        <v>484</v>
      </c>
      <c r="G31" s="882"/>
      <c r="H31" s="883" t="s">
        <v>484</v>
      </c>
      <c r="I31" s="884" t="s">
        <v>484</v>
      </c>
      <c r="J31" s="882"/>
      <c r="K31" s="883" t="s">
        <v>484</v>
      </c>
      <c r="L31" s="884" t="s">
        <v>484</v>
      </c>
      <c r="M31" s="882"/>
      <c r="N31" s="883" t="s">
        <v>484</v>
      </c>
      <c r="O31" s="883" t="s">
        <v>484</v>
      </c>
      <c r="P31" s="879"/>
      <c r="Q31" s="880"/>
      <c r="R31" s="881"/>
      <c r="S31" s="882"/>
      <c r="T31" s="883" t="s">
        <v>484</v>
      </c>
      <c r="U31" s="884" t="s">
        <v>484</v>
      </c>
      <c r="V31" s="882"/>
      <c r="W31" s="883" t="s">
        <v>484</v>
      </c>
      <c r="X31" s="884" t="s">
        <v>484</v>
      </c>
      <c r="Y31" s="882"/>
      <c r="Z31" s="883" t="s">
        <v>484</v>
      </c>
      <c r="AA31" s="884" t="s">
        <v>484</v>
      </c>
      <c r="AB31" s="882"/>
      <c r="AC31" s="883" t="s">
        <v>484</v>
      </c>
      <c r="AD31" s="883" t="s">
        <v>484</v>
      </c>
      <c r="AE31" s="916"/>
      <c r="AF31" s="39"/>
    </row>
    <row r="32" spans="1:32" s="893" customFormat="1" ht="18" customHeight="1">
      <c r="A32" s="885" t="s">
        <v>184</v>
      </c>
      <c r="B32" s="886">
        <v>9</v>
      </c>
      <c r="C32" s="887" t="s">
        <v>295</v>
      </c>
      <c r="D32" s="888">
        <v>104.9</v>
      </c>
      <c r="E32" s="889">
        <v>0.2</v>
      </c>
      <c r="F32" s="889">
        <v>4.5</v>
      </c>
      <c r="G32" s="888">
        <v>104.3</v>
      </c>
      <c r="H32" s="889">
        <v>4.4000000000000004</v>
      </c>
      <c r="I32" s="889">
        <v>3.4</v>
      </c>
      <c r="J32" s="888">
        <v>98.9</v>
      </c>
      <c r="K32" s="889">
        <v>-0.1</v>
      </c>
      <c r="L32" s="889">
        <v>-0.8</v>
      </c>
      <c r="M32" s="888">
        <v>93.6</v>
      </c>
      <c r="N32" s="889">
        <v>-0.3</v>
      </c>
      <c r="O32" s="890">
        <v>0.2</v>
      </c>
      <c r="P32" s="885" t="s">
        <v>184</v>
      </c>
      <c r="Q32" s="886">
        <v>9</v>
      </c>
      <c r="R32" s="887" t="s">
        <v>295</v>
      </c>
      <c r="S32" s="888">
        <v>109.2</v>
      </c>
      <c r="T32" s="889">
        <v>3</v>
      </c>
      <c r="U32" s="889">
        <v>7.6</v>
      </c>
      <c r="V32" s="888">
        <v>106.5</v>
      </c>
      <c r="W32" s="889">
        <v>6.4</v>
      </c>
      <c r="X32" s="889">
        <v>5.9</v>
      </c>
      <c r="Y32" s="888">
        <v>98.6</v>
      </c>
      <c r="Z32" s="889">
        <v>-0.2</v>
      </c>
      <c r="AA32" s="889">
        <v>-1.1000000000000001</v>
      </c>
      <c r="AB32" s="888">
        <v>97</v>
      </c>
      <c r="AC32" s="889">
        <v>0.1</v>
      </c>
      <c r="AD32" s="890">
        <v>1.8</v>
      </c>
      <c r="AE32" s="891"/>
      <c r="AF32" s="892"/>
    </row>
    <row r="33" spans="1:32" s="893" customFormat="1" ht="18" customHeight="1">
      <c r="A33" s="885"/>
      <c r="B33" s="894">
        <v>10</v>
      </c>
      <c r="C33" s="887"/>
      <c r="D33" s="888">
        <v>106</v>
      </c>
      <c r="E33" s="889">
        <v>1.1000000000000001</v>
      </c>
      <c r="F33" s="889">
        <v>5.7</v>
      </c>
      <c r="G33" s="888">
        <v>104</v>
      </c>
      <c r="H33" s="889">
        <v>-0.3</v>
      </c>
      <c r="I33" s="889">
        <v>3.1</v>
      </c>
      <c r="J33" s="888">
        <v>99.6</v>
      </c>
      <c r="K33" s="889">
        <v>0.7</v>
      </c>
      <c r="L33" s="889">
        <v>-0.2</v>
      </c>
      <c r="M33" s="888">
        <v>93.8</v>
      </c>
      <c r="N33" s="889">
        <v>0.2</v>
      </c>
      <c r="O33" s="890">
        <v>1.9</v>
      </c>
      <c r="P33" s="885"/>
      <c r="Q33" s="894">
        <v>10</v>
      </c>
      <c r="R33" s="887"/>
      <c r="S33" s="888">
        <v>107.9</v>
      </c>
      <c r="T33" s="889">
        <v>-1.2</v>
      </c>
      <c r="U33" s="889">
        <v>6.4</v>
      </c>
      <c r="V33" s="888">
        <v>106.6</v>
      </c>
      <c r="W33" s="889">
        <v>0.2</v>
      </c>
      <c r="X33" s="889">
        <v>7</v>
      </c>
      <c r="Y33" s="888">
        <v>99.3</v>
      </c>
      <c r="Z33" s="889">
        <v>0.7</v>
      </c>
      <c r="AA33" s="889">
        <v>-0.2</v>
      </c>
      <c r="AB33" s="888">
        <v>96.9</v>
      </c>
      <c r="AC33" s="889">
        <v>-0.1</v>
      </c>
      <c r="AD33" s="890">
        <v>2.5</v>
      </c>
      <c r="AE33" s="891"/>
      <c r="AF33" s="892"/>
    </row>
    <row r="34" spans="1:32" s="897" customFormat="1" ht="18" customHeight="1">
      <c r="A34" s="885" t="s">
        <v>187</v>
      </c>
      <c r="B34" s="894">
        <v>11</v>
      </c>
      <c r="C34" s="887"/>
      <c r="D34" s="888">
        <v>108.7</v>
      </c>
      <c r="E34" s="889">
        <v>2.5</v>
      </c>
      <c r="F34" s="889">
        <v>8.9</v>
      </c>
      <c r="G34" s="888">
        <v>105.5</v>
      </c>
      <c r="H34" s="889">
        <v>1.5</v>
      </c>
      <c r="I34" s="889">
        <v>2.6</v>
      </c>
      <c r="J34" s="888">
        <v>99.9</v>
      </c>
      <c r="K34" s="889">
        <v>0.3</v>
      </c>
      <c r="L34" s="889">
        <v>0.1</v>
      </c>
      <c r="M34" s="888">
        <v>93.8</v>
      </c>
      <c r="N34" s="889">
        <v>0</v>
      </c>
      <c r="O34" s="890">
        <v>1.7</v>
      </c>
      <c r="P34" s="885" t="s">
        <v>187</v>
      </c>
      <c r="Q34" s="894">
        <v>11</v>
      </c>
      <c r="R34" s="887"/>
      <c r="S34" s="888">
        <v>110.2</v>
      </c>
      <c r="T34" s="889">
        <v>2.1</v>
      </c>
      <c r="U34" s="889">
        <v>9.8000000000000007</v>
      </c>
      <c r="V34" s="888">
        <v>107.9</v>
      </c>
      <c r="W34" s="889">
        <v>1.2</v>
      </c>
      <c r="X34" s="889">
        <v>5.2</v>
      </c>
      <c r="Y34" s="888">
        <v>99.6</v>
      </c>
      <c r="Z34" s="889">
        <v>0.3</v>
      </c>
      <c r="AA34" s="889">
        <v>0.1</v>
      </c>
      <c r="AB34" s="888">
        <v>96.5</v>
      </c>
      <c r="AC34" s="889">
        <v>-0.5</v>
      </c>
      <c r="AD34" s="890">
        <v>1.3</v>
      </c>
      <c r="AE34" s="895"/>
      <c r="AF34" s="896"/>
    </row>
    <row r="35" spans="1:32" s="191" customFormat="1" ht="18" customHeight="1">
      <c r="A35" s="885"/>
      <c r="B35" s="894">
        <v>12</v>
      </c>
      <c r="C35" s="887"/>
      <c r="D35" s="888">
        <v>106.8</v>
      </c>
      <c r="E35" s="889">
        <v>-1.7</v>
      </c>
      <c r="F35" s="889">
        <v>9.4</v>
      </c>
      <c r="G35" s="888">
        <v>102.8</v>
      </c>
      <c r="H35" s="889">
        <v>-2.6</v>
      </c>
      <c r="I35" s="889">
        <v>2.2999999999999998</v>
      </c>
      <c r="J35" s="888">
        <v>99.6</v>
      </c>
      <c r="K35" s="889">
        <v>-0.3</v>
      </c>
      <c r="L35" s="889">
        <v>-0.3</v>
      </c>
      <c r="M35" s="888">
        <v>93.8</v>
      </c>
      <c r="N35" s="889">
        <v>0.1</v>
      </c>
      <c r="O35" s="890">
        <v>1.8</v>
      </c>
      <c r="P35" s="885"/>
      <c r="Q35" s="894">
        <v>12</v>
      </c>
      <c r="R35" s="887"/>
      <c r="S35" s="888">
        <v>108.7</v>
      </c>
      <c r="T35" s="889">
        <v>-1.3</v>
      </c>
      <c r="U35" s="889">
        <v>10.5</v>
      </c>
      <c r="V35" s="888">
        <v>105.6</v>
      </c>
      <c r="W35" s="889">
        <v>-2.1</v>
      </c>
      <c r="X35" s="889">
        <v>7.3</v>
      </c>
      <c r="Y35" s="888">
        <v>99.5</v>
      </c>
      <c r="Z35" s="889">
        <v>-0.1</v>
      </c>
      <c r="AA35" s="889">
        <v>0</v>
      </c>
      <c r="AB35" s="888">
        <v>96.3</v>
      </c>
      <c r="AC35" s="889">
        <v>-0.2</v>
      </c>
      <c r="AD35" s="890">
        <v>1.4</v>
      </c>
      <c r="AE35" s="898"/>
      <c r="AF35" s="899"/>
    </row>
    <row r="36" spans="1:32" s="191" customFormat="1" ht="18" customHeight="1">
      <c r="A36" s="885" t="s">
        <v>479</v>
      </c>
      <c r="B36" s="894">
        <v>1</v>
      </c>
      <c r="C36" s="887" t="s">
        <v>295</v>
      </c>
      <c r="D36" s="888">
        <v>107.2</v>
      </c>
      <c r="E36" s="889">
        <v>0.4</v>
      </c>
      <c r="F36" s="889">
        <v>11.4</v>
      </c>
      <c r="G36" s="888">
        <v>100.8</v>
      </c>
      <c r="H36" s="889">
        <v>-2</v>
      </c>
      <c r="I36" s="889">
        <v>0.5</v>
      </c>
      <c r="J36" s="888">
        <v>99.8</v>
      </c>
      <c r="K36" s="889">
        <v>0.2</v>
      </c>
      <c r="L36" s="889">
        <v>0.1</v>
      </c>
      <c r="M36" s="888">
        <v>93.7</v>
      </c>
      <c r="N36" s="889">
        <v>-0.1</v>
      </c>
      <c r="O36" s="890">
        <v>1.6</v>
      </c>
      <c r="P36" s="885" t="s">
        <v>479</v>
      </c>
      <c r="Q36" s="894">
        <v>1</v>
      </c>
      <c r="R36" s="887" t="s">
        <v>295</v>
      </c>
      <c r="S36" s="888">
        <v>110.4</v>
      </c>
      <c r="T36" s="889">
        <v>1.5</v>
      </c>
      <c r="U36" s="889">
        <v>14</v>
      </c>
      <c r="V36" s="888">
        <v>103.5</v>
      </c>
      <c r="W36" s="889">
        <v>-2</v>
      </c>
      <c r="X36" s="889">
        <v>4.2</v>
      </c>
      <c r="Y36" s="888">
        <v>99.8</v>
      </c>
      <c r="Z36" s="889">
        <v>0.3</v>
      </c>
      <c r="AA36" s="889">
        <v>0.5</v>
      </c>
      <c r="AB36" s="888">
        <v>96.4</v>
      </c>
      <c r="AC36" s="889">
        <v>0.1</v>
      </c>
      <c r="AD36" s="890">
        <v>1.5</v>
      </c>
      <c r="AE36" s="898"/>
      <c r="AF36" s="899"/>
    </row>
    <row r="37" spans="1:32" s="191" customFormat="1" ht="18" customHeight="1">
      <c r="A37" s="900"/>
      <c r="B37" s="901">
        <v>2</v>
      </c>
      <c r="C37" s="902"/>
      <c r="D37" s="903">
        <v>107.1</v>
      </c>
      <c r="E37" s="919">
        <v>-0.1</v>
      </c>
      <c r="F37" s="919">
        <v>11.4</v>
      </c>
      <c r="G37" s="903">
        <v>101.1</v>
      </c>
      <c r="H37" s="919">
        <v>0.3</v>
      </c>
      <c r="I37" s="919">
        <v>2.2000000000000002</v>
      </c>
      <c r="J37" s="903">
        <v>100.1</v>
      </c>
      <c r="K37" s="919">
        <v>0.3</v>
      </c>
      <c r="L37" s="919">
        <v>0.5</v>
      </c>
      <c r="M37" s="903">
        <v>93.4</v>
      </c>
      <c r="N37" s="919">
        <v>-0.4</v>
      </c>
      <c r="O37" s="920">
        <v>1.2</v>
      </c>
      <c r="P37" s="900"/>
      <c r="Q37" s="901">
        <v>2</v>
      </c>
      <c r="R37" s="902"/>
      <c r="S37" s="905">
        <v>112.6</v>
      </c>
      <c r="T37" s="904">
        <v>2</v>
      </c>
      <c r="U37" s="904">
        <v>16.399999999999999</v>
      </c>
      <c r="V37" s="905">
        <v>104.2</v>
      </c>
      <c r="W37" s="904">
        <v>0.7</v>
      </c>
      <c r="X37" s="904">
        <v>5.3</v>
      </c>
      <c r="Y37" s="905">
        <v>100.3</v>
      </c>
      <c r="Z37" s="904">
        <v>0.5</v>
      </c>
      <c r="AA37" s="904">
        <v>1.2</v>
      </c>
      <c r="AB37" s="905">
        <v>96.1</v>
      </c>
      <c r="AC37" s="904">
        <v>-0.3</v>
      </c>
      <c r="AD37" s="906">
        <v>0.7</v>
      </c>
      <c r="AE37" s="898"/>
      <c r="AF37" s="899"/>
    </row>
    <row r="38" spans="1:32" ht="13.5">
      <c r="A38" s="841" t="s">
        <v>463</v>
      </c>
      <c r="B38" s="842"/>
      <c r="C38" s="843"/>
      <c r="D38" s="844" t="s">
        <v>489</v>
      </c>
      <c r="E38" s="845"/>
      <c r="F38" s="857"/>
      <c r="G38" s="844" t="s">
        <v>490</v>
      </c>
      <c r="H38" s="845"/>
      <c r="I38" s="857"/>
      <c r="J38" s="844" t="s">
        <v>491</v>
      </c>
      <c r="K38" s="845"/>
      <c r="L38" s="857"/>
      <c r="M38" s="921" t="s">
        <v>492</v>
      </c>
      <c r="N38" s="922"/>
      <c r="O38" s="923"/>
      <c r="P38" s="841" t="s">
        <v>463</v>
      </c>
      <c r="Q38" s="842"/>
      <c r="R38" s="843"/>
      <c r="S38" s="844" t="s">
        <v>489</v>
      </c>
      <c r="T38" s="845"/>
      <c r="U38" s="857"/>
      <c r="V38" s="844" t="s">
        <v>490</v>
      </c>
      <c r="W38" s="845"/>
      <c r="X38" s="857"/>
      <c r="Y38" s="844" t="s">
        <v>491</v>
      </c>
      <c r="Z38" s="845"/>
      <c r="AA38" s="857"/>
      <c r="AB38" s="921" t="s">
        <v>492</v>
      </c>
      <c r="AC38" s="922"/>
      <c r="AD38" s="923"/>
      <c r="AE38" s="916"/>
      <c r="AF38" s="39"/>
    </row>
    <row r="39" spans="1:32" ht="13.5">
      <c r="A39" s="852"/>
      <c r="B39" s="853"/>
      <c r="C39" s="854"/>
      <c r="D39" s="855"/>
      <c r="E39" s="856"/>
      <c r="F39" s="918"/>
      <c r="G39" s="855"/>
      <c r="H39" s="856"/>
      <c r="I39" s="918"/>
      <c r="J39" s="855"/>
      <c r="K39" s="856"/>
      <c r="L39" s="918"/>
      <c r="M39" s="924"/>
      <c r="N39" s="925"/>
      <c r="O39" s="926"/>
      <c r="P39" s="852"/>
      <c r="Q39" s="853"/>
      <c r="R39" s="854"/>
      <c r="S39" s="855"/>
      <c r="T39" s="856"/>
      <c r="U39" s="918"/>
      <c r="V39" s="855"/>
      <c r="W39" s="856"/>
      <c r="X39" s="918"/>
      <c r="Y39" s="855"/>
      <c r="Z39" s="856"/>
      <c r="AA39" s="918"/>
      <c r="AB39" s="924"/>
      <c r="AC39" s="925"/>
      <c r="AD39" s="926"/>
      <c r="AE39" s="916"/>
      <c r="AF39" s="39"/>
    </row>
    <row r="40" spans="1:32" ht="13.5">
      <c r="A40" s="852"/>
      <c r="B40" s="853"/>
      <c r="C40" s="854"/>
      <c r="D40" s="861"/>
      <c r="E40" s="862"/>
      <c r="F40" s="863"/>
      <c r="G40" s="861"/>
      <c r="H40" s="862"/>
      <c r="I40" s="863"/>
      <c r="J40" s="861"/>
      <c r="K40" s="862"/>
      <c r="L40" s="863"/>
      <c r="M40" s="927"/>
      <c r="N40" s="928"/>
      <c r="O40" s="929"/>
      <c r="P40" s="867"/>
      <c r="Q40" s="868"/>
      <c r="R40" s="869"/>
      <c r="S40" s="861"/>
      <c r="T40" s="862"/>
      <c r="U40" s="863"/>
      <c r="V40" s="861"/>
      <c r="W40" s="862"/>
      <c r="X40" s="863"/>
      <c r="Y40" s="861"/>
      <c r="Z40" s="862"/>
      <c r="AA40" s="863"/>
      <c r="AB40" s="927"/>
      <c r="AC40" s="928"/>
      <c r="AD40" s="929"/>
      <c r="AE40" s="916"/>
      <c r="AF40" s="39"/>
    </row>
    <row r="41" spans="1:32" ht="14.1" customHeight="1">
      <c r="A41" s="870" t="s">
        <v>468</v>
      </c>
      <c r="B41" s="871"/>
      <c r="C41" s="872"/>
      <c r="D41" s="873" t="s">
        <v>469</v>
      </c>
      <c r="E41" s="874" t="s">
        <v>470</v>
      </c>
      <c r="F41" s="876" t="s">
        <v>471</v>
      </c>
      <c r="G41" s="914" t="s">
        <v>469</v>
      </c>
      <c r="H41" s="874" t="s">
        <v>470</v>
      </c>
      <c r="I41" s="875" t="s">
        <v>471</v>
      </c>
      <c r="J41" s="873" t="s">
        <v>469</v>
      </c>
      <c r="K41" s="874" t="s">
        <v>470</v>
      </c>
      <c r="L41" s="875" t="s">
        <v>471</v>
      </c>
      <c r="M41" s="873" t="s">
        <v>469</v>
      </c>
      <c r="N41" s="874" t="s">
        <v>470</v>
      </c>
      <c r="O41" s="876" t="s">
        <v>471</v>
      </c>
      <c r="P41" s="870" t="s">
        <v>468</v>
      </c>
      <c r="Q41" s="871"/>
      <c r="R41" s="872"/>
      <c r="S41" s="873" t="s">
        <v>469</v>
      </c>
      <c r="T41" s="874" t="s">
        <v>470</v>
      </c>
      <c r="U41" s="876" t="s">
        <v>471</v>
      </c>
      <c r="V41" s="914" t="s">
        <v>469</v>
      </c>
      <c r="W41" s="874" t="s">
        <v>470</v>
      </c>
      <c r="X41" s="875" t="s">
        <v>471</v>
      </c>
      <c r="Y41" s="873" t="s">
        <v>469</v>
      </c>
      <c r="Z41" s="874" t="s">
        <v>470</v>
      </c>
      <c r="AA41" s="875" t="s">
        <v>471</v>
      </c>
      <c r="AB41" s="873" t="s">
        <v>469</v>
      </c>
      <c r="AC41" s="874" t="s">
        <v>470</v>
      </c>
      <c r="AD41" s="876" t="s">
        <v>471</v>
      </c>
      <c r="AE41" s="916"/>
      <c r="AF41" s="39"/>
    </row>
    <row r="42" spans="1:32" ht="14.1" customHeight="1">
      <c r="A42" s="879"/>
      <c r="B42" s="880"/>
      <c r="C42" s="881"/>
      <c r="D42" s="882"/>
      <c r="E42" s="883" t="s">
        <v>484</v>
      </c>
      <c r="F42" s="883" t="s">
        <v>484</v>
      </c>
      <c r="G42" s="915"/>
      <c r="H42" s="883" t="s">
        <v>484</v>
      </c>
      <c r="I42" s="884" t="s">
        <v>484</v>
      </c>
      <c r="J42" s="381"/>
      <c r="K42" s="883" t="s">
        <v>484</v>
      </c>
      <c r="L42" s="884" t="s">
        <v>484</v>
      </c>
      <c r="M42" s="381"/>
      <c r="N42" s="883" t="s">
        <v>484</v>
      </c>
      <c r="O42" s="883" t="s">
        <v>484</v>
      </c>
      <c r="P42" s="879"/>
      <c r="Q42" s="880"/>
      <c r="R42" s="881"/>
      <c r="S42" s="882"/>
      <c r="T42" s="883" t="s">
        <v>484</v>
      </c>
      <c r="U42" s="883" t="s">
        <v>484</v>
      </c>
      <c r="V42" s="915"/>
      <c r="W42" s="883" t="s">
        <v>484</v>
      </c>
      <c r="X42" s="884" t="s">
        <v>484</v>
      </c>
      <c r="Y42" s="381"/>
      <c r="Z42" s="883" t="s">
        <v>484</v>
      </c>
      <c r="AA42" s="884" t="s">
        <v>484</v>
      </c>
      <c r="AB42" s="381"/>
      <c r="AC42" s="883" t="s">
        <v>484</v>
      </c>
      <c r="AD42" s="883" t="s">
        <v>484</v>
      </c>
      <c r="AE42" s="916"/>
      <c r="AF42" s="39"/>
    </row>
    <row r="43" spans="1:32" s="893" customFormat="1" ht="18" customHeight="1">
      <c r="A43" s="885" t="s">
        <v>184</v>
      </c>
      <c r="B43" s="886">
        <v>9</v>
      </c>
      <c r="C43" s="887" t="s">
        <v>295</v>
      </c>
      <c r="D43" s="888">
        <v>101.2</v>
      </c>
      <c r="E43" s="889">
        <v>0</v>
      </c>
      <c r="F43" s="889">
        <v>0.6</v>
      </c>
      <c r="G43" s="888">
        <v>103.7</v>
      </c>
      <c r="H43" s="889">
        <v>-1.3</v>
      </c>
      <c r="I43" s="889">
        <v>2.6</v>
      </c>
      <c r="J43" s="888">
        <v>102.6</v>
      </c>
      <c r="K43" s="889">
        <v>-0.3</v>
      </c>
      <c r="L43" s="889">
        <v>0.6</v>
      </c>
      <c r="M43" s="888">
        <v>103.4</v>
      </c>
      <c r="N43" s="889">
        <v>0.5</v>
      </c>
      <c r="O43" s="890">
        <v>3.8</v>
      </c>
      <c r="P43" s="885" t="s">
        <v>184</v>
      </c>
      <c r="Q43" s="886">
        <v>9</v>
      </c>
      <c r="R43" s="887" t="s">
        <v>295</v>
      </c>
      <c r="S43" s="888">
        <v>93.1</v>
      </c>
      <c r="T43" s="889">
        <v>0</v>
      </c>
      <c r="U43" s="889">
        <v>-5.3</v>
      </c>
      <c r="V43" s="888">
        <v>104.1</v>
      </c>
      <c r="W43" s="889">
        <v>-1.7</v>
      </c>
      <c r="X43" s="889">
        <v>3.1</v>
      </c>
      <c r="Y43" s="888">
        <v>101.1</v>
      </c>
      <c r="Z43" s="889">
        <v>-0.6</v>
      </c>
      <c r="AA43" s="889">
        <v>0.4</v>
      </c>
      <c r="AB43" s="888">
        <v>103.8</v>
      </c>
      <c r="AC43" s="889">
        <v>0.5</v>
      </c>
      <c r="AD43" s="890">
        <v>4</v>
      </c>
      <c r="AE43" s="891"/>
      <c r="AF43" s="892"/>
    </row>
    <row r="44" spans="1:32" s="893" customFormat="1" ht="18" customHeight="1">
      <c r="A44" s="885"/>
      <c r="B44" s="894">
        <v>10</v>
      </c>
      <c r="C44" s="887"/>
      <c r="D44" s="888">
        <v>101.2</v>
      </c>
      <c r="E44" s="889">
        <v>0</v>
      </c>
      <c r="F44" s="889">
        <v>0.6</v>
      </c>
      <c r="G44" s="888">
        <v>102.9</v>
      </c>
      <c r="H44" s="889">
        <v>-0.8</v>
      </c>
      <c r="I44" s="889">
        <v>1.1000000000000001</v>
      </c>
      <c r="J44" s="888">
        <v>102.6</v>
      </c>
      <c r="K44" s="889">
        <v>0</v>
      </c>
      <c r="L44" s="889">
        <v>0.5</v>
      </c>
      <c r="M44" s="888">
        <v>104.3</v>
      </c>
      <c r="N44" s="889">
        <v>0.8</v>
      </c>
      <c r="O44" s="890">
        <v>4.9000000000000004</v>
      </c>
      <c r="P44" s="885"/>
      <c r="Q44" s="894">
        <v>10</v>
      </c>
      <c r="R44" s="887"/>
      <c r="S44" s="888">
        <v>93.1</v>
      </c>
      <c r="T44" s="889">
        <v>0</v>
      </c>
      <c r="U44" s="889">
        <v>-5.3</v>
      </c>
      <c r="V44" s="888">
        <v>103.1</v>
      </c>
      <c r="W44" s="889">
        <v>-1</v>
      </c>
      <c r="X44" s="889">
        <v>1</v>
      </c>
      <c r="Y44" s="888">
        <v>101.4</v>
      </c>
      <c r="Z44" s="889">
        <v>0.2</v>
      </c>
      <c r="AA44" s="889">
        <v>-0.3</v>
      </c>
      <c r="AB44" s="888">
        <v>104.4</v>
      </c>
      <c r="AC44" s="889">
        <v>0.6</v>
      </c>
      <c r="AD44" s="890">
        <v>4.5999999999999996</v>
      </c>
      <c r="AE44" s="891"/>
      <c r="AF44" s="892"/>
    </row>
    <row r="45" spans="1:32" s="897" customFormat="1" ht="18" customHeight="1">
      <c r="A45" s="885" t="s">
        <v>187</v>
      </c>
      <c r="B45" s="894">
        <v>11</v>
      </c>
      <c r="C45" s="887"/>
      <c r="D45" s="888">
        <v>101.2</v>
      </c>
      <c r="E45" s="889">
        <v>0</v>
      </c>
      <c r="F45" s="889">
        <v>0.6</v>
      </c>
      <c r="G45" s="888">
        <v>102.8</v>
      </c>
      <c r="H45" s="889">
        <v>-0.2</v>
      </c>
      <c r="I45" s="889">
        <v>1.4</v>
      </c>
      <c r="J45" s="888">
        <v>102.9</v>
      </c>
      <c r="K45" s="889">
        <v>0.3</v>
      </c>
      <c r="L45" s="889">
        <v>0.9</v>
      </c>
      <c r="M45" s="888">
        <v>104.6</v>
      </c>
      <c r="N45" s="889">
        <v>0.2</v>
      </c>
      <c r="O45" s="890">
        <v>5.2</v>
      </c>
      <c r="P45" s="885" t="s">
        <v>187</v>
      </c>
      <c r="Q45" s="894">
        <v>11</v>
      </c>
      <c r="R45" s="887"/>
      <c r="S45" s="888">
        <v>93.1</v>
      </c>
      <c r="T45" s="889">
        <v>0</v>
      </c>
      <c r="U45" s="889">
        <v>-5.3</v>
      </c>
      <c r="V45" s="888">
        <v>102.6</v>
      </c>
      <c r="W45" s="889">
        <v>-0.5</v>
      </c>
      <c r="X45" s="889">
        <v>0.9</v>
      </c>
      <c r="Y45" s="888">
        <v>101.3</v>
      </c>
      <c r="Z45" s="889">
        <v>-0.1</v>
      </c>
      <c r="AA45" s="889">
        <v>-0.1</v>
      </c>
      <c r="AB45" s="888">
        <v>104.6</v>
      </c>
      <c r="AC45" s="889">
        <v>0.2</v>
      </c>
      <c r="AD45" s="890">
        <v>4.5999999999999996</v>
      </c>
      <c r="AE45" s="895"/>
      <c r="AF45" s="896"/>
    </row>
    <row r="46" spans="1:32" s="191" customFormat="1" ht="18" customHeight="1">
      <c r="A46" s="885"/>
      <c r="B46" s="894">
        <v>12</v>
      </c>
      <c r="C46" s="887"/>
      <c r="D46" s="888">
        <v>101.2</v>
      </c>
      <c r="E46" s="889">
        <v>0</v>
      </c>
      <c r="F46" s="889">
        <v>0.6</v>
      </c>
      <c r="G46" s="888">
        <v>102.9</v>
      </c>
      <c r="H46" s="889">
        <v>0.1</v>
      </c>
      <c r="I46" s="889">
        <v>1</v>
      </c>
      <c r="J46" s="888">
        <v>102.9</v>
      </c>
      <c r="K46" s="889">
        <v>-0.1</v>
      </c>
      <c r="L46" s="889">
        <v>1.1000000000000001</v>
      </c>
      <c r="M46" s="888">
        <v>104.7</v>
      </c>
      <c r="N46" s="889">
        <v>0.1</v>
      </c>
      <c r="O46" s="890">
        <v>5.5</v>
      </c>
      <c r="P46" s="885"/>
      <c r="Q46" s="894">
        <v>12</v>
      </c>
      <c r="R46" s="887"/>
      <c r="S46" s="888">
        <v>93.1</v>
      </c>
      <c r="T46" s="889">
        <v>0</v>
      </c>
      <c r="U46" s="889">
        <v>-5.3</v>
      </c>
      <c r="V46" s="888">
        <v>102.8</v>
      </c>
      <c r="W46" s="889">
        <v>0.2</v>
      </c>
      <c r="X46" s="889">
        <v>0.3</v>
      </c>
      <c r="Y46" s="888">
        <v>101.1</v>
      </c>
      <c r="Z46" s="889">
        <v>-0.2</v>
      </c>
      <c r="AA46" s="889">
        <v>0.7</v>
      </c>
      <c r="AB46" s="888">
        <v>104.8</v>
      </c>
      <c r="AC46" s="889">
        <v>0.1</v>
      </c>
      <c r="AD46" s="890">
        <v>5</v>
      </c>
      <c r="AE46" s="898"/>
      <c r="AF46" s="899"/>
    </row>
    <row r="47" spans="1:32" s="191" customFormat="1" ht="18" customHeight="1">
      <c r="A47" s="885" t="s">
        <v>479</v>
      </c>
      <c r="B47" s="894">
        <v>1</v>
      </c>
      <c r="C47" s="887" t="s">
        <v>295</v>
      </c>
      <c r="D47" s="888">
        <v>100.9</v>
      </c>
      <c r="E47" s="889">
        <v>-0.3</v>
      </c>
      <c r="F47" s="889">
        <v>0.3</v>
      </c>
      <c r="G47" s="888">
        <v>103.4</v>
      </c>
      <c r="H47" s="889">
        <v>0.5</v>
      </c>
      <c r="I47" s="889">
        <v>2.1</v>
      </c>
      <c r="J47" s="888">
        <v>102.6</v>
      </c>
      <c r="K47" s="889">
        <v>-0.3</v>
      </c>
      <c r="L47" s="889">
        <v>1.1000000000000001</v>
      </c>
      <c r="M47" s="888">
        <v>105.5</v>
      </c>
      <c r="N47" s="889">
        <v>0.8</v>
      </c>
      <c r="O47" s="890">
        <v>5.8</v>
      </c>
      <c r="P47" s="885" t="s">
        <v>479</v>
      </c>
      <c r="Q47" s="894">
        <v>1</v>
      </c>
      <c r="R47" s="887" t="s">
        <v>295</v>
      </c>
      <c r="S47" s="888">
        <v>93.1</v>
      </c>
      <c r="T47" s="889">
        <v>0</v>
      </c>
      <c r="U47" s="889">
        <v>-5.3</v>
      </c>
      <c r="V47" s="888">
        <v>103.1</v>
      </c>
      <c r="W47" s="889">
        <v>0.4</v>
      </c>
      <c r="X47" s="889">
        <v>1.6</v>
      </c>
      <c r="Y47" s="888">
        <v>101.3</v>
      </c>
      <c r="Z47" s="889">
        <v>0.2</v>
      </c>
      <c r="AA47" s="889">
        <v>0.5</v>
      </c>
      <c r="AB47" s="888">
        <v>105.4</v>
      </c>
      <c r="AC47" s="889">
        <v>0.5</v>
      </c>
      <c r="AD47" s="890">
        <v>5.3</v>
      </c>
      <c r="AE47" s="898"/>
      <c r="AF47" s="899"/>
    </row>
    <row r="48" spans="1:32" s="191" customFormat="1" ht="18" customHeight="1">
      <c r="A48" s="900"/>
      <c r="B48" s="901">
        <v>2</v>
      </c>
      <c r="C48" s="902"/>
      <c r="D48" s="903">
        <v>100.9</v>
      </c>
      <c r="E48" s="919">
        <v>0</v>
      </c>
      <c r="F48" s="919">
        <v>0.3</v>
      </c>
      <c r="G48" s="903">
        <v>104.1</v>
      </c>
      <c r="H48" s="919">
        <v>0.7</v>
      </c>
      <c r="I48" s="919">
        <v>2.2000000000000002</v>
      </c>
      <c r="J48" s="903">
        <v>102.9</v>
      </c>
      <c r="K48" s="919">
        <v>0.3</v>
      </c>
      <c r="L48" s="919">
        <v>0.7</v>
      </c>
      <c r="M48" s="903">
        <v>104.4</v>
      </c>
      <c r="N48" s="919">
        <v>-1.1000000000000001</v>
      </c>
      <c r="O48" s="920">
        <v>4.4000000000000004</v>
      </c>
      <c r="P48" s="900"/>
      <c r="Q48" s="901">
        <v>2</v>
      </c>
      <c r="R48" s="902"/>
      <c r="S48" s="905">
        <v>93.1</v>
      </c>
      <c r="T48" s="904">
        <v>0</v>
      </c>
      <c r="U48" s="904">
        <v>-5.3</v>
      </c>
      <c r="V48" s="905">
        <v>103.8</v>
      </c>
      <c r="W48" s="904">
        <v>0.7</v>
      </c>
      <c r="X48" s="904">
        <v>1.7</v>
      </c>
      <c r="Y48" s="905">
        <v>101.7</v>
      </c>
      <c r="Z48" s="904">
        <v>0.3</v>
      </c>
      <c r="AA48" s="904">
        <v>0.5</v>
      </c>
      <c r="AB48" s="903">
        <v>104.7</v>
      </c>
      <c r="AC48" s="919">
        <v>-0.6</v>
      </c>
      <c r="AD48" s="920">
        <v>4.2</v>
      </c>
      <c r="AE48" s="898"/>
      <c r="AF48" s="899"/>
    </row>
    <row r="49" spans="1:32">
      <c r="A49" s="187"/>
      <c r="B49" s="930"/>
      <c r="D49" s="932"/>
      <c r="E49" s="932"/>
      <c r="F49" s="932"/>
      <c r="G49" s="932"/>
      <c r="H49" s="932"/>
      <c r="I49" s="932"/>
      <c r="J49" s="932"/>
      <c r="K49" s="932"/>
      <c r="L49" s="932"/>
      <c r="M49" s="932"/>
      <c r="N49" s="932"/>
      <c r="O49" s="932"/>
      <c r="P49" s="930"/>
      <c r="Q49" s="930"/>
      <c r="S49" s="932"/>
      <c r="T49" s="932"/>
      <c r="U49" s="932"/>
      <c r="V49" s="932"/>
      <c r="W49" s="932"/>
      <c r="X49" s="932"/>
      <c r="Y49" s="932"/>
      <c r="Z49" s="932"/>
      <c r="AA49" s="932"/>
      <c r="AB49" s="932"/>
      <c r="AC49" s="932"/>
      <c r="AD49" s="932"/>
      <c r="AE49" s="39"/>
      <c r="AF49" s="39"/>
    </row>
    <row r="50" spans="1:32" ht="17.25" customHeight="1">
      <c r="A50" s="933"/>
      <c r="B50" s="933"/>
      <c r="C50" s="933"/>
      <c r="D50" s="933"/>
      <c r="E50" s="933"/>
      <c r="F50" s="933"/>
      <c r="G50" s="933"/>
      <c r="H50" s="933"/>
      <c r="I50" s="933"/>
      <c r="J50" s="933"/>
      <c r="K50" s="933"/>
      <c r="L50" s="933"/>
      <c r="M50" s="933"/>
      <c r="N50" s="933"/>
      <c r="AE50" s="39"/>
      <c r="AF50" s="39"/>
    </row>
  </sheetData>
  <mergeCells count="94">
    <mergeCell ref="S41:S42"/>
    <mergeCell ref="V41:V42"/>
    <mergeCell ref="Y41:Y42"/>
    <mergeCell ref="AB41:AB42"/>
    <mergeCell ref="A50:N50"/>
    <mergeCell ref="S38:U40"/>
    <mergeCell ref="V38:X40"/>
    <mergeCell ref="Y38:AA40"/>
    <mergeCell ref="AB38:AD40"/>
    <mergeCell ref="A41:C42"/>
    <mergeCell ref="D41:D42"/>
    <mergeCell ref="G41:G42"/>
    <mergeCell ref="J41:J42"/>
    <mergeCell ref="M41:M42"/>
    <mergeCell ref="P41:R42"/>
    <mergeCell ref="S30:S31"/>
    <mergeCell ref="V30:V31"/>
    <mergeCell ref="Y30:Y31"/>
    <mergeCell ref="AB30:AB31"/>
    <mergeCell ref="A38:C40"/>
    <mergeCell ref="D38:F40"/>
    <mergeCell ref="G38:I40"/>
    <mergeCell ref="J38:L40"/>
    <mergeCell ref="M38:O40"/>
    <mergeCell ref="P38:R40"/>
    <mergeCell ref="S27:U29"/>
    <mergeCell ref="V27:X29"/>
    <mergeCell ref="Y27:AA29"/>
    <mergeCell ref="AB27:AD29"/>
    <mergeCell ref="A30:C31"/>
    <mergeCell ref="D30:D31"/>
    <mergeCell ref="G30:G31"/>
    <mergeCell ref="J30:J31"/>
    <mergeCell ref="M30:M31"/>
    <mergeCell ref="P30:R31"/>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P16:R18"/>
    <mergeCell ref="S16:U18"/>
    <mergeCell ref="V16:X16"/>
    <mergeCell ref="Y16:AA18"/>
    <mergeCell ref="AB16:AD18"/>
    <mergeCell ref="G17:I18"/>
    <mergeCell ref="V17:X18"/>
    <mergeCell ref="P8:R9"/>
    <mergeCell ref="S8:S9"/>
    <mergeCell ref="V8:V9"/>
    <mergeCell ref="Y8:Y9"/>
    <mergeCell ref="AB8:AB9"/>
    <mergeCell ref="A16:C18"/>
    <mergeCell ref="D16:F18"/>
    <mergeCell ref="G16:I16"/>
    <mergeCell ref="J16:L18"/>
    <mergeCell ref="M16:O18"/>
    <mergeCell ref="J6:L7"/>
    <mergeCell ref="M6:O7"/>
    <mergeCell ref="V6:X7"/>
    <mergeCell ref="Y6:AA7"/>
    <mergeCell ref="AB6:AD7"/>
    <mergeCell ref="A8:C9"/>
    <mergeCell ref="D8:D9"/>
    <mergeCell ref="G8:G9"/>
    <mergeCell ref="J8:J9"/>
    <mergeCell ref="M8:M9"/>
    <mergeCell ref="AB3:AD4"/>
    <mergeCell ref="A5:C7"/>
    <mergeCell ref="D5:F7"/>
    <mergeCell ref="J5:L5"/>
    <mergeCell ref="M5:O5"/>
    <mergeCell ref="P5:R7"/>
    <mergeCell ref="S5:U7"/>
    <mergeCell ref="Y5:AA5"/>
    <mergeCell ref="AB5:AD5"/>
    <mergeCell ref="G6:I7"/>
    <mergeCell ref="K1:O1"/>
    <mergeCell ref="A3:D4"/>
    <mergeCell ref="H3:J3"/>
    <mergeCell ref="N3:O4"/>
    <mergeCell ref="P3:S4"/>
    <mergeCell ref="W3:Y3"/>
  </mergeCells>
  <phoneticPr fontId="40"/>
  <conditionalFormatting sqref="D48:O48 S48:AD48 D26:O26 S26:AD26 S37:AD37 D10:O15 S15:AD15 D37:O37">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rintOptions horizontalCentered="1"/>
  <pageMargins left="0.39370078740157483" right="0.39370078740157483" top="0.59055118110236227" bottom="0.39370078740157483" header="0.51181102362204722" footer="0.51181102362204722"/>
  <pageSetup paperSize="9" firstPageNumber="0" fitToWidth="2" orientation="portrait" r:id="rId1"/>
  <headerFooter alignWithMargins="0"/>
  <colBreaks count="1" manualBreakCount="1">
    <brk id="15"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9"/>
  <sheetViews>
    <sheetView topLeftCell="A2" zoomScaleNormal="100" zoomScaleSheetLayoutView="100" workbookViewId="0">
      <selection activeCell="P62" sqref="P62"/>
    </sheetView>
  </sheetViews>
  <sheetFormatPr defaultRowHeight="12"/>
  <cols>
    <col min="1" max="1" width="9.625" style="2" customWidth="1"/>
    <col min="2" max="2" width="3.625" style="2" customWidth="1"/>
    <col min="3" max="3" width="6.5" style="2" customWidth="1"/>
    <col min="4" max="11" width="8.625" style="2" customWidth="1"/>
    <col min="12" max="12" width="9.75" style="2" customWidth="1"/>
    <col min="13" max="13" width="4.625" style="2" customWidth="1"/>
    <col min="14" max="256" width="9" style="2"/>
    <col min="257" max="257" width="9.625" style="2" customWidth="1"/>
    <col min="258" max="258" width="3.625" style="2" customWidth="1"/>
    <col min="259" max="259" width="6.5" style="2" customWidth="1"/>
    <col min="260" max="267" width="8.625" style="2" customWidth="1"/>
    <col min="268" max="268" width="9.75" style="2" customWidth="1"/>
    <col min="269" max="269" width="4.625" style="2" customWidth="1"/>
    <col min="270" max="512" width="9" style="2"/>
    <col min="513" max="513" width="9.625" style="2" customWidth="1"/>
    <col min="514" max="514" width="3.625" style="2" customWidth="1"/>
    <col min="515" max="515" width="6.5" style="2" customWidth="1"/>
    <col min="516" max="523" width="8.625" style="2" customWidth="1"/>
    <col min="524" max="524" width="9.75" style="2" customWidth="1"/>
    <col min="525" max="525" width="4.625" style="2" customWidth="1"/>
    <col min="526" max="768" width="9" style="2"/>
    <col min="769" max="769" width="9.625" style="2" customWidth="1"/>
    <col min="770" max="770" width="3.625" style="2" customWidth="1"/>
    <col min="771" max="771" width="6.5" style="2" customWidth="1"/>
    <col min="772" max="779" width="8.625" style="2" customWidth="1"/>
    <col min="780" max="780" width="9.75" style="2" customWidth="1"/>
    <col min="781" max="781" width="4.625" style="2" customWidth="1"/>
    <col min="782" max="1024" width="9" style="2"/>
    <col min="1025" max="1025" width="9.625" style="2" customWidth="1"/>
    <col min="1026" max="1026" width="3.625" style="2" customWidth="1"/>
    <col min="1027" max="1027" width="6.5" style="2" customWidth="1"/>
    <col min="1028" max="1035" width="8.625" style="2" customWidth="1"/>
    <col min="1036" max="1036" width="9.75" style="2" customWidth="1"/>
    <col min="1037" max="1037" width="4.625" style="2" customWidth="1"/>
    <col min="1038" max="1280" width="9" style="2"/>
    <col min="1281" max="1281" width="9.625" style="2" customWidth="1"/>
    <col min="1282" max="1282" width="3.625" style="2" customWidth="1"/>
    <col min="1283" max="1283" width="6.5" style="2" customWidth="1"/>
    <col min="1284" max="1291" width="8.625" style="2" customWidth="1"/>
    <col min="1292" max="1292" width="9.75" style="2" customWidth="1"/>
    <col min="1293" max="1293" width="4.625" style="2" customWidth="1"/>
    <col min="1294" max="1536" width="9" style="2"/>
    <col min="1537" max="1537" width="9.625" style="2" customWidth="1"/>
    <col min="1538" max="1538" width="3.625" style="2" customWidth="1"/>
    <col min="1539" max="1539" width="6.5" style="2" customWidth="1"/>
    <col min="1540" max="1547" width="8.625" style="2" customWidth="1"/>
    <col min="1548" max="1548" width="9.75" style="2" customWidth="1"/>
    <col min="1549" max="1549" width="4.625" style="2" customWidth="1"/>
    <col min="1550" max="1792" width="9" style="2"/>
    <col min="1793" max="1793" width="9.625" style="2" customWidth="1"/>
    <col min="1794" max="1794" width="3.625" style="2" customWidth="1"/>
    <col min="1795" max="1795" width="6.5" style="2" customWidth="1"/>
    <col min="1796" max="1803" width="8.625" style="2" customWidth="1"/>
    <col min="1804" max="1804" width="9.75" style="2" customWidth="1"/>
    <col min="1805" max="1805" width="4.625" style="2" customWidth="1"/>
    <col min="1806" max="2048" width="9" style="2"/>
    <col min="2049" max="2049" width="9.625" style="2" customWidth="1"/>
    <col min="2050" max="2050" width="3.625" style="2" customWidth="1"/>
    <col min="2051" max="2051" width="6.5" style="2" customWidth="1"/>
    <col min="2052" max="2059" width="8.625" style="2" customWidth="1"/>
    <col min="2060" max="2060" width="9.75" style="2" customWidth="1"/>
    <col min="2061" max="2061" width="4.625" style="2" customWidth="1"/>
    <col min="2062" max="2304" width="9" style="2"/>
    <col min="2305" max="2305" width="9.625" style="2" customWidth="1"/>
    <col min="2306" max="2306" width="3.625" style="2" customWidth="1"/>
    <col min="2307" max="2307" width="6.5" style="2" customWidth="1"/>
    <col min="2308" max="2315" width="8.625" style="2" customWidth="1"/>
    <col min="2316" max="2316" width="9.75" style="2" customWidth="1"/>
    <col min="2317" max="2317" width="4.625" style="2" customWidth="1"/>
    <col min="2318" max="2560" width="9" style="2"/>
    <col min="2561" max="2561" width="9.625" style="2" customWidth="1"/>
    <col min="2562" max="2562" width="3.625" style="2" customWidth="1"/>
    <col min="2563" max="2563" width="6.5" style="2" customWidth="1"/>
    <col min="2564" max="2571" width="8.625" style="2" customWidth="1"/>
    <col min="2572" max="2572" width="9.75" style="2" customWidth="1"/>
    <col min="2573" max="2573" width="4.625" style="2" customWidth="1"/>
    <col min="2574" max="2816" width="9" style="2"/>
    <col min="2817" max="2817" width="9.625" style="2" customWidth="1"/>
    <col min="2818" max="2818" width="3.625" style="2" customWidth="1"/>
    <col min="2819" max="2819" width="6.5" style="2" customWidth="1"/>
    <col min="2820" max="2827" width="8.625" style="2" customWidth="1"/>
    <col min="2828" max="2828" width="9.75" style="2" customWidth="1"/>
    <col min="2829" max="2829" width="4.625" style="2" customWidth="1"/>
    <col min="2830" max="3072" width="9" style="2"/>
    <col min="3073" max="3073" width="9.625" style="2" customWidth="1"/>
    <col min="3074" max="3074" width="3.625" style="2" customWidth="1"/>
    <col min="3075" max="3075" width="6.5" style="2" customWidth="1"/>
    <col min="3076" max="3083" width="8.625" style="2" customWidth="1"/>
    <col min="3084" max="3084" width="9.75" style="2" customWidth="1"/>
    <col min="3085" max="3085" width="4.625" style="2" customWidth="1"/>
    <col min="3086" max="3328" width="9" style="2"/>
    <col min="3329" max="3329" width="9.625" style="2" customWidth="1"/>
    <col min="3330" max="3330" width="3.625" style="2" customWidth="1"/>
    <col min="3331" max="3331" width="6.5" style="2" customWidth="1"/>
    <col min="3332" max="3339" width="8.625" style="2" customWidth="1"/>
    <col min="3340" max="3340" width="9.75" style="2" customWidth="1"/>
    <col min="3341" max="3341" width="4.625" style="2" customWidth="1"/>
    <col min="3342" max="3584" width="9" style="2"/>
    <col min="3585" max="3585" width="9.625" style="2" customWidth="1"/>
    <col min="3586" max="3586" width="3.625" style="2" customWidth="1"/>
    <col min="3587" max="3587" width="6.5" style="2" customWidth="1"/>
    <col min="3588" max="3595" width="8.625" style="2" customWidth="1"/>
    <col min="3596" max="3596" width="9.75" style="2" customWidth="1"/>
    <col min="3597" max="3597" width="4.625" style="2" customWidth="1"/>
    <col min="3598" max="3840" width="9" style="2"/>
    <col min="3841" max="3841" width="9.625" style="2" customWidth="1"/>
    <col min="3842" max="3842" width="3.625" style="2" customWidth="1"/>
    <col min="3843" max="3843" width="6.5" style="2" customWidth="1"/>
    <col min="3844" max="3851" width="8.625" style="2" customWidth="1"/>
    <col min="3852" max="3852" width="9.75" style="2" customWidth="1"/>
    <col min="3853" max="3853" width="4.625" style="2" customWidth="1"/>
    <col min="3854" max="4096" width="9" style="2"/>
    <col min="4097" max="4097" width="9.625" style="2" customWidth="1"/>
    <col min="4098" max="4098" width="3.625" style="2" customWidth="1"/>
    <col min="4099" max="4099" width="6.5" style="2" customWidth="1"/>
    <col min="4100" max="4107" width="8.625" style="2" customWidth="1"/>
    <col min="4108" max="4108" width="9.75" style="2" customWidth="1"/>
    <col min="4109" max="4109" width="4.625" style="2" customWidth="1"/>
    <col min="4110" max="4352" width="9" style="2"/>
    <col min="4353" max="4353" width="9.625" style="2" customWidth="1"/>
    <col min="4354" max="4354" width="3.625" style="2" customWidth="1"/>
    <col min="4355" max="4355" width="6.5" style="2" customWidth="1"/>
    <col min="4356" max="4363" width="8.625" style="2" customWidth="1"/>
    <col min="4364" max="4364" width="9.75" style="2" customWidth="1"/>
    <col min="4365" max="4365" width="4.625" style="2" customWidth="1"/>
    <col min="4366" max="4608" width="9" style="2"/>
    <col min="4609" max="4609" width="9.625" style="2" customWidth="1"/>
    <col min="4610" max="4610" width="3.625" style="2" customWidth="1"/>
    <col min="4611" max="4611" width="6.5" style="2" customWidth="1"/>
    <col min="4612" max="4619" width="8.625" style="2" customWidth="1"/>
    <col min="4620" max="4620" width="9.75" style="2" customWidth="1"/>
    <col min="4621" max="4621" width="4.625" style="2" customWidth="1"/>
    <col min="4622" max="4864" width="9" style="2"/>
    <col min="4865" max="4865" width="9.625" style="2" customWidth="1"/>
    <col min="4866" max="4866" width="3.625" style="2" customWidth="1"/>
    <col min="4867" max="4867" width="6.5" style="2" customWidth="1"/>
    <col min="4868" max="4875" width="8.625" style="2" customWidth="1"/>
    <col min="4876" max="4876" width="9.75" style="2" customWidth="1"/>
    <col min="4877" max="4877" width="4.625" style="2" customWidth="1"/>
    <col min="4878" max="5120" width="9" style="2"/>
    <col min="5121" max="5121" width="9.625" style="2" customWidth="1"/>
    <col min="5122" max="5122" width="3.625" style="2" customWidth="1"/>
    <col min="5123" max="5123" width="6.5" style="2" customWidth="1"/>
    <col min="5124" max="5131" width="8.625" style="2" customWidth="1"/>
    <col min="5132" max="5132" width="9.75" style="2" customWidth="1"/>
    <col min="5133" max="5133" width="4.625" style="2" customWidth="1"/>
    <col min="5134" max="5376" width="9" style="2"/>
    <col min="5377" max="5377" width="9.625" style="2" customWidth="1"/>
    <col min="5378" max="5378" width="3.625" style="2" customWidth="1"/>
    <col min="5379" max="5379" width="6.5" style="2" customWidth="1"/>
    <col min="5380" max="5387" width="8.625" style="2" customWidth="1"/>
    <col min="5388" max="5388" width="9.75" style="2" customWidth="1"/>
    <col min="5389" max="5389" width="4.625" style="2" customWidth="1"/>
    <col min="5390" max="5632" width="9" style="2"/>
    <col min="5633" max="5633" width="9.625" style="2" customWidth="1"/>
    <col min="5634" max="5634" width="3.625" style="2" customWidth="1"/>
    <col min="5635" max="5635" width="6.5" style="2" customWidth="1"/>
    <col min="5636" max="5643" width="8.625" style="2" customWidth="1"/>
    <col min="5644" max="5644" width="9.75" style="2" customWidth="1"/>
    <col min="5645" max="5645" width="4.625" style="2" customWidth="1"/>
    <col min="5646" max="5888" width="9" style="2"/>
    <col min="5889" max="5889" width="9.625" style="2" customWidth="1"/>
    <col min="5890" max="5890" width="3.625" style="2" customWidth="1"/>
    <col min="5891" max="5891" width="6.5" style="2" customWidth="1"/>
    <col min="5892" max="5899" width="8.625" style="2" customWidth="1"/>
    <col min="5900" max="5900" width="9.75" style="2" customWidth="1"/>
    <col min="5901" max="5901" width="4.625" style="2" customWidth="1"/>
    <col min="5902" max="6144" width="9" style="2"/>
    <col min="6145" max="6145" width="9.625" style="2" customWidth="1"/>
    <col min="6146" max="6146" width="3.625" style="2" customWidth="1"/>
    <col min="6147" max="6147" width="6.5" style="2" customWidth="1"/>
    <col min="6148" max="6155" width="8.625" style="2" customWidth="1"/>
    <col min="6156" max="6156" width="9.75" style="2" customWidth="1"/>
    <col min="6157" max="6157" width="4.625" style="2" customWidth="1"/>
    <col min="6158" max="6400" width="9" style="2"/>
    <col min="6401" max="6401" width="9.625" style="2" customWidth="1"/>
    <col min="6402" max="6402" width="3.625" style="2" customWidth="1"/>
    <col min="6403" max="6403" width="6.5" style="2" customWidth="1"/>
    <col min="6404" max="6411" width="8.625" style="2" customWidth="1"/>
    <col min="6412" max="6412" width="9.75" style="2" customWidth="1"/>
    <col min="6413" max="6413" width="4.625" style="2" customWidth="1"/>
    <col min="6414" max="6656" width="9" style="2"/>
    <col min="6657" max="6657" width="9.625" style="2" customWidth="1"/>
    <col min="6658" max="6658" width="3.625" style="2" customWidth="1"/>
    <col min="6659" max="6659" width="6.5" style="2" customWidth="1"/>
    <col min="6660" max="6667" width="8.625" style="2" customWidth="1"/>
    <col min="6668" max="6668" width="9.75" style="2" customWidth="1"/>
    <col min="6669" max="6669" width="4.625" style="2" customWidth="1"/>
    <col min="6670" max="6912" width="9" style="2"/>
    <col min="6913" max="6913" width="9.625" style="2" customWidth="1"/>
    <col min="6914" max="6914" width="3.625" style="2" customWidth="1"/>
    <col min="6915" max="6915" width="6.5" style="2" customWidth="1"/>
    <col min="6916" max="6923" width="8.625" style="2" customWidth="1"/>
    <col min="6924" max="6924" width="9.75" style="2" customWidth="1"/>
    <col min="6925" max="6925" width="4.625" style="2" customWidth="1"/>
    <col min="6926" max="7168" width="9" style="2"/>
    <col min="7169" max="7169" width="9.625" style="2" customWidth="1"/>
    <col min="7170" max="7170" width="3.625" style="2" customWidth="1"/>
    <col min="7171" max="7171" width="6.5" style="2" customWidth="1"/>
    <col min="7172" max="7179" width="8.625" style="2" customWidth="1"/>
    <col min="7180" max="7180" width="9.75" style="2" customWidth="1"/>
    <col min="7181" max="7181" width="4.625" style="2" customWidth="1"/>
    <col min="7182" max="7424" width="9" style="2"/>
    <col min="7425" max="7425" width="9.625" style="2" customWidth="1"/>
    <col min="7426" max="7426" width="3.625" style="2" customWidth="1"/>
    <col min="7427" max="7427" width="6.5" style="2" customWidth="1"/>
    <col min="7428" max="7435" width="8.625" style="2" customWidth="1"/>
    <col min="7436" max="7436" width="9.75" style="2" customWidth="1"/>
    <col min="7437" max="7437" width="4.625" style="2" customWidth="1"/>
    <col min="7438" max="7680" width="9" style="2"/>
    <col min="7681" max="7681" width="9.625" style="2" customWidth="1"/>
    <col min="7682" max="7682" width="3.625" style="2" customWidth="1"/>
    <col min="7683" max="7683" width="6.5" style="2" customWidth="1"/>
    <col min="7684" max="7691" width="8.625" style="2" customWidth="1"/>
    <col min="7692" max="7692" width="9.75" style="2" customWidth="1"/>
    <col min="7693" max="7693" width="4.625" style="2" customWidth="1"/>
    <col min="7694" max="7936" width="9" style="2"/>
    <col min="7937" max="7937" width="9.625" style="2" customWidth="1"/>
    <col min="7938" max="7938" width="3.625" style="2" customWidth="1"/>
    <col min="7939" max="7939" width="6.5" style="2" customWidth="1"/>
    <col min="7940" max="7947" width="8.625" style="2" customWidth="1"/>
    <col min="7948" max="7948" width="9.75" style="2" customWidth="1"/>
    <col min="7949" max="7949" width="4.625" style="2" customWidth="1"/>
    <col min="7950" max="8192" width="9" style="2"/>
    <col min="8193" max="8193" width="9.625" style="2" customWidth="1"/>
    <col min="8194" max="8194" width="3.625" style="2" customWidth="1"/>
    <col min="8195" max="8195" width="6.5" style="2" customWidth="1"/>
    <col min="8196" max="8203" width="8.625" style="2" customWidth="1"/>
    <col min="8204" max="8204" width="9.75" style="2" customWidth="1"/>
    <col min="8205" max="8205" width="4.625" style="2" customWidth="1"/>
    <col min="8206" max="8448" width="9" style="2"/>
    <col min="8449" max="8449" width="9.625" style="2" customWidth="1"/>
    <col min="8450" max="8450" width="3.625" style="2" customWidth="1"/>
    <col min="8451" max="8451" width="6.5" style="2" customWidth="1"/>
    <col min="8452" max="8459" width="8.625" style="2" customWidth="1"/>
    <col min="8460" max="8460" width="9.75" style="2" customWidth="1"/>
    <col min="8461" max="8461" width="4.625" style="2" customWidth="1"/>
    <col min="8462" max="8704" width="9" style="2"/>
    <col min="8705" max="8705" width="9.625" style="2" customWidth="1"/>
    <col min="8706" max="8706" width="3.625" style="2" customWidth="1"/>
    <col min="8707" max="8707" width="6.5" style="2" customWidth="1"/>
    <col min="8708" max="8715" width="8.625" style="2" customWidth="1"/>
    <col min="8716" max="8716" width="9.75" style="2" customWidth="1"/>
    <col min="8717" max="8717" width="4.625" style="2" customWidth="1"/>
    <col min="8718" max="8960" width="9" style="2"/>
    <col min="8961" max="8961" width="9.625" style="2" customWidth="1"/>
    <col min="8962" max="8962" width="3.625" style="2" customWidth="1"/>
    <col min="8963" max="8963" width="6.5" style="2" customWidth="1"/>
    <col min="8964" max="8971" width="8.625" style="2" customWidth="1"/>
    <col min="8972" max="8972" width="9.75" style="2" customWidth="1"/>
    <col min="8973" max="8973" width="4.625" style="2" customWidth="1"/>
    <col min="8974" max="9216" width="9" style="2"/>
    <col min="9217" max="9217" width="9.625" style="2" customWidth="1"/>
    <col min="9218" max="9218" width="3.625" style="2" customWidth="1"/>
    <col min="9219" max="9219" width="6.5" style="2" customWidth="1"/>
    <col min="9220" max="9227" width="8.625" style="2" customWidth="1"/>
    <col min="9228" max="9228" width="9.75" style="2" customWidth="1"/>
    <col min="9229" max="9229" width="4.625" style="2" customWidth="1"/>
    <col min="9230" max="9472" width="9" style="2"/>
    <col min="9473" max="9473" width="9.625" style="2" customWidth="1"/>
    <col min="9474" max="9474" width="3.625" style="2" customWidth="1"/>
    <col min="9475" max="9475" width="6.5" style="2" customWidth="1"/>
    <col min="9476" max="9483" width="8.625" style="2" customWidth="1"/>
    <col min="9484" max="9484" width="9.75" style="2" customWidth="1"/>
    <col min="9485" max="9485" width="4.625" style="2" customWidth="1"/>
    <col min="9486" max="9728" width="9" style="2"/>
    <col min="9729" max="9729" width="9.625" style="2" customWidth="1"/>
    <col min="9730" max="9730" width="3.625" style="2" customWidth="1"/>
    <col min="9731" max="9731" width="6.5" style="2" customWidth="1"/>
    <col min="9732" max="9739" width="8.625" style="2" customWidth="1"/>
    <col min="9740" max="9740" width="9.75" style="2" customWidth="1"/>
    <col min="9741" max="9741" width="4.625" style="2" customWidth="1"/>
    <col min="9742" max="9984" width="9" style="2"/>
    <col min="9985" max="9985" width="9.625" style="2" customWidth="1"/>
    <col min="9986" max="9986" width="3.625" style="2" customWidth="1"/>
    <col min="9987" max="9987" width="6.5" style="2" customWidth="1"/>
    <col min="9988" max="9995" width="8.625" style="2" customWidth="1"/>
    <col min="9996" max="9996" width="9.75" style="2" customWidth="1"/>
    <col min="9997" max="9997" width="4.625" style="2" customWidth="1"/>
    <col min="9998" max="10240" width="9" style="2"/>
    <col min="10241" max="10241" width="9.625" style="2" customWidth="1"/>
    <col min="10242" max="10242" width="3.625" style="2" customWidth="1"/>
    <col min="10243" max="10243" width="6.5" style="2" customWidth="1"/>
    <col min="10244" max="10251" width="8.625" style="2" customWidth="1"/>
    <col min="10252" max="10252" width="9.75" style="2" customWidth="1"/>
    <col min="10253" max="10253" width="4.625" style="2" customWidth="1"/>
    <col min="10254" max="10496" width="9" style="2"/>
    <col min="10497" max="10497" width="9.625" style="2" customWidth="1"/>
    <col min="10498" max="10498" width="3.625" style="2" customWidth="1"/>
    <col min="10499" max="10499" width="6.5" style="2" customWidth="1"/>
    <col min="10500" max="10507" width="8.625" style="2" customWidth="1"/>
    <col min="10508" max="10508" width="9.75" style="2" customWidth="1"/>
    <col min="10509" max="10509" width="4.625" style="2" customWidth="1"/>
    <col min="10510" max="10752" width="9" style="2"/>
    <col min="10753" max="10753" width="9.625" style="2" customWidth="1"/>
    <col min="10754" max="10754" width="3.625" style="2" customWidth="1"/>
    <col min="10755" max="10755" width="6.5" style="2" customWidth="1"/>
    <col min="10756" max="10763" width="8.625" style="2" customWidth="1"/>
    <col min="10764" max="10764" width="9.75" style="2" customWidth="1"/>
    <col min="10765" max="10765" width="4.625" style="2" customWidth="1"/>
    <col min="10766" max="11008" width="9" style="2"/>
    <col min="11009" max="11009" width="9.625" style="2" customWidth="1"/>
    <col min="11010" max="11010" width="3.625" style="2" customWidth="1"/>
    <col min="11011" max="11011" width="6.5" style="2" customWidth="1"/>
    <col min="11012" max="11019" width="8.625" style="2" customWidth="1"/>
    <col min="11020" max="11020" width="9.75" style="2" customWidth="1"/>
    <col min="11021" max="11021" width="4.625" style="2" customWidth="1"/>
    <col min="11022" max="11264" width="9" style="2"/>
    <col min="11265" max="11265" width="9.625" style="2" customWidth="1"/>
    <col min="11266" max="11266" width="3.625" style="2" customWidth="1"/>
    <col min="11267" max="11267" width="6.5" style="2" customWidth="1"/>
    <col min="11268" max="11275" width="8.625" style="2" customWidth="1"/>
    <col min="11276" max="11276" width="9.75" style="2" customWidth="1"/>
    <col min="11277" max="11277" width="4.625" style="2" customWidth="1"/>
    <col min="11278" max="11520" width="9" style="2"/>
    <col min="11521" max="11521" width="9.625" style="2" customWidth="1"/>
    <col min="11522" max="11522" width="3.625" style="2" customWidth="1"/>
    <col min="11523" max="11523" width="6.5" style="2" customWidth="1"/>
    <col min="11524" max="11531" width="8.625" style="2" customWidth="1"/>
    <col min="11532" max="11532" width="9.75" style="2" customWidth="1"/>
    <col min="11533" max="11533" width="4.625" style="2" customWidth="1"/>
    <col min="11534" max="11776" width="9" style="2"/>
    <col min="11777" max="11777" width="9.625" style="2" customWidth="1"/>
    <col min="11778" max="11778" width="3.625" style="2" customWidth="1"/>
    <col min="11779" max="11779" width="6.5" style="2" customWidth="1"/>
    <col min="11780" max="11787" width="8.625" style="2" customWidth="1"/>
    <col min="11788" max="11788" width="9.75" style="2" customWidth="1"/>
    <col min="11789" max="11789" width="4.625" style="2" customWidth="1"/>
    <col min="11790" max="12032" width="9" style="2"/>
    <col min="12033" max="12033" width="9.625" style="2" customWidth="1"/>
    <col min="12034" max="12034" width="3.625" style="2" customWidth="1"/>
    <col min="12035" max="12035" width="6.5" style="2" customWidth="1"/>
    <col min="12036" max="12043" width="8.625" style="2" customWidth="1"/>
    <col min="12044" max="12044" width="9.75" style="2" customWidth="1"/>
    <col min="12045" max="12045" width="4.625" style="2" customWidth="1"/>
    <col min="12046" max="12288" width="9" style="2"/>
    <col min="12289" max="12289" width="9.625" style="2" customWidth="1"/>
    <col min="12290" max="12290" width="3.625" style="2" customWidth="1"/>
    <col min="12291" max="12291" width="6.5" style="2" customWidth="1"/>
    <col min="12292" max="12299" width="8.625" style="2" customWidth="1"/>
    <col min="12300" max="12300" width="9.75" style="2" customWidth="1"/>
    <col min="12301" max="12301" width="4.625" style="2" customWidth="1"/>
    <col min="12302" max="12544" width="9" style="2"/>
    <col min="12545" max="12545" width="9.625" style="2" customWidth="1"/>
    <col min="12546" max="12546" width="3.625" style="2" customWidth="1"/>
    <col min="12547" max="12547" width="6.5" style="2" customWidth="1"/>
    <col min="12548" max="12555" width="8.625" style="2" customWidth="1"/>
    <col min="12556" max="12556" width="9.75" style="2" customWidth="1"/>
    <col min="12557" max="12557" width="4.625" style="2" customWidth="1"/>
    <col min="12558" max="12800" width="9" style="2"/>
    <col min="12801" max="12801" width="9.625" style="2" customWidth="1"/>
    <col min="12802" max="12802" width="3.625" style="2" customWidth="1"/>
    <col min="12803" max="12803" width="6.5" style="2" customWidth="1"/>
    <col min="12804" max="12811" width="8.625" style="2" customWidth="1"/>
    <col min="12812" max="12812" width="9.75" style="2" customWidth="1"/>
    <col min="12813" max="12813" width="4.625" style="2" customWidth="1"/>
    <col min="12814" max="13056" width="9" style="2"/>
    <col min="13057" max="13057" width="9.625" style="2" customWidth="1"/>
    <col min="13058" max="13058" width="3.625" style="2" customWidth="1"/>
    <col min="13059" max="13059" width="6.5" style="2" customWidth="1"/>
    <col min="13060" max="13067" width="8.625" style="2" customWidth="1"/>
    <col min="13068" max="13068" width="9.75" style="2" customWidth="1"/>
    <col min="13069" max="13069" width="4.625" style="2" customWidth="1"/>
    <col min="13070" max="13312" width="9" style="2"/>
    <col min="13313" max="13313" width="9.625" style="2" customWidth="1"/>
    <col min="13314" max="13314" width="3.625" style="2" customWidth="1"/>
    <col min="13315" max="13315" width="6.5" style="2" customWidth="1"/>
    <col min="13316" max="13323" width="8.625" style="2" customWidth="1"/>
    <col min="13324" max="13324" width="9.75" style="2" customWidth="1"/>
    <col min="13325" max="13325" width="4.625" style="2" customWidth="1"/>
    <col min="13326" max="13568" width="9" style="2"/>
    <col min="13569" max="13569" width="9.625" style="2" customWidth="1"/>
    <col min="13570" max="13570" width="3.625" style="2" customWidth="1"/>
    <col min="13571" max="13571" width="6.5" style="2" customWidth="1"/>
    <col min="13572" max="13579" width="8.625" style="2" customWidth="1"/>
    <col min="13580" max="13580" width="9.75" style="2" customWidth="1"/>
    <col min="13581" max="13581" width="4.625" style="2" customWidth="1"/>
    <col min="13582" max="13824" width="9" style="2"/>
    <col min="13825" max="13825" width="9.625" style="2" customWidth="1"/>
    <col min="13826" max="13826" width="3.625" style="2" customWidth="1"/>
    <col min="13827" max="13827" width="6.5" style="2" customWidth="1"/>
    <col min="13828" max="13835" width="8.625" style="2" customWidth="1"/>
    <col min="13836" max="13836" width="9.75" style="2" customWidth="1"/>
    <col min="13837" max="13837" width="4.625" style="2" customWidth="1"/>
    <col min="13838" max="14080" width="9" style="2"/>
    <col min="14081" max="14081" width="9.625" style="2" customWidth="1"/>
    <col min="14082" max="14082" width="3.625" style="2" customWidth="1"/>
    <col min="14083" max="14083" width="6.5" style="2" customWidth="1"/>
    <col min="14084" max="14091" width="8.625" style="2" customWidth="1"/>
    <col min="14092" max="14092" width="9.75" style="2" customWidth="1"/>
    <col min="14093" max="14093" width="4.625" style="2" customWidth="1"/>
    <col min="14094" max="14336" width="9" style="2"/>
    <col min="14337" max="14337" width="9.625" style="2" customWidth="1"/>
    <col min="14338" max="14338" width="3.625" style="2" customWidth="1"/>
    <col min="14339" max="14339" width="6.5" style="2" customWidth="1"/>
    <col min="14340" max="14347" width="8.625" style="2" customWidth="1"/>
    <col min="14348" max="14348" width="9.75" style="2" customWidth="1"/>
    <col min="14349" max="14349" width="4.625" style="2" customWidth="1"/>
    <col min="14350" max="14592" width="9" style="2"/>
    <col min="14593" max="14593" width="9.625" style="2" customWidth="1"/>
    <col min="14594" max="14594" width="3.625" style="2" customWidth="1"/>
    <col min="14595" max="14595" width="6.5" style="2" customWidth="1"/>
    <col min="14596" max="14603" width="8.625" style="2" customWidth="1"/>
    <col min="14604" max="14604" width="9.75" style="2" customWidth="1"/>
    <col min="14605" max="14605" width="4.625" style="2" customWidth="1"/>
    <col min="14606" max="14848" width="9" style="2"/>
    <col min="14849" max="14849" width="9.625" style="2" customWidth="1"/>
    <col min="14850" max="14850" width="3.625" style="2" customWidth="1"/>
    <col min="14851" max="14851" width="6.5" style="2" customWidth="1"/>
    <col min="14852" max="14859" width="8.625" style="2" customWidth="1"/>
    <col min="14860" max="14860" width="9.75" style="2" customWidth="1"/>
    <col min="14861" max="14861" width="4.625" style="2" customWidth="1"/>
    <col min="14862" max="15104" width="9" style="2"/>
    <col min="15105" max="15105" width="9.625" style="2" customWidth="1"/>
    <col min="15106" max="15106" width="3.625" style="2" customWidth="1"/>
    <col min="15107" max="15107" width="6.5" style="2" customWidth="1"/>
    <col min="15108" max="15115" width="8.625" style="2" customWidth="1"/>
    <col min="15116" max="15116" width="9.75" style="2" customWidth="1"/>
    <col min="15117" max="15117" width="4.625" style="2" customWidth="1"/>
    <col min="15118" max="15360" width="9" style="2"/>
    <col min="15361" max="15361" width="9.625" style="2" customWidth="1"/>
    <col min="15362" max="15362" width="3.625" style="2" customWidth="1"/>
    <col min="15363" max="15363" width="6.5" style="2" customWidth="1"/>
    <col min="15364" max="15371" width="8.625" style="2" customWidth="1"/>
    <col min="15372" max="15372" width="9.75" style="2" customWidth="1"/>
    <col min="15373" max="15373" width="4.625" style="2" customWidth="1"/>
    <col min="15374" max="15616" width="9" style="2"/>
    <col min="15617" max="15617" width="9.625" style="2" customWidth="1"/>
    <col min="15618" max="15618" width="3.625" style="2" customWidth="1"/>
    <col min="15619" max="15619" width="6.5" style="2" customWidth="1"/>
    <col min="15620" max="15627" width="8.625" style="2" customWidth="1"/>
    <col min="15628" max="15628" width="9.75" style="2" customWidth="1"/>
    <col min="15629" max="15629" width="4.625" style="2" customWidth="1"/>
    <col min="15630" max="15872" width="9" style="2"/>
    <col min="15873" max="15873" width="9.625" style="2" customWidth="1"/>
    <col min="15874" max="15874" width="3.625" style="2" customWidth="1"/>
    <col min="15875" max="15875" width="6.5" style="2" customWidth="1"/>
    <col min="15876" max="15883" width="8.625" style="2" customWidth="1"/>
    <col min="15884" max="15884" width="9.75" style="2" customWidth="1"/>
    <col min="15885" max="15885" width="4.625" style="2" customWidth="1"/>
    <col min="15886" max="16128" width="9" style="2"/>
    <col min="16129" max="16129" width="9.625" style="2" customWidth="1"/>
    <col min="16130" max="16130" width="3.625" style="2" customWidth="1"/>
    <col min="16131" max="16131" width="6.5" style="2" customWidth="1"/>
    <col min="16132" max="16139" width="8.625" style="2" customWidth="1"/>
    <col min="16140" max="16140" width="9.75" style="2" customWidth="1"/>
    <col min="16141" max="16141" width="4.625" style="2" customWidth="1"/>
    <col min="16142" max="16384" width="9" style="2"/>
  </cols>
  <sheetData>
    <row r="1" spans="1:14" ht="24" customHeight="1">
      <c r="A1" s="31"/>
      <c r="B1" s="31"/>
      <c r="C1" s="31"/>
      <c r="D1" s="31"/>
      <c r="E1" s="32" t="s">
        <v>493</v>
      </c>
      <c r="F1" s="935"/>
      <c r="G1" s="935"/>
      <c r="H1" s="935"/>
      <c r="I1" s="935"/>
      <c r="J1" s="935"/>
      <c r="K1" s="935"/>
      <c r="L1" s="935"/>
    </row>
    <row r="2" spans="1:14" ht="12" customHeight="1">
      <c r="A2" s="31"/>
      <c r="B2" s="31"/>
      <c r="C2" s="31"/>
      <c r="D2" s="31"/>
      <c r="E2" s="32"/>
      <c r="F2" s="935"/>
      <c r="G2" s="935"/>
      <c r="H2" s="935"/>
      <c r="I2" s="935"/>
      <c r="J2" s="936"/>
      <c r="K2" s="936"/>
      <c r="L2" s="936"/>
    </row>
    <row r="3" spans="1:14" ht="15" customHeight="1">
      <c r="A3" s="31"/>
      <c r="B3" s="31"/>
      <c r="C3" s="31"/>
      <c r="D3" s="31"/>
      <c r="E3" s="937" t="s">
        <v>494</v>
      </c>
      <c r="F3" s="938"/>
      <c r="G3" s="938"/>
      <c r="H3" s="938"/>
      <c r="I3" s="938"/>
      <c r="J3" s="936"/>
      <c r="K3" s="936"/>
      <c r="L3" s="936"/>
    </row>
    <row r="4" spans="1:14" ht="15.75" customHeight="1">
      <c r="A4" s="939" t="s">
        <v>495</v>
      </c>
      <c r="B4" s="939"/>
      <c r="C4" s="939"/>
      <c r="D4" s="940"/>
      <c r="E4" s="941" t="s">
        <v>496</v>
      </c>
      <c r="F4" s="941"/>
      <c r="G4" s="941"/>
      <c r="H4" s="941"/>
      <c r="I4" s="941"/>
      <c r="J4" s="941"/>
      <c r="K4" s="31"/>
      <c r="L4" s="31"/>
    </row>
    <row r="5" spans="1:14" ht="15.75" customHeight="1">
      <c r="A5" s="942" t="s">
        <v>497</v>
      </c>
      <c r="B5" s="942"/>
      <c r="C5" s="942"/>
      <c r="D5" s="31"/>
      <c r="E5" s="31"/>
      <c r="F5" s="31"/>
      <c r="G5" s="31"/>
      <c r="H5" s="31"/>
      <c r="I5" s="31"/>
      <c r="J5" s="943" t="s">
        <v>461</v>
      </c>
      <c r="K5" s="943"/>
      <c r="L5" s="31"/>
    </row>
    <row r="6" spans="1:14" ht="15.75" customHeight="1">
      <c r="A6" s="574" t="s">
        <v>498</v>
      </c>
      <c r="B6" s="944"/>
      <c r="C6" s="944"/>
      <c r="D6" s="576" t="s">
        <v>499</v>
      </c>
      <c r="E6" s="945"/>
      <c r="F6" s="576" t="s">
        <v>500</v>
      </c>
      <c r="G6" s="945"/>
      <c r="H6" s="576" t="s">
        <v>501</v>
      </c>
      <c r="I6" s="578"/>
      <c r="J6" s="576" t="s">
        <v>502</v>
      </c>
      <c r="K6" s="946"/>
      <c r="L6" s="31"/>
    </row>
    <row r="7" spans="1:14" ht="39" customHeight="1">
      <c r="A7" s="947"/>
      <c r="B7" s="947"/>
      <c r="C7" s="947"/>
      <c r="D7" s="948" t="s">
        <v>503</v>
      </c>
      <c r="E7" s="949" t="s">
        <v>504</v>
      </c>
      <c r="F7" s="948" t="s">
        <v>505</v>
      </c>
      <c r="G7" s="948" t="s">
        <v>504</v>
      </c>
      <c r="H7" s="950" t="s">
        <v>503</v>
      </c>
      <c r="I7" s="949" t="s">
        <v>504</v>
      </c>
      <c r="J7" s="948" t="s">
        <v>506</v>
      </c>
      <c r="K7" s="951" t="s">
        <v>504</v>
      </c>
      <c r="L7" s="31"/>
    </row>
    <row r="8" spans="1:14" ht="15.6" customHeight="1">
      <c r="A8" s="952" t="s">
        <v>507</v>
      </c>
      <c r="B8" s="953" t="s">
        <v>181</v>
      </c>
      <c r="C8" s="954" t="s">
        <v>178</v>
      </c>
      <c r="D8" s="955">
        <v>100.8</v>
      </c>
      <c r="E8" s="956">
        <v>104.1</v>
      </c>
      <c r="F8" s="957">
        <v>100.8</v>
      </c>
      <c r="G8" s="957">
        <v>104.1</v>
      </c>
      <c r="H8" s="956">
        <v>119.5</v>
      </c>
      <c r="I8" s="956">
        <v>127.3</v>
      </c>
      <c r="J8" s="956">
        <v>100.4</v>
      </c>
      <c r="K8" s="956">
        <v>101.6</v>
      </c>
      <c r="L8" s="36"/>
    </row>
    <row r="9" spans="1:14" ht="15.6" customHeight="1">
      <c r="A9" s="952"/>
      <c r="B9" s="958">
        <v>2</v>
      </c>
      <c r="C9" s="953"/>
      <c r="D9" s="955">
        <v>100</v>
      </c>
      <c r="E9" s="956">
        <v>100</v>
      </c>
      <c r="F9" s="957">
        <v>100</v>
      </c>
      <c r="G9" s="957">
        <v>100</v>
      </c>
      <c r="H9" s="956">
        <v>100</v>
      </c>
      <c r="I9" s="956">
        <v>100</v>
      </c>
      <c r="J9" s="956">
        <v>100</v>
      </c>
      <c r="K9" s="956">
        <v>100</v>
      </c>
      <c r="L9" s="36"/>
      <c r="N9" s="52"/>
    </row>
    <row r="10" spans="1:14" ht="14.25" customHeight="1">
      <c r="A10" s="43"/>
      <c r="B10" s="958">
        <v>3</v>
      </c>
      <c r="C10" s="43"/>
      <c r="D10" s="959">
        <v>101</v>
      </c>
      <c r="E10" s="960">
        <v>102</v>
      </c>
      <c r="F10" s="43">
        <v>101.8</v>
      </c>
      <c r="G10" s="961">
        <v>102.8</v>
      </c>
      <c r="H10" s="43">
        <v>101.5</v>
      </c>
      <c r="I10" s="43">
        <v>108.8</v>
      </c>
      <c r="J10" s="43">
        <v>100.4</v>
      </c>
      <c r="K10" s="43">
        <v>97.7</v>
      </c>
      <c r="L10" s="36"/>
    </row>
    <row r="11" spans="1:14" ht="15.6" customHeight="1">
      <c r="A11" s="31"/>
      <c r="B11" s="124"/>
      <c r="C11" s="124"/>
      <c r="D11" s="962"/>
      <c r="E11" s="963"/>
      <c r="F11" s="963"/>
      <c r="G11" s="963"/>
      <c r="H11" s="963"/>
      <c r="I11" s="963"/>
      <c r="J11" s="963"/>
      <c r="K11" s="963"/>
      <c r="L11" s="36"/>
    </row>
    <row r="12" spans="1:14" ht="15.6" hidden="1" customHeight="1">
      <c r="A12" s="31"/>
      <c r="B12" s="124" t="s">
        <v>18</v>
      </c>
      <c r="C12" s="124" t="s">
        <v>508</v>
      </c>
      <c r="D12" s="964">
        <v>80.8</v>
      </c>
      <c r="E12" s="965">
        <v>83</v>
      </c>
      <c r="F12" s="965">
        <v>79.8</v>
      </c>
      <c r="G12" s="965">
        <v>82</v>
      </c>
      <c r="H12" s="965">
        <v>106</v>
      </c>
      <c r="I12" s="965">
        <v>121.7</v>
      </c>
      <c r="J12" s="966">
        <v>99.9</v>
      </c>
      <c r="K12" s="966">
        <v>97.7</v>
      </c>
      <c r="L12" s="36"/>
    </row>
    <row r="13" spans="1:14" ht="15.6" hidden="1" customHeight="1">
      <c r="A13" s="967" t="s">
        <v>509</v>
      </c>
      <c r="B13" s="124" t="s">
        <v>34</v>
      </c>
      <c r="C13" s="968"/>
      <c r="D13" s="964">
        <v>83.4</v>
      </c>
      <c r="E13" s="965">
        <v>83.9</v>
      </c>
      <c r="F13" s="965">
        <v>82.2</v>
      </c>
      <c r="G13" s="965">
        <v>82.7</v>
      </c>
      <c r="H13" s="965">
        <v>111.6</v>
      </c>
      <c r="I13" s="965">
        <v>124.7</v>
      </c>
      <c r="J13" s="966">
        <v>98.9</v>
      </c>
      <c r="K13" s="966">
        <v>97.7</v>
      </c>
      <c r="L13" s="36"/>
    </row>
    <row r="14" spans="1:14" ht="15.6" hidden="1" customHeight="1">
      <c r="A14" s="967" t="s">
        <v>509</v>
      </c>
      <c r="B14" s="124" t="s">
        <v>40</v>
      </c>
      <c r="C14" s="968" t="s">
        <v>510</v>
      </c>
      <c r="D14" s="964">
        <v>84.3</v>
      </c>
      <c r="E14" s="965">
        <v>85.8</v>
      </c>
      <c r="F14" s="965">
        <v>81</v>
      </c>
      <c r="G14" s="965">
        <v>82.4</v>
      </c>
      <c r="H14" s="965">
        <v>111.7</v>
      </c>
      <c r="I14" s="965">
        <v>121.1</v>
      </c>
      <c r="J14" s="966">
        <v>100.6</v>
      </c>
      <c r="K14" s="966">
        <v>98.3</v>
      </c>
      <c r="L14" s="36"/>
    </row>
    <row r="15" spans="1:14" ht="15.6" hidden="1" customHeight="1">
      <c r="A15" s="967" t="s">
        <v>511</v>
      </c>
      <c r="B15" s="124" t="s">
        <v>512</v>
      </c>
      <c r="C15" s="968" t="s">
        <v>510</v>
      </c>
      <c r="D15" s="964">
        <v>80.7</v>
      </c>
      <c r="E15" s="965">
        <v>84.8</v>
      </c>
      <c r="F15" s="965">
        <v>76.900000000000006</v>
      </c>
      <c r="G15" s="965">
        <v>80.8</v>
      </c>
      <c r="H15" s="965">
        <v>111.7</v>
      </c>
      <c r="I15" s="965">
        <v>129.30000000000001</v>
      </c>
      <c r="J15" s="966">
        <v>101.3</v>
      </c>
      <c r="K15" s="966">
        <v>96.6</v>
      </c>
      <c r="L15" s="36"/>
    </row>
    <row r="16" spans="1:14" ht="15.6" customHeight="1">
      <c r="A16" s="624" t="s">
        <v>513</v>
      </c>
      <c r="B16" s="969">
        <v>12</v>
      </c>
      <c r="C16" s="970" t="s">
        <v>186</v>
      </c>
      <c r="D16" s="971">
        <v>174.8</v>
      </c>
      <c r="E16" s="972">
        <v>199.1</v>
      </c>
      <c r="F16" s="972">
        <v>176.2</v>
      </c>
      <c r="G16" s="972">
        <v>200.7</v>
      </c>
      <c r="H16" s="972">
        <v>107.6</v>
      </c>
      <c r="I16" s="972">
        <v>116.6</v>
      </c>
      <c r="J16" s="973">
        <v>100.6</v>
      </c>
      <c r="K16" s="973">
        <v>97</v>
      </c>
      <c r="L16" s="36"/>
    </row>
    <row r="17" spans="1:25" ht="15.6" customHeight="1">
      <c r="A17" s="974" t="s">
        <v>514</v>
      </c>
      <c r="B17" s="969">
        <v>1</v>
      </c>
      <c r="C17" s="970" t="s">
        <v>186</v>
      </c>
      <c r="D17" s="971">
        <v>89.1</v>
      </c>
      <c r="E17" s="972">
        <v>88</v>
      </c>
      <c r="F17" s="972">
        <v>89.4</v>
      </c>
      <c r="G17" s="972">
        <v>88.3</v>
      </c>
      <c r="H17" s="972">
        <v>106.5</v>
      </c>
      <c r="I17" s="972">
        <v>114</v>
      </c>
      <c r="J17" s="973">
        <v>101</v>
      </c>
      <c r="K17" s="973">
        <v>100.2</v>
      </c>
      <c r="L17" s="36"/>
    </row>
    <row r="18" spans="1:25" ht="15.6" customHeight="1">
      <c r="A18" s="974"/>
      <c r="B18" s="969">
        <v>2</v>
      </c>
      <c r="C18" s="970"/>
      <c r="D18" s="971">
        <v>83.5</v>
      </c>
      <c r="E18" s="972">
        <v>85.1</v>
      </c>
      <c r="F18" s="972">
        <v>83.5</v>
      </c>
      <c r="G18" s="972">
        <v>85.1</v>
      </c>
      <c r="H18" s="972">
        <v>107.5</v>
      </c>
      <c r="I18" s="972">
        <v>125.4</v>
      </c>
      <c r="J18" s="973">
        <v>101</v>
      </c>
      <c r="K18" s="973">
        <v>100.1</v>
      </c>
      <c r="L18" s="36"/>
    </row>
    <row r="19" spans="1:25" ht="15.6" customHeight="1">
      <c r="A19" s="974"/>
      <c r="B19" s="969">
        <v>3</v>
      </c>
      <c r="C19" s="970"/>
      <c r="D19" s="971">
        <v>86.7</v>
      </c>
      <c r="E19" s="972">
        <v>88</v>
      </c>
      <c r="F19" s="972">
        <v>86.2</v>
      </c>
      <c r="G19" s="972">
        <v>87.5</v>
      </c>
      <c r="H19" s="972">
        <v>107.5</v>
      </c>
      <c r="I19" s="972">
        <v>123.7</v>
      </c>
      <c r="J19" s="973">
        <v>100</v>
      </c>
      <c r="K19" s="973">
        <v>100</v>
      </c>
      <c r="L19" s="36"/>
    </row>
    <row r="20" spans="1:25" ht="15.6" customHeight="1">
      <c r="A20" s="974"/>
      <c r="B20" s="969">
        <v>4</v>
      </c>
      <c r="C20" s="970"/>
      <c r="D20" s="971">
        <v>88.4</v>
      </c>
      <c r="E20" s="972">
        <v>87.6</v>
      </c>
      <c r="F20" s="972">
        <v>87.5</v>
      </c>
      <c r="G20" s="972">
        <v>86.7</v>
      </c>
      <c r="H20" s="972">
        <v>109.7</v>
      </c>
      <c r="I20" s="972">
        <v>120.2</v>
      </c>
      <c r="J20" s="973">
        <v>100.9</v>
      </c>
      <c r="K20" s="973">
        <v>101.4</v>
      </c>
      <c r="L20" s="36"/>
    </row>
    <row r="21" spans="1:25" ht="15.6" customHeight="1">
      <c r="A21" s="974"/>
      <c r="B21" s="969">
        <v>5</v>
      </c>
      <c r="C21" s="970"/>
      <c r="D21" s="971">
        <v>85.6</v>
      </c>
      <c r="E21" s="972">
        <v>85.9</v>
      </c>
      <c r="F21" s="972">
        <v>84.3</v>
      </c>
      <c r="G21" s="972">
        <v>84.5</v>
      </c>
      <c r="H21" s="972">
        <v>102.2</v>
      </c>
      <c r="I21" s="972">
        <v>106.1</v>
      </c>
      <c r="J21" s="973">
        <v>101</v>
      </c>
      <c r="K21" s="973">
        <v>101.2</v>
      </c>
      <c r="L21" s="36"/>
      <c r="O21" s="43"/>
    </row>
    <row r="22" spans="1:25" ht="15.6" customHeight="1">
      <c r="A22" s="974"/>
      <c r="B22" s="969">
        <v>6</v>
      </c>
      <c r="C22" s="970"/>
      <c r="D22" s="975">
        <v>130.9</v>
      </c>
      <c r="E22" s="973">
        <v>137.69999999999999</v>
      </c>
      <c r="F22" s="973">
        <v>128.80000000000001</v>
      </c>
      <c r="G22" s="973">
        <v>135.5</v>
      </c>
      <c r="H22" s="973">
        <v>103.2</v>
      </c>
      <c r="I22" s="973">
        <v>108.8</v>
      </c>
      <c r="J22" s="973">
        <v>101.3</v>
      </c>
      <c r="K22" s="973">
        <v>101</v>
      </c>
      <c r="L22" s="36"/>
      <c r="O22" s="43"/>
    </row>
    <row r="23" spans="1:25" ht="15.6" customHeight="1">
      <c r="A23" s="974"/>
      <c r="B23" s="969">
        <v>7</v>
      </c>
      <c r="C23" s="970"/>
      <c r="D23" s="975">
        <v>130.6</v>
      </c>
      <c r="E23" s="973">
        <v>156.80000000000001</v>
      </c>
      <c r="F23" s="973">
        <v>127.5</v>
      </c>
      <c r="G23" s="973">
        <v>153.1</v>
      </c>
      <c r="H23" s="973">
        <v>111.8</v>
      </c>
      <c r="I23" s="973">
        <v>116.7</v>
      </c>
      <c r="J23" s="973">
        <v>101.5</v>
      </c>
      <c r="K23" s="973">
        <v>101</v>
      </c>
      <c r="L23" s="36"/>
      <c r="O23" s="43"/>
    </row>
    <row r="24" spans="1:25" ht="15.6" customHeight="1">
      <c r="A24" s="974"/>
      <c r="B24" s="969">
        <v>8</v>
      </c>
      <c r="C24" s="970"/>
      <c r="D24" s="975">
        <v>88.7</v>
      </c>
      <c r="E24" s="973">
        <v>88.8</v>
      </c>
      <c r="F24" s="973">
        <v>86.1</v>
      </c>
      <c r="G24" s="973">
        <v>86.2</v>
      </c>
      <c r="H24" s="973">
        <v>107.5</v>
      </c>
      <c r="I24" s="973">
        <v>110.5</v>
      </c>
      <c r="J24" s="973">
        <v>101.5</v>
      </c>
      <c r="K24" s="973">
        <v>100.8</v>
      </c>
      <c r="L24" s="36"/>
      <c r="O24" s="43"/>
    </row>
    <row r="25" spans="1:25" ht="15.6" customHeight="1">
      <c r="A25" s="974"/>
      <c r="B25" s="969">
        <v>9</v>
      </c>
      <c r="C25" s="970"/>
      <c r="D25" s="975">
        <v>84.9</v>
      </c>
      <c r="E25" s="973">
        <v>85.3</v>
      </c>
      <c r="F25" s="973">
        <v>82.1</v>
      </c>
      <c r="G25" s="973">
        <v>82.5</v>
      </c>
      <c r="H25" s="973">
        <v>114</v>
      </c>
      <c r="I25" s="973">
        <v>121.9</v>
      </c>
      <c r="J25" s="973">
        <v>101.6</v>
      </c>
      <c r="K25" s="973">
        <v>100.6</v>
      </c>
      <c r="L25" s="36"/>
      <c r="O25" s="43"/>
    </row>
    <row r="26" spans="1:25" ht="15.6" customHeight="1">
      <c r="B26" s="969">
        <v>10</v>
      </c>
      <c r="C26" s="976"/>
      <c r="D26" s="975">
        <v>85.8</v>
      </c>
      <c r="E26" s="973">
        <v>86.5</v>
      </c>
      <c r="F26" s="973">
        <v>82.3</v>
      </c>
      <c r="G26" s="973">
        <v>82.9</v>
      </c>
      <c r="H26" s="973">
        <v>116.1</v>
      </c>
      <c r="I26" s="973">
        <v>123.7</v>
      </c>
      <c r="J26" s="973">
        <v>101.6</v>
      </c>
      <c r="K26" s="973">
        <v>100.3</v>
      </c>
      <c r="L26" s="36"/>
      <c r="O26" s="43"/>
    </row>
    <row r="27" spans="1:25" ht="15.6" customHeight="1">
      <c r="A27" s="974"/>
      <c r="B27" s="969">
        <v>11</v>
      </c>
      <c r="C27" s="976"/>
      <c r="D27" s="977">
        <v>88.4</v>
      </c>
      <c r="E27" s="977">
        <v>87.7</v>
      </c>
      <c r="F27" s="977">
        <v>84.5</v>
      </c>
      <c r="G27" s="977">
        <v>83.8</v>
      </c>
      <c r="H27" s="977">
        <v>118.3</v>
      </c>
      <c r="I27" s="977">
        <v>121.1</v>
      </c>
      <c r="J27" s="977">
        <v>101.4</v>
      </c>
      <c r="K27" s="977">
        <v>99.9</v>
      </c>
      <c r="L27" s="36"/>
      <c r="O27" s="43"/>
    </row>
    <row r="28" spans="1:25" ht="15.6" customHeight="1">
      <c r="A28" s="974"/>
      <c r="B28" s="969">
        <v>12</v>
      </c>
      <c r="C28" s="976"/>
      <c r="D28" s="977">
        <v>179.8</v>
      </c>
      <c r="E28" s="977">
        <v>214.7</v>
      </c>
      <c r="F28" s="977">
        <v>171.7</v>
      </c>
      <c r="G28" s="977">
        <v>205.1</v>
      </c>
      <c r="H28" s="977">
        <v>119.4</v>
      </c>
      <c r="I28" s="977">
        <v>124.6</v>
      </c>
      <c r="J28" s="977">
        <v>101.5</v>
      </c>
      <c r="K28" s="977">
        <v>100.2</v>
      </c>
      <c r="L28" s="36"/>
      <c r="O28" s="43"/>
    </row>
    <row r="29" spans="1:25" ht="15.6" customHeight="1">
      <c r="A29" s="978" t="s">
        <v>479</v>
      </c>
      <c r="B29" s="979">
        <v>1</v>
      </c>
      <c r="C29" s="980" t="str">
        <f>IF(B29=1,"月","")</f>
        <v>月</v>
      </c>
      <c r="D29" s="981">
        <v>91.3</v>
      </c>
      <c r="E29" s="982">
        <v>92.4</v>
      </c>
      <c r="F29" s="982">
        <v>86.5</v>
      </c>
      <c r="G29" s="982">
        <v>87.6</v>
      </c>
      <c r="H29" s="982">
        <v>112.9</v>
      </c>
      <c r="I29" s="982">
        <v>118.4</v>
      </c>
      <c r="J29" s="982">
        <v>102</v>
      </c>
      <c r="K29" s="982">
        <v>100.3</v>
      </c>
      <c r="L29" s="36"/>
      <c r="N29" s="983"/>
      <c r="O29" s="983"/>
      <c r="P29" s="983"/>
      <c r="Q29" s="983"/>
      <c r="R29" s="983"/>
      <c r="S29" s="983"/>
      <c r="T29" s="983"/>
      <c r="U29" s="983"/>
      <c r="V29" s="52"/>
      <c r="W29" s="52"/>
      <c r="X29" s="52"/>
      <c r="Y29" s="52"/>
    </row>
    <row r="30" spans="1:25" ht="12" customHeight="1">
      <c r="A30" s="984" t="s">
        <v>515</v>
      </c>
      <c r="B30" s="984"/>
      <c r="C30" s="985"/>
      <c r="D30" s="986">
        <v>2.5</v>
      </c>
      <c r="E30" s="987">
        <v>5</v>
      </c>
      <c r="F30" s="987">
        <v>-3.2</v>
      </c>
      <c r="G30" s="987">
        <v>-0.8</v>
      </c>
      <c r="H30" s="987">
        <v>6</v>
      </c>
      <c r="I30" s="987">
        <v>3.9</v>
      </c>
      <c r="J30" s="987">
        <v>1</v>
      </c>
      <c r="K30" s="987">
        <v>0.1</v>
      </c>
      <c r="L30" s="988"/>
    </row>
    <row r="31" spans="1:25" ht="13.5" customHeight="1">
      <c r="A31" s="989" t="s">
        <v>516</v>
      </c>
      <c r="B31" s="989"/>
      <c r="C31" s="989"/>
      <c r="D31" s="990">
        <v>-49.2</v>
      </c>
      <c r="E31" s="991">
        <v>-57</v>
      </c>
      <c r="F31" s="991">
        <v>-49.6</v>
      </c>
      <c r="G31" s="991">
        <v>-57.3</v>
      </c>
      <c r="H31" s="991">
        <v>-5.4</v>
      </c>
      <c r="I31" s="991">
        <v>-5</v>
      </c>
      <c r="J31" s="991">
        <v>0.5</v>
      </c>
      <c r="K31" s="991">
        <v>0.1</v>
      </c>
      <c r="L31" s="992"/>
    </row>
    <row r="32" spans="1:25" ht="13.5" customHeight="1">
      <c r="A32" s="14"/>
      <c r="B32" s="14"/>
      <c r="C32" s="14"/>
      <c r="D32" s="993"/>
      <c r="E32" s="993"/>
      <c r="F32" s="993"/>
      <c r="G32" s="993"/>
      <c r="H32" s="993"/>
      <c r="I32" s="993"/>
      <c r="J32" s="993"/>
      <c r="K32" s="993"/>
      <c r="L32" s="992"/>
    </row>
    <row r="33" spans="1:98" ht="12" customHeight="1">
      <c r="A33" s="14"/>
      <c r="B33" s="14"/>
      <c r="C33" s="14"/>
      <c r="D33" s="993"/>
      <c r="E33" s="993"/>
      <c r="F33" s="993"/>
      <c r="G33" s="993"/>
      <c r="H33" s="993"/>
      <c r="I33" s="993"/>
      <c r="J33" s="993"/>
      <c r="K33" s="993"/>
      <c r="L33" s="988"/>
    </row>
    <row r="34" spans="1:98" ht="12" customHeight="1">
      <c r="A34" s="994"/>
      <c r="B34" s="994"/>
      <c r="C34" s="994"/>
      <c r="D34" s="994"/>
      <c r="E34" s="994"/>
      <c r="F34" s="994"/>
      <c r="G34" s="994"/>
      <c r="H34" s="994"/>
      <c r="I34" s="994"/>
      <c r="J34" s="994"/>
      <c r="K34" s="994"/>
      <c r="L34" s="994"/>
    </row>
    <row r="35" spans="1:98" ht="15.6" customHeight="1">
      <c r="A35" s="31"/>
      <c r="B35" s="31"/>
      <c r="C35" s="31"/>
      <c r="D35" s="31"/>
      <c r="E35" s="941" t="s">
        <v>517</v>
      </c>
      <c r="F35" s="941"/>
      <c r="G35" s="941"/>
      <c r="H35" s="941"/>
      <c r="I35" s="941"/>
      <c r="J35" s="31"/>
      <c r="K35" s="31"/>
      <c r="L35" s="31"/>
    </row>
    <row r="36" spans="1:98" ht="15.6" customHeight="1">
      <c r="A36" s="995" t="s">
        <v>518</v>
      </c>
      <c r="B36" s="995"/>
      <c r="C36" s="995"/>
      <c r="D36" s="31"/>
      <c r="E36" s="31"/>
      <c r="F36" s="31"/>
      <c r="G36" s="31"/>
      <c r="H36" s="31"/>
      <c r="I36" s="31"/>
      <c r="J36" s="31"/>
      <c r="K36" s="31"/>
      <c r="L36" s="31"/>
      <c r="O36" s="52"/>
    </row>
    <row r="37" spans="1:98" ht="15.6" customHeight="1">
      <c r="A37" s="31" t="s">
        <v>519</v>
      </c>
      <c r="B37" s="31"/>
      <c r="C37" s="31"/>
      <c r="D37" s="31"/>
      <c r="E37" s="31"/>
      <c r="F37" s="31"/>
      <c r="G37" s="31"/>
      <c r="H37" s="31"/>
      <c r="I37" s="31"/>
      <c r="J37" s="31"/>
      <c r="K37" s="943" t="s">
        <v>1</v>
      </c>
      <c r="L37" s="943"/>
    </row>
    <row r="38" spans="1:98" ht="15.6" customHeight="1">
      <c r="A38" s="574" t="s">
        <v>520</v>
      </c>
      <c r="B38" s="574"/>
      <c r="C38" s="575"/>
      <c r="D38" s="632" t="s">
        <v>521</v>
      </c>
      <c r="E38" s="632"/>
      <c r="F38" s="632"/>
      <c r="G38" s="632" t="s">
        <v>522</v>
      </c>
      <c r="H38" s="632"/>
      <c r="I38" s="632"/>
      <c r="J38" s="632" t="s">
        <v>523</v>
      </c>
      <c r="K38" s="632"/>
      <c r="L38" s="576"/>
    </row>
    <row r="39" spans="1:98" ht="15" customHeight="1">
      <c r="A39" s="580"/>
      <c r="B39" s="580"/>
      <c r="C39" s="581"/>
      <c r="D39" s="949" t="s">
        <v>524</v>
      </c>
      <c r="E39" s="949" t="s">
        <v>525</v>
      </c>
      <c r="F39" s="949" t="s">
        <v>526</v>
      </c>
      <c r="G39" s="949" t="s">
        <v>524</v>
      </c>
      <c r="H39" s="949" t="s">
        <v>525</v>
      </c>
      <c r="I39" s="949" t="s">
        <v>526</v>
      </c>
      <c r="J39" s="949" t="s">
        <v>524</v>
      </c>
      <c r="K39" s="949" t="s">
        <v>525</v>
      </c>
      <c r="L39" s="996" t="s">
        <v>526</v>
      </c>
    </row>
    <row r="40" spans="1:98" ht="15.6" hidden="1" customHeight="1">
      <c r="A40" s="997" t="s">
        <v>527</v>
      </c>
      <c r="B40" s="998">
        <v>12</v>
      </c>
      <c r="C40" s="999" t="s">
        <v>508</v>
      </c>
      <c r="D40" s="1000">
        <v>527010</v>
      </c>
      <c r="E40" s="1000">
        <v>691230</v>
      </c>
      <c r="F40" s="1000">
        <v>311004</v>
      </c>
      <c r="G40" s="1000">
        <v>254594</v>
      </c>
      <c r="H40" s="1000">
        <v>319971</v>
      </c>
      <c r="I40" s="1000">
        <v>168601</v>
      </c>
      <c r="J40" s="1000">
        <v>272416</v>
      </c>
      <c r="K40" s="1000">
        <v>371259</v>
      </c>
      <c r="L40" s="1000">
        <v>142403</v>
      </c>
    </row>
    <row r="41" spans="1:98" ht="15.6" hidden="1" customHeight="1">
      <c r="A41" s="967" t="s">
        <v>528</v>
      </c>
      <c r="B41" s="11">
        <v>1</v>
      </c>
      <c r="C41" s="766" t="s">
        <v>508</v>
      </c>
      <c r="D41" s="1001">
        <v>282025</v>
      </c>
      <c r="E41" s="1001">
        <v>352674</v>
      </c>
      <c r="F41" s="1001">
        <v>184057</v>
      </c>
      <c r="G41" s="1001">
        <v>254665</v>
      </c>
      <c r="H41" s="1001">
        <v>316602</v>
      </c>
      <c r="I41" s="1001">
        <v>168778</v>
      </c>
      <c r="J41" s="1001">
        <v>27360</v>
      </c>
      <c r="K41" s="1001">
        <v>36072</v>
      </c>
      <c r="L41" s="1001">
        <v>15279</v>
      </c>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row>
    <row r="42" spans="1:98" ht="15.6" hidden="1" customHeight="1">
      <c r="A42" s="967" t="s">
        <v>528</v>
      </c>
      <c r="B42" s="1002">
        <v>2</v>
      </c>
      <c r="C42" s="766" t="s">
        <v>510</v>
      </c>
      <c r="D42" s="1003">
        <v>256679</v>
      </c>
      <c r="E42" s="1004">
        <v>323809</v>
      </c>
      <c r="F42" s="1004">
        <v>168997</v>
      </c>
      <c r="G42" s="1004">
        <v>254674</v>
      </c>
      <c r="H42" s="1004">
        <v>321072</v>
      </c>
      <c r="I42" s="1004">
        <v>167948</v>
      </c>
      <c r="J42" s="1004">
        <v>2005</v>
      </c>
      <c r="K42" s="1004">
        <v>2737</v>
      </c>
      <c r="L42" s="1004">
        <v>1049</v>
      </c>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row>
    <row r="43" spans="1:98" ht="15.6" hidden="1" customHeight="1">
      <c r="A43" s="967" t="s">
        <v>529</v>
      </c>
      <c r="B43" s="1002">
        <v>8</v>
      </c>
      <c r="C43" s="11" t="s">
        <v>508</v>
      </c>
      <c r="D43" s="1003"/>
      <c r="E43" s="1004"/>
      <c r="F43" s="1004"/>
      <c r="G43" s="1004"/>
      <c r="H43" s="1004"/>
      <c r="I43" s="1004"/>
      <c r="J43" s="1004"/>
      <c r="K43" s="1004"/>
      <c r="L43" s="1004"/>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row>
    <row r="44" spans="1:98" ht="15" customHeight="1">
      <c r="A44" s="1005" t="s">
        <v>530</v>
      </c>
      <c r="B44" s="970">
        <v>11</v>
      </c>
      <c r="C44" s="970" t="s">
        <v>295</v>
      </c>
      <c r="D44" s="1006">
        <v>269352</v>
      </c>
      <c r="E44" s="1007">
        <v>336937</v>
      </c>
      <c r="F44" s="1007">
        <v>189169</v>
      </c>
      <c r="G44" s="1007">
        <v>258717</v>
      </c>
      <c r="H44" s="1007">
        <v>321519</v>
      </c>
      <c r="I44" s="1007">
        <v>184209</v>
      </c>
      <c r="J44" s="1007">
        <v>10635</v>
      </c>
      <c r="K44" s="1007">
        <v>15418</v>
      </c>
      <c r="L44" s="1007">
        <v>4960</v>
      </c>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row>
    <row r="45" spans="1:98" ht="15" customHeight="1">
      <c r="A45" s="1005" t="s">
        <v>187</v>
      </c>
      <c r="B45" s="970">
        <v>12</v>
      </c>
      <c r="C45" s="970"/>
      <c r="D45" s="1006">
        <v>548263</v>
      </c>
      <c r="E45" s="1007">
        <v>715840</v>
      </c>
      <c r="F45" s="1007">
        <v>347877</v>
      </c>
      <c r="G45" s="1007">
        <v>259090</v>
      </c>
      <c r="H45" s="1007">
        <v>321749</v>
      </c>
      <c r="I45" s="1007">
        <v>184163</v>
      </c>
      <c r="J45" s="1007">
        <v>289173</v>
      </c>
      <c r="K45" s="1007">
        <v>394091</v>
      </c>
      <c r="L45" s="1007">
        <v>163714</v>
      </c>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row>
    <row r="46" spans="1:98" ht="15" customHeight="1">
      <c r="A46" s="1008" t="s">
        <v>479</v>
      </c>
      <c r="B46" s="958">
        <v>1</v>
      </c>
      <c r="C46" s="958" t="s">
        <v>295</v>
      </c>
      <c r="D46" s="1009">
        <v>278298</v>
      </c>
      <c r="E46" s="1010">
        <v>348276</v>
      </c>
      <c r="F46" s="1010">
        <v>195810</v>
      </c>
      <c r="G46" s="1010">
        <v>257581</v>
      </c>
      <c r="H46" s="1010">
        <v>320516</v>
      </c>
      <c r="I46" s="1010">
        <v>183395</v>
      </c>
      <c r="J46" s="1010">
        <v>20717</v>
      </c>
      <c r="K46" s="1010">
        <v>27760</v>
      </c>
      <c r="L46" s="1010">
        <v>12415</v>
      </c>
    </row>
    <row r="47" spans="1:98" ht="15" customHeight="1">
      <c r="A47" s="1011"/>
      <c r="B47" s="1011"/>
      <c r="C47" s="1011"/>
      <c r="D47" s="1012"/>
      <c r="E47" s="1013"/>
      <c r="F47" s="1014"/>
      <c r="G47" s="1014"/>
      <c r="H47" s="1014"/>
      <c r="I47" s="1014"/>
      <c r="J47" s="1014"/>
      <c r="K47" s="1014"/>
      <c r="L47" s="1014"/>
    </row>
    <row r="48" spans="1:98" ht="15.6" customHeight="1">
      <c r="A48" s="1015" t="s">
        <v>531</v>
      </c>
      <c r="B48" s="1016"/>
      <c r="C48" s="1016"/>
      <c r="D48" s="1017">
        <v>369741</v>
      </c>
      <c r="E48" s="1018">
        <v>395348</v>
      </c>
      <c r="F48" s="1018">
        <v>245443</v>
      </c>
      <c r="G48" s="1018">
        <v>331421</v>
      </c>
      <c r="H48" s="1018">
        <v>354541</v>
      </c>
      <c r="I48" s="1018">
        <v>219192</v>
      </c>
      <c r="J48" s="1018">
        <v>38320</v>
      </c>
      <c r="K48" s="1018">
        <v>40807</v>
      </c>
      <c r="L48" s="1018">
        <v>26251</v>
      </c>
    </row>
    <row r="49" spans="1:98" ht="15.6" customHeight="1">
      <c r="A49" s="1015" t="s">
        <v>532</v>
      </c>
      <c r="B49" s="1016"/>
      <c r="C49" s="1016"/>
      <c r="D49" s="1017">
        <v>337631</v>
      </c>
      <c r="E49" s="1018">
        <v>385753</v>
      </c>
      <c r="F49" s="1018">
        <v>217697</v>
      </c>
      <c r="G49" s="1018">
        <v>309968</v>
      </c>
      <c r="H49" s="1018">
        <v>353939</v>
      </c>
      <c r="I49" s="1018">
        <v>200378</v>
      </c>
      <c r="J49" s="1018">
        <v>27663</v>
      </c>
      <c r="K49" s="1018">
        <v>31814</v>
      </c>
      <c r="L49" s="1018">
        <v>17319</v>
      </c>
    </row>
    <row r="50" spans="1:98" ht="15.6" customHeight="1">
      <c r="A50" s="1019" t="s">
        <v>533</v>
      </c>
      <c r="B50" s="1020"/>
      <c r="C50" s="1020"/>
      <c r="D50" s="1017">
        <v>434943</v>
      </c>
      <c r="E50" s="1018">
        <v>470622</v>
      </c>
      <c r="F50" s="1018">
        <v>304371</v>
      </c>
      <c r="G50" s="1018">
        <v>407035</v>
      </c>
      <c r="H50" s="1018">
        <v>440577</v>
      </c>
      <c r="I50" s="1018">
        <v>284285</v>
      </c>
      <c r="J50" s="1018">
        <v>27908</v>
      </c>
      <c r="K50" s="1018">
        <v>30045</v>
      </c>
      <c r="L50" s="1018">
        <v>20086</v>
      </c>
    </row>
    <row r="51" spans="1:98" ht="15.6" customHeight="1">
      <c r="A51" s="1015" t="s">
        <v>534</v>
      </c>
      <c r="B51" s="1016"/>
      <c r="C51" s="1016"/>
      <c r="D51" s="1017">
        <v>329893</v>
      </c>
      <c r="E51" s="1018">
        <v>373098</v>
      </c>
      <c r="F51" s="1018">
        <v>235181</v>
      </c>
      <c r="G51" s="1018">
        <v>298352</v>
      </c>
      <c r="H51" s="1018">
        <v>338253</v>
      </c>
      <c r="I51" s="1018">
        <v>210883</v>
      </c>
      <c r="J51" s="1018">
        <v>31541</v>
      </c>
      <c r="K51" s="1018">
        <v>34845</v>
      </c>
      <c r="L51" s="1018">
        <v>24298</v>
      </c>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row>
    <row r="52" spans="1:98" ht="15.6" customHeight="1">
      <c r="A52" s="1015" t="s">
        <v>535</v>
      </c>
      <c r="B52" s="1016"/>
      <c r="C52" s="1016"/>
      <c r="D52" s="1017">
        <v>262660</v>
      </c>
      <c r="E52" s="1018">
        <v>300613</v>
      </c>
      <c r="F52" s="1018">
        <v>158780</v>
      </c>
      <c r="G52" s="1018">
        <v>253991</v>
      </c>
      <c r="H52" s="1018">
        <v>289518</v>
      </c>
      <c r="I52" s="1018">
        <v>156749</v>
      </c>
      <c r="J52" s="1018">
        <v>8669</v>
      </c>
      <c r="K52" s="1018">
        <v>11095</v>
      </c>
      <c r="L52" s="1018">
        <v>2031</v>
      </c>
    </row>
    <row r="53" spans="1:98" ht="15.6" customHeight="1">
      <c r="A53" s="1015" t="s">
        <v>536</v>
      </c>
      <c r="B53" s="1016"/>
      <c r="C53" s="1016"/>
      <c r="D53" s="1017">
        <v>232503</v>
      </c>
      <c r="E53" s="1018">
        <v>336491</v>
      </c>
      <c r="F53" s="1018">
        <v>154120</v>
      </c>
      <c r="G53" s="1018">
        <v>194014</v>
      </c>
      <c r="H53" s="1018">
        <v>266153</v>
      </c>
      <c r="I53" s="1018">
        <v>139637</v>
      </c>
      <c r="J53" s="1018">
        <v>38489</v>
      </c>
      <c r="K53" s="1018">
        <v>70338</v>
      </c>
      <c r="L53" s="1018">
        <v>14483</v>
      </c>
    </row>
    <row r="54" spans="1:98" ht="15.6" customHeight="1">
      <c r="A54" s="1015" t="s">
        <v>537</v>
      </c>
      <c r="B54" s="1016"/>
      <c r="C54" s="1016"/>
      <c r="D54" s="1017">
        <v>322196</v>
      </c>
      <c r="E54" s="1018">
        <v>424759</v>
      </c>
      <c r="F54" s="1018">
        <v>241174</v>
      </c>
      <c r="G54" s="1018">
        <v>318416</v>
      </c>
      <c r="H54" s="1018">
        <v>418322</v>
      </c>
      <c r="I54" s="1018">
        <v>239492</v>
      </c>
      <c r="J54" s="1018">
        <v>3780</v>
      </c>
      <c r="K54" s="1018">
        <v>6437</v>
      </c>
      <c r="L54" s="1018">
        <v>1682</v>
      </c>
    </row>
    <row r="55" spans="1:98" ht="15.6" customHeight="1">
      <c r="A55" s="1015" t="s">
        <v>538</v>
      </c>
      <c r="B55" s="1016"/>
      <c r="C55" s="1016"/>
      <c r="D55" s="1017">
        <v>271546</v>
      </c>
      <c r="E55" s="1018">
        <v>321219</v>
      </c>
      <c r="F55" s="1018">
        <v>203956</v>
      </c>
      <c r="G55" s="1018">
        <v>265850</v>
      </c>
      <c r="H55" s="1018">
        <v>315601</v>
      </c>
      <c r="I55" s="1018">
        <v>198153</v>
      </c>
      <c r="J55" s="1018">
        <v>5696</v>
      </c>
      <c r="K55" s="1018">
        <v>5618</v>
      </c>
      <c r="L55" s="1018">
        <v>5803</v>
      </c>
    </row>
    <row r="56" spans="1:98" ht="15.6" customHeight="1">
      <c r="A56" s="1021" t="s">
        <v>539</v>
      </c>
      <c r="B56" s="1022"/>
      <c r="C56" s="1022"/>
      <c r="D56" s="1017">
        <v>402194</v>
      </c>
      <c r="E56" s="1018">
        <v>460041</v>
      </c>
      <c r="F56" s="1018">
        <v>268847</v>
      </c>
      <c r="G56" s="1018">
        <v>370644</v>
      </c>
      <c r="H56" s="1018">
        <v>431771</v>
      </c>
      <c r="I56" s="1018">
        <v>229737</v>
      </c>
      <c r="J56" s="1018">
        <v>31550</v>
      </c>
      <c r="K56" s="1018">
        <v>28270</v>
      </c>
      <c r="L56" s="1018">
        <v>39110</v>
      </c>
    </row>
    <row r="57" spans="1:98" ht="15.6" customHeight="1">
      <c r="A57" s="1019" t="s">
        <v>540</v>
      </c>
      <c r="B57" s="1020"/>
      <c r="C57" s="1020"/>
      <c r="D57" s="1017">
        <v>117698</v>
      </c>
      <c r="E57" s="1018">
        <v>152958</v>
      </c>
      <c r="F57" s="1018">
        <v>96077</v>
      </c>
      <c r="G57" s="1018">
        <v>115070</v>
      </c>
      <c r="H57" s="1018">
        <v>149079</v>
      </c>
      <c r="I57" s="1018">
        <v>94216</v>
      </c>
      <c r="J57" s="1018">
        <v>2628</v>
      </c>
      <c r="K57" s="1018">
        <v>3879</v>
      </c>
      <c r="L57" s="1018">
        <v>1861</v>
      </c>
      <c r="P57" s="52"/>
    </row>
    <row r="58" spans="1:98" ht="15.6" customHeight="1">
      <c r="A58" s="1021" t="s">
        <v>541</v>
      </c>
      <c r="B58" s="1023"/>
      <c r="C58" s="1023"/>
      <c r="D58" s="1017">
        <v>184061</v>
      </c>
      <c r="E58" s="1018">
        <v>255220</v>
      </c>
      <c r="F58" s="1018">
        <v>135027</v>
      </c>
      <c r="G58" s="1018">
        <v>181008</v>
      </c>
      <c r="H58" s="1018">
        <v>253018</v>
      </c>
      <c r="I58" s="1018">
        <v>131388</v>
      </c>
      <c r="J58" s="1018">
        <v>3053</v>
      </c>
      <c r="K58" s="1018">
        <v>2202</v>
      </c>
      <c r="L58" s="1018">
        <v>3639</v>
      </c>
    </row>
    <row r="59" spans="1:98" ht="15.6" customHeight="1">
      <c r="A59" s="1015" t="s">
        <v>542</v>
      </c>
      <c r="B59" s="1016"/>
      <c r="C59" s="1016"/>
      <c r="D59" s="1017">
        <v>286249</v>
      </c>
      <c r="E59" s="1018">
        <v>340675</v>
      </c>
      <c r="F59" s="1018">
        <v>237654</v>
      </c>
      <c r="G59" s="1018">
        <v>286128</v>
      </c>
      <c r="H59" s="1018">
        <v>340533</v>
      </c>
      <c r="I59" s="1018">
        <v>237552</v>
      </c>
      <c r="J59" s="1018">
        <v>121</v>
      </c>
      <c r="K59" s="1018">
        <v>142</v>
      </c>
      <c r="L59" s="1018">
        <v>102</v>
      </c>
    </row>
    <row r="60" spans="1:98" ht="15.6" customHeight="1">
      <c r="A60" s="1015" t="s">
        <v>543</v>
      </c>
      <c r="B60" s="1016"/>
      <c r="C60" s="1016"/>
      <c r="D60" s="1017">
        <v>298294</v>
      </c>
      <c r="E60" s="1018">
        <v>399383</v>
      </c>
      <c r="F60" s="1018">
        <v>261156</v>
      </c>
      <c r="G60" s="1018">
        <v>274851</v>
      </c>
      <c r="H60" s="1018">
        <v>373864</v>
      </c>
      <c r="I60" s="1018">
        <v>238476</v>
      </c>
      <c r="J60" s="1018">
        <v>23443</v>
      </c>
      <c r="K60" s="1018">
        <v>25519</v>
      </c>
      <c r="L60" s="1018">
        <v>22680</v>
      </c>
    </row>
    <row r="61" spans="1:98" ht="15.6" customHeight="1">
      <c r="A61" s="1015" t="s">
        <v>544</v>
      </c>
      <c r="B61" s="1016"/>
      <c r="C61" s="1016"/>
      <c r="D61" s="1017">
        <v>307561</v>
      </c>
      <c r="E61" s="1018">
        <v>345992</v>
      </c>
      <c r="F61" s="1018">
        <v>251843</v>
      </c>
      <c r="G61" s="1018">
        <v>306542</v>
      </c>
      <c r="H61" s="1018">
        <v>345942</v>
      </c>
      <c r="I61" s="1018">
        <v>249419</v>
      </c>
      <c r="J61" s="1018">
        <v>1019</v>
      </c>
      <c r="K61" s="1018">
        <v>50</v>
      </c>
      <c r="L61" s="1018">
        <v>2424</v>
      </c>
    </row>
    <row r="62" spans="1:98" ht="14.25" customHeight="1">
      <c r="A62" s="1024" t="s">
        <v>545</v>
      </c>
      <c r="B62" s="1025"/>
      <c r="C62" s="1025"/>
      <c r="D62" s="1026">
        <v>230769</v>
      </c>
      <c r="E62" s="1027">
        <v>282641</v>
      </c>
      <c r="F62" s="1027">
        <v>169639</v>
      </c>
      <c r="G62" s="1027">
        <v>224323</v>
      </c>
      <c r="H62" s="1027">
        <v>272862</v>
      </c>
      <c r="I62" s="1027">
        <v>167121</v>
      </c>
      <c r="J62" s="1027">
        <v>6446</v>
      </c>
      <c r="K62" s="1027">
        <v>9779</v>
      </c>
      <c r="L62" s="1027">
        <v>2518</v>
      </c>
    </row>
    <row r="63" spans="1:98">
      <c r="A63" s="1028"/>
      <c r="B63" s="1028"/>
      <c r="C63" s="1028"/>
      <c r="D63" s="1028"/>
      <c r="E63" s="1028"/>
      <c r="F63" s="1028"/>
      <c r="G63" s="1028"/>
      <c r="H63" s="1028"/>
      <c r="I63" s="1028"/>
      <c r="J63" s="1028"/>
      <c r="K63" s="1028"/>
      <c r="L63" s="1028"/>
      <c r="O63" s="31"/>
      <c r="P63" s="36"/>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row>
    <row r="64" spans="1:98">
      <c r="A64" s="31"/>
      <c r="B64" s="31"/>
      <c r="C64" s="31"/>
      <c r="D64" s="1029"/>
      <c r="E64" s="1030"/>
      <c r="F64" s="1030"/>
      <c r="G64" s="1029"/>
      <c r="H64" s="1030"/>
      <c r="I64" s="1030"/>
      <c r="J64" s="1029"/>
      <c r="K64" s="31"/>
      <c r="L64" s="31"/>
    </row>
    <row r="65" spans="1:12">
      <c r="A65" s="31"/>
      <c r="B65" s="31"/>
      <c r="C65" s="31"/>
      <c r="D65" s="31"/>
      <c r="E65" s="31"/>
      <c r="F65" s="31"/>
      <c r="G65" s="31"/>
      <c r="H65" s="31"/>
      <c r="I65" s="31"/>
      <c r="J65" s="31"/>
      <c r="K65" s="31"/>
      <c r="L65" s="31"/>
    </row>
    <row r="66" spans="1:12">
      <c r="A66" s="31"/>
      <c r="B66" s="31"/>
      <c r="C66" s="31"/>
      <c r="D66" s="31"/>
      <c r="E66" s="31"/>
      <c r="F66" s="31"/>
      <c r="G66" s="31"/>
      <c r="H66" s="31"/>
      <c r="I66" s="31"/>
      <c r="J66" s="31"/>
      <c r="K66" s="31"/>
      <c r="L66" s="31"/>
    </row>
    <row r="67" spans="1:12">
      <c r="A67" s="31"/>
      <c r="B67" s="31"/>
      <c r="C67" s="31"/>
      <c r="D67" s="31"/>
      <c r="E67" s="31"/>
      <c r="F67" s="31"/>
      <c r="G67" s="31"/>
      <c r="H67" s="31"/>
      <c r="I67" s="31"/>
      <c r="J67" s="31"/>
      <c r="K67" s="31"/>
      <c r="L67" s="31"/>
    </row>
    <row r="68" spans="1:12">
      <c r="A68" s="31"/>
      <c r="B68" s="31"/>
      <c r="C68" s="31"/>
      <c r="D68" s="31"/>
      <c r="E68" s="31"/>
      <c r="F68" s="31"/>
      <c r="G68" s="31"/>
      <c r="H68" s="31"/>
      <c r="I68" s="31"/>
      <c r="J68" s="31"/>
      <c r="K68" s="31"/>
      <c r="L68" s="31"/>
    </row>
    <row r="69" spans="1:12">
      <c r="A69" s="31"/>
      <c r="B69" s="31"/>
      <c r="C69" s="31"/>
      <c r="D69" s="31"/>
      <c r="E69" s="31"/>
      <c r="F69" s="31"/>
      <c r="G69" s="31"/>
      <c r="H69" s="31"/>
      <c r="I69" s="31"/>
      <c r="J69" s="31"/>
      <c r="K69" s="31"/>
      <c r="L69" s="31"/>
    </row>
    <row r="70" spans="1:12">
      <c r="A70" s="31"/>
      <c r="B70" s="31"/>
      <c r="C70" s="31"/>
      <c r="D70" s="31"/>
      <c r="E70" s="31"/>
      <c r="F70" s="31"/>
      <c r="G70" s="31"/>
      <c r="H70" s="31"/>
      <c r="I70" s="31"/>
      <c r="J70" s="31"/>
      <c r="K70" s="31"/>
      <c r="L70" s="31"/>
    </row>
    <row r="71" spans="1:12">
      <c r="A71" s="31"/>
      <c r="B71" s="31"/>
      <c r="C71" s="31"/>
      <c r="D71" s="31"/>
      <c r="E71" s="31"/>
      <c r="F71" s="31"/>
      <c r="G71" s="31"/>
      <c r="H71" s="31"/>
      <c r="I71" s="31"/>
      <c r="J71" s="31"/>
      <c r="K71" s="31"/>
      <c r="L71" s="31"/>
    </row>
    <row r="72" spans="1:12">
      <c r="A72" s="31"/>
      <c r="B72" s="31"/>
      <c r="C72" s="31"/>
      <c r="D72" s="31"/>
      <c r="E72" s="31"/>
      <c r="F72" s="31"/>
      <c r="G72" s="31"/>
      <c r="H72" s="31"/>
      <c r="I72" s="31"/>
      <c r="J72" s="31"/>
      <c r="K72" s="31"/>
      <c r="L72" s="31"/>
    </row>
    <row r="73" spans="1:12">
      <c r="A73" s="31"/>
      <c r="B73" s="31"/>
      <c r="C73" s="31"/>
      <c r="D73" s="31"/>
      <c r="E73" s="31"/>
      <c r="F73" s="31"/>
      <c r="G73" s="31"/>
      <c r="H73" s="31"/>
      <c r="I73" s="31"/>
      <c r="J73" s="31"/>
      <c r="K73" s="31"/>
      <c r="L73" s="31"/>
    </row>
    <row r="74" spans="1:12">
      <c r="A74" s="31"/>
      <c r="B74" s="31"/>
      <c r="C74" s="31"/>
      <c r="D74" s="31"/>
      <c r="E74" s="31"/>
      <c r="F74" s="31"/>
      <c r="G74" s="31"/>
      <c r="H74" s="31"/>
      <c r="I74" s="31"/>
      <c r="J74" s="31"/>
      <c r="K74" s="31"/>
      <c r="L74" s="31"/>
    </row>
    <row r="75" spans="1:12">
      <c r="A75" s="31"/>
      <c r="B75" s="31"/>
      <c r="C75" s="31"/>
      <c r="D75" s="31"/>
      <c r="E75" s="31"/>
      <c r="F75" s="31"/>
      <c r="G75" s="31"/>
      <c r="H75" s="31"/>
      <c r="I75" s="31"/>
      <c r="J75" s="31"/>
      <c r="K75" s="31"/>
      <c r="L75" s="31"/>
    </row>
    <row r="76" spans="1:12">
      <c r="A76" s="31"/>
      <c r="B76" s="31"/>
      <c r="C76" s="31"/>
      <c r="D76" s="31"/>
      <c r="E76" s="31"/>
      <c r="F76" s="31"/>
      <c r="G76" s="31"/>
      <c r="H76" s="31"/>
      <c r="I76" s="31"/>
      <c r="J76" s="31"/>
      <c r="K76" s="31"/>
      <c r="L76" s="31"/>
    </row>
    <row r="77" spans="1:12">
      <c r="A77" s="31"/>
      <c r="B77" s="31"/>
      <c r="C77" s="31"/>
      <c r="D77" s="31"/>
      <c r="E77" s="31"/>
      <c r="F77" s="31"/>
      <c r="G77" s="31"/>
      <c r="H77" s="31"/>
      <c r="I77" s="31"/>
      <c r="J77" s="31"/>
      <c r="K77" s="31"/>
      <c r="L77" s="31"/>
    </row>
    <row r="78" spans="1:12">
      <c r="A78" s="31"/>
      <c r="B78" s="31"/>
      <c r="C78" s="31"/>
      <c r="D78" s="31"/>
      <c r="E78" s="31"/>
      <c r="F78" s="31"/>
      <c r="G78" s="31"/>
      <c r="H78" s="31"/>
      <c r="I78" s="31"/>
      <c r="J78" s="31"/>
      <c r="K78" s="31"/>
      <c r="L78" s="31"/>
    </row>
    <row r="79" spans="1:12">
      <c r="A79" s="31"/>
      <c r="B79" s="31"/>
      <c r="C79" s="31"/>
      <c r="D79" s="31"/>
      <c r="E79" s="31"/>
      <c r="F79" s="31"/>
      <c r="G79" s="31"/>
      <c r="H79" s="31"/>
      <c r="I79" s="31"/>
      <c r="J79" s="31"/>
      <c r="K79" s="31"/>
      <c r="L79" s="31"/>
    </row>
    <row r="80" spans="1:12">
      <c r="A80" s="31"/>
      <c r="B80" s="31"/>
      <c r="C80" s="31"/>
      <c r="D80" s="31"/>
      <c r="E80" s="31"/>
      <c r="F80" s="31"/>
      <c r="G80" s="31"/>
      <c r="H80" s="31"/>
      <c r="I80" s="31"/>
      <c r="J80" s="31"/>
      <c r="K80" s="31"/>
      <c r="L80" s="31"/>
    </row>
    <row r="81" spans="1:12">
      <c r="A81" s="31"/>
      <c r="B81" s="31"/>
      <c r="C81" s="31"/>
      <c r="D81" s="31"/>
      <c r="E81" s="31"/>
      <c r="F81" s="31"/>
      <c r="G81" s="31"/>
      <c r="H81" s="31"/>
      <c r="I81" s="31"/>
      <c r="J81" s="31"/>
      <c r="K81" s="31"/>
      <c r="L81" s="31"/>
    </row>
    <row r="82" spans="1:12">
      <c r="A82" s="31"/>
      <c r="B82" s="31"/>
      <c r="C82" s="31"/>
      <c r="D82" s="31"/>
      <c r="E82" s="31"/>
      <c r="F82" s="31"/>
      <c r="G82" s="31"/>
      <c r="H82" s="31"/>
      <c r="I82" s="31"/>
      <c r="J82" s="31"/>
      <c r="K82" s="31"/>
      <c r="L82" s="31"/>
    </row>
    <row r="83" spans="1:12">
      <c r="A83" s="31"/>
      <c r="B83" s="31"/>
      <c r="C83" s="31"/>
      <c r="D83" s="31"/>
      <c r="E83" s="31"/>
      <c r="F83" s="31"/>
      <c r="G83" s="31"/>
      <c r="H83" s="31"/>
      <c r="I83" s="31"/>
      <c r="J83" s="31"/>
      <c r="K83" s="31"/>
      <c r="L83" s="31"/>
    </row>
    <row r="84" spans="1:12">
      <c r="A84" s="31"/>
      <c r="B84" s="31"/>
      <c r="C84" s="31"/>
      <c r="D84" s="31"/>
      <c r="E84" s="31"/>
      <c r="F84" s="31"/>
      <c r="G84" s="31"/>
      <c r="H84" s="31"/>
      <c r="I84" s="31"/>
      <c r="J84" s="31"/>
      <c r="K84" s="31"/>
      <c r="L84" s="31"/>
    </row>
    <row r="85" spans="1:12">
      <c r="A85" s="31"/>
      <c r="B85" s="31"/>
      <c r="C85" s="31"/>
      <c r="D85" s="31"/>
      <c r="E85" s="31"/>
      <c r="F85" s="31"/>
      <c r="G85" s="31"/>
      <c r="H85" s="31"/>
      <c r="I85" s="31"/>
      <c r="J85" s="31"/>
      <c r="K85" s="31"/>
      <c r="L85" s="31"/>
    </row>
    <row r="86" spans="1:12">
      <c r="A86" s="31"/>
      <c r="B86" s="31"/>
      <c r="C86" s="31"/>
      <c r="D86" s="31"/>
      <c r="E86" s="31"/>
      <c r="F86" s="31"/>
      <c r="G86" s="31"/>
      <c r="H86" s="31"/>
      <c r="I86" s="31"/>
      <c r="J86" s="31"/>
      <c r="K86" s="31"/>
      <c r="L86" s="31"/>
    </row>
    <row r="87" spans="1:12">
      <c r="A87" s="31"/>
      <c r="B87" s="31"/>
      <c r="C87" s="31"/>
      <c r="D87" s="31"/>
      <c r="E87" s="31"/>
      <c r="F87" s="31"/>
      <c r="G87" s="31"/>
      <c r="H87" s="31"/>
      <c r="I87" s="31"/>
      <c r="J87" s="31"/>
      <c r="K87" s="31"/>
      <c r="L87" s="31"/>
    </row>
    <row r="88" spans="1:12">
      <c r="A88" s="31"/>
      <c r="B88" s="31"/>
      <c r="C88" s="31"/>
      <c r="D88" s="31"/>
      <c r="E88" s="31"/>
      <c r="F88" s="31"/>
      <c r="G88" s="31"/>
      <c r="H88" s="31"/>
      <c r="I88" s="31"/>
      <c r="J88" s="31"/>
      <c r="K88" s="31"/>
      <c r="L88" s="31"/>
    </row>
    <row r="89" spans="1:12">
      <c r="A89" s="31"/>
      <c r="B89" s="31"/>
      <c r="C89" s="31"/>
      <c r="D89" s="31"/>
      <c r="E89" s="31"/>
      <c r="F89" s="31"/>
      <c r="G89" s="31"/>
      <c r="H89" s="31"/>
      <c r="I89" s="31"/>
      <c r="J89" s="31"/>
      <c r="K89" s="31"/>
      <c r="L89" s="31"/>
    </row>
  </sheetData>
  <mergeCells count="36">
    <mergeCell ref="A62:C62"/>
    <mergeCell ref="A63:L63"/>
    <mergeCell ref="A56:C56"/>
    <mergeCell ref="A57:C57"/>
    <mergeCell ref="A58:C58"/>
    <mergeCell ref="A59:C59"/>
    <mergeCell ref="A60:C60"/>
    <mergeCell ref="A61:C61"/>
    <mergeCell ref="A50:C50"/>
    <mergeCell ref="A51:C51"/>
    <mergeCell ref="A52:C52"/>
    <mergeCell ref="A53:C53"/>
    <mergeCell ref="A54:C54"/>
    <mergeCell ref="A55:C55"/>
    <mergeCell ref="A38:C39"/>
    <mergeCell ref="D38:F38"/>
    <mergeCell ref="G38:I38"/>
    <mergeCell ref="J38:L38"/>
    <mergeCell ref="A48:C48"/>
    <mergeCell ref="A49:C49"/>
    <mergeCell ref="A30:C30"/>
    <mergeCell ref="A31:C31"/>
    <mergeCell ref="A32:C32"/>
    <mergeCell ref="A33:C33"/>
    <mergeCell ref="E35:I35"/>
    <mergeCell ref="K37:L37"/>
    <mergeCell ref="E3:I3"/>
    <mergeCell ref="A4:C4"/>
    <mergeCell ref="E4:J4"/>
    <mergeCell ref="A5:C5"/>
    <mergeCell ref="J5:K5"/>
    <mergeCell ref="A6:C7"/>
    <mergeCell ref="D6:E6"/>
    <mergeCell ref="F6:G6"/>
    <mergeCell ref="H6:I6"/>
    <mergeCell ref="J6:K6"/>
  </mergeCells>
  <phoneticPr fontId="40"/>
  <dataValidations count="3">
    <dataValidation imeMode="off" allowBlank="1" showInputMessage="1" showErrorMessage="1"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33 IZ11:JG33 SV11:TC33 ACR11:ACY33 AMN11:AMU33 AWJ11:AWQ33 BGF11:BGM33 BQB11:BQI33 BZX11:CAE33 CJT11:CKA33 CTP11:CTW33 DDL11:DDS33 DNH11:DNO33 DXD11:DXK33 EGZ11:EHG33 EQV11:ERC33 FAR11:FAY33 FKN11:FKU33 FUJ11:FUQ33 GEF11:GEM33 GOB11:GOI33 GXX11:GYE33 HHT11:HIA33 HRP11:HRW33 IBL11:IBS33 ILH11:ILO33 IVD11:IVK33 JEZ11:JFG33 JOV11:JPC33 JYR11:JYY33 KIN11:KIU33 KSJ11:KSQ33 LCF11:LCM33 LMB11:LMI33 LVX11:LWE33 MFT11:MGA33 MPP11:MPW33 MZL11:MZS33 NJH11:NJO33 NTD11:NTK33 OCZ11:ODG33 OMV11:ONC33 OWR11:OWY33 PGN11:PGU33 PQJ11:PQQ33 QAF11:QAM33 QKB11:QKI33 QTX11:QUE33 RDT11:REA33 RNP11:RNW33 RXL11:RXS33 SHH11:SHO33 SRD11:SRK33 TAZ11:TBG33 TKV11:TLC33 TUR11:TUY33 UEN11:UEU33 UOJ11:UOQ33 UYF11:UYM33 VIB11:VII33 VRX11:VSE33 WBT11:WCA33 WLP11:WLW33 WVL11:WVS33 D65547:K65569 IZ65547:JG65569 SV65547:TC65569 ACR65547:ACY65569 AMN65547:AMU65569 AWJ65547:AWQ65569 BGF65547:BGM65569 BQB65547:BQI65569 BZX65547:CAE65569 CJT65547:CKA65569 CTP65547:CTW65569 DDL65547:DDS65569 DNH65547:DNO65569 DXD65547:DXK65569 EGZ65547:EHG65569 EQV65547:ERC65569 FAR65547:FAY65569 FKN65547:FKU65569 FUJ65547:FUQ65569 GEF65547:GEM65569 GOB65547:GOI65569 GXX65547:GYE65569 HHT65547:HIA65569 HRP65547:HRW65569 IBL65547:IBS65569 ILH65547:ILO65569 IVD65547:IVK65569 JEZ65547:JFG65569 JOV65547:JPC65569 JYR65547:JYY65569 KIN65547:KIU65569 KSJ65547:KSQ65569 LCF65547:LCM65569 LMB65547:LMI65569 LVX65547:LWE65569 MFT65547:MGA65569 MPP65547:MPW65569 MZL65547:MZS65569 NJH65547:NJO65569 NTD65547:NTK65569 OCZ65547:ODG65569 OMV65547:ONC65569 OWR65547:OWY65569 PGN65547:PGU65569 PQJ65547:PQQ65569 QAF65547:QAM65569 QKB65547:QKI65569 QTX65547:QUE65569 RDT65547:REA65569 RNP65547:RNW65569 RXL65547:RXS65569 SHH65547:SHO65569 SRD65547:SRK65569 TAZ65547:TBG65569 TKV65547:TLC65569 TUR65547:TUY65569 UEN65547:UEU65569 UOJ65547:UOQ65569 UYF65547:UYM65569 VIB65547:VII65569 VRX65547:VSE65569 WBT65547:WCA65569 WLP65547:WLW65569 WVL65547:WVS65569 D131083:K131105 IZ131083:JG131105 SV131083:TC131105 ACR131083:ACY131105 AMN131083:AMU131105 AWJ131083:AWQ131105 BGF131083:BGM131105 BQB131083:BQI131105 BZX131083:CAE131105 CJT131083:CKA131105 CTP131083:CTW131105 DDL131083:DDS131105 DNH131083:DNO131105 DXD131083:DXK131105 EGZ131083:EHG131105 EQV131083:ERC131105 FAR131083:FAY131105 FKN131083:FKU131105 FUJ131083:FUQ131105 GEF131083:GEM131105 GOB131083:GOI131105 GXX131083:GYE131105 HHT131083:HIA131105 HRP131083:HRW131105 IBL131083:IBS131105 ILH131083:ILO131105 IVD131083:IVK131105 JEZ131083:JFG131105 JOV131083:JPC131105 JYR131083:JYY131105 KIN131083:KIU131105 KSJ131083:KSQ131105 LCF131083:LCM131105 LMB131083:LMI131105 LVX131083:LWE131105 MFT131083:MGA131105 MPP131083:MPW131105 MZL131083:MZS131105 NJH131083:NJO131105 NTD131083:NTK131105 OCZ131083:ODG131105 OMV131083:ONC131105 OWR131083:OWY131105 PGN131083:PGU131105 PQJ131083:PQQ131105 QAF131083:QAM131105 QKB131083:QKI131105 QTX131083:QUE131105 RDT131083:REA131105 RNP131083:RNW131105 RXL131083:RXS131105 SHH131083:SHO131105 SRD131083:SRK131105 TAZ131083:TBG131105 TKV131083:TLC131105 TUR131083:TUY131105 UEN131083:UEU131105 UOJ131083:UOQ131105 UYF131083:UYM131105 VIB131083:VII131105 VRX131083:VSE131105 WBT131083:WCA131105 WLP131083:WLW131105 WVL131083:WVS131105 D196619:K196641 IZ196619:JG196641 SV196619:TC196641 ACR196619:ACY196641 AMN196619:AMU196641 AWJ196619:AWQ196641 BGF196619:BGM196641 BQB196619:BQI196641 BZX196619:CAE196641 CJT196619:CKA196641 CTP196619:CTW196641 DDL196619:DDS196641 DNH196619:DNO196641 DXD196619:DXK196641 EGZ196619:EHG196641 EQV196619:ERC196641 FAR196619:FAY196641 FKN196619:FKU196641 FUJ196619:FUQ196641 GEF196619:GEM196641 GOB196619:GOI196641 GXX196619:GYE196641 HHT196619:HIA196641 HRP196619:HRW196641 IBL196619:IBS196641 ILH196619:ILO196641 IVD196619:IVK196641 JEZ196619:JFG196641 JOV196619:JPC196641 JYR196619:JYY196641 KIN196619:KIU196641 KSJ196619:KSQ196641 LCF196619:LCM196641 LMB196619:LMI196641 LVX196619:LWE196641 MFT196619:MGA196641 MPP196619:MPW196641 MZL196619:MZS196641 NJH196619:NJO196641 NTD196619:NTK196641 OCZ196619:ODG196641 OMV196619:ONC196641 OWR196619:OWY196641 PGN196619:PGU196641 PQJ196619:PQQ196641 QAF196619:QAM196641 QKB196619:QKI196641 QTX196619:QUE196641 RDT196619:REA196641 RNP196619:RNW196641 RXL196619:RXS196641 SHH196619:SHO196641 SRD196619:SRK196641 TAZ196619:TBG196641 TKV196619:TLC196641 TUR196619:TUY196641 UEN196619:UEU196641 UOJ196619:UOQ196641 UYF196619:UYM196641 VIB196619:VII196641 VRX196619:VSE196641 WBT196619:WCA196641 WLP196619:WLW196641 WVL196619:WVS196641 D262155:K262177 IZ262155:JG262177 SV262155:TC262177 ACR262155:ACY262177 AMN262155:AMU262177 AWJ262155:AWQ262177 BGF262155:BGM262177 BQB262155:BQI262177 BZX262155:CAE262177 CJT262155:CKA262177 CTP262155:CTW262177 DDL262155:DDS262177 DNH262155:DNO262177 DXD262155:DXK262177 EGZ262155:EHG262177 EQV262155:ERC262177 FAR262155:FAY262177 FKN262155:FKU262177 FUJ262155:FUQ262177 GEF262155:GEM262177 GOB262155:GOI262177 GXX262155:GYE262177 HHT262155:HIA262177 HRP262155:HRW262177 IBL262155:IBS262177 ILH262155:ILO262177 IVD262155:IVK262177 JEZ262155:JFG262177 JOV262155:JPC262177 JYR262155:JYY262177 KIN262155:KIU262177 KSJ262155:KSQ262177 LCF262155:LCM262177 LMB262155:LMI262177 LVX262155:LWE262177 MFT262155:MGA262177 MPP262155:MPW262177 MZL262155:MZS262177 NJH262155:NJO262177 NTD262155:NTK262177 OCZ262155:ODG262177 OMV262155:ONC262177 OWR262155:OWY262177 PGN262155:PGU262177 PQJ262155:PQQ262177 QAF262155:QAM262177 QKB262155:QKI262177 QTX262155:QUE262177 RDT262155:REA262177 RNP262155:RNW262177 RXL262155:RXS262177 SHH262155:SHO262177 SRD262155:SRK262177 TAZ262155:TBG262177 TKV262155:TLC262177 TUR262155:TUY262177 UEN262155:UEU262177 UOJ262155:UOQ262177 UYF262155:UYM262177 VIB262155:VII262177 VRX262155:VSE262177 WBT262155:WCA262177 WLP262155:WLW262177 WVL262155:WVS262177 D327691:K327713 IZ327691:JG327713 SV327691:TC327713 ACR327691:ACY327713 AMN327691:AMU327713 AWJ327691:AWQ327713 BGF327691:BGM327713 BQB327691:BQI327713 BZX327691:CAE327713 CJT327691:CKA327713 CTP327691:CTW327713 DDL327691:DDS327713 DNH327691:DNO327713 DXD327691:DXK327713 EGZ327691:EHG327713 EQV327691:ERC327713 FAR327691:FAY327713 FKN327691:FKU327713 FUJ327691:FUQ327713 GEF327691:GEM327713 GOB327691:GOI327713 GXX327691:GYE327713 HHT327691:HIA327713 HRP327691:HRW327713 IBL327691:IBS327713 ILH327691:ILO327713 IVD327691:IVK327713 JEZ327691:JFG327713 JOV327691:JPC327713 JYR327691:JYY327713 KIN327691:KIU327713 KSJ327691:KSQ327713 LCF327691:LCM327713 LMB327691:LMI327713 LVX327691:LWE327713 MFT327691:MGA327713 MPP327691:MPW327713 MZL327691:MZS327713 NJH327691:NJO327713 NTD327691:NTK327713 OCZ327691:ODG327713 OMV327691:ONC327713 OWR327691:OWY327713 PGN327691:PGU327713 PQJ327691:PQQ327713 QAF327691:QAM327713 QKB327691:QKI327713 QTX327691:QUE327713 RDT327691:REA327713 RNP327691:RNW327713 RXL327691:RXS327713 SHH327691:SHO327713 SRD327691:SRK327713 TAZ327691:TBG327713 TKV327691:TLC327713 TUR327691:TUY327713 UEN327691:UEU327713 UOJ327691:UOQ327713 UYF327691:UYM327713 VIB327691:VII327713 VRX327691:VSE327713 WBT327691:WCA327713 WLP327691:WLW327713 WVL327691:WVS327713 D393227:K393249 IZ393227:JG393249 SV393227:TC393249 ACR393227:ACY393249 AMN393227:AMU393249 AWJ393227:AWQ393249 BGF393227:BGM393249 BQB393227:BQI393249 BZX393227:CAE393249 CJT393227:CKA393249 CTP393227:CTW393249 DDL393227:DDS393249 DNH393227:DNO393249 DXD393227:DXK393249 EGZ393227:EHG393249 EQV393227:ERC393249 FAR393227:FAY393249 FKN393227:FKU393249 FUJ393227:FUQ393249 GEF393227:GEM393249 GOB393227:GOI393249 GXX393227:GYE393249 HHT393227:HIA393249 HRP393227:HRW393249 IBL393227:IBS393249 ILH393227:ILO393249 IVD393227:IVK393249 JEZ393227:JFG393249 JOV393227:JPC393249 JYR393227:JYY393249 KIN393227:KIU393249 KSJ393227:KSQ393249 LCF393227:LCM393249 LMB393227:LMI393249 LVX393227:LWE393249 MFT393227:MGA393249 MPP393227:MPW393249 MZL393227:MZS393249 NJH393227:NJO393249 NTD393227:NTK393249 OCZ393227:ODG393249 OMV393227:ONC393249 OWR393227:OWY393249 PGN393227:PGU393249 PQJ393227:PQQ393249 QAF393227:QAM393249 QKB393227:QKI393249 QTX393227:QUE393249 RDT393227:REA393249 RNP393227:RNW393249 RXL393227:RXS393249 SHH393227:SHO393249 SRD393227:SRK393249 TAZ393227:TBG393249 TKV393227:TLC393249 TUR393227:TUY393249 UEN393227:UEU393249 UOJ393227:UOQ393249 UYF393227:UYM393249 VIB393227:VII393249 VRX393227:VSE393249 WBT393227:WCA393249 WLP393227:WLW393249 WVL393227:WVS393249 D458763:K458785 IZ458763:JG458785 SV458763:TC458785 ACR458763:ACY458785 AMN458763:AMU458785 AWJ458763:AWQ458785 BGF458763:BGM458785 BQB458763:BQI458785 BZX458763:CAE458785 CJT458763:CKA458785 CTP458763:CTW458785 DDL458763:DDS458785 DNH458763:DNO458785 DXD458763:DXK458785 EGZ458763:EHG458785 EQV458763:ERC458785 FAR458763:FAY458785 FKN458763:FKU458785 FUJ458763:FUQ458785 GEF458763:GEM458785 GOB458763:GOI458785 GXX458763:GYE458785 HHT458763:HIA458785 HRP458763:HRW458785 IBL458763:IBS458785 ILH458763:ILO458785 IVD458763:IVK458785 JEZ458763:JFG458785 JOV458763:JPC458785 JYR458763:JYY458785 KIN458763:KIU458785 KSJ458763:KSQ458785 LCF458763:LCM458785 LMB458763:LMI458785 LVX458763:LWE458785 MFT458763:MGA458785 MPP458763:MPW458785 MZL458763:MZS458785 NJH458763:NJO458785 NTD458763:NTK458785 OCZ458763:ODG458785 OMV458763:ONC458785 OWR458763:OWY458785 PGN458763:PGU458785 PQJ458763:PQQ458785 QAF458763:QAM458785 QKB458763:QKI458785 QTX458763:QUE458785 RDT458763:REA458785 RNP458763:RNW458785 RXL458763:RXS458785 SHH458763:SHO458785 SRD458763:SRK458785 TAZ458763:TBG458785 TKV458763:TLC458785 TUR458763:TUY458785 UEN458763:UEU458785 UOJ458763:UOQ458785 UYF458763:UYM458785 VIB458763:VII458785 VRX458763:VSE458785 WBT458763:WCA458785 WLP458763:WLW458785 WVL458763:WVS458785 D524299:K524321 IZ524299:JG524321 SV524299:TC524321 ACR524299:ACY524321 AMN524299:AMU524321 AWJ524299:AWQ524321 BGF524299:BGM524321 BQB524299:BQI524321 BZX524299:CAE524321 CJT524299:CKA524321 CTP524299:CTW524321 DDL524299:DDS524321 DNH524299:DNO524321 DXD524299:DXK524321 EGZ524299:EHG524321 EQV524299:ERC524321 FAR524299:FAY524321 FKN524299:FKU524321 FUJ524299:FUQ524321 GEF524299:GEM524321 GOB524299:GOI524321 GXX524299:GYE524321 HHT524299:HIA524321 HRP524299:HRW524321 IBL524299:IBS524321 ILH524299:ILO524321 IVD524299:IVK524321 JEZ524299:JFG524321 JOV524299:JPC524321 JYR524299:JYY524321 KIN524299:KIU524321 KSJ524299:KSQ524321 LCF524299:LCM524321 LMB524299:LMI524321 LVX524299:LWE524321 MFT524299:MGA524321 MPP524299:MPW524321 MZL524299:MZS524321 NJH524299:NJO524321 NTD524299:NTK524321 OCZ524299:ODG524321 OMV524299:ONC524321 OWR524299:OWY524321 PGN524299:PGU524321 PQJ524299:PQQ524321 QAF524299:QAM524321 QKB524299:QKI524321 QTX524299:QUE524321 RDT524299:REA524321 RNP524299:RNW524321 RXL524299:RXS524321 SHH524299:SHO524321 SRD524299:SRK524321 TAZ524299:TBG524321 TKV524299:TLC524321 TUR524299:TUY524321 UEN524299:UEU524321 UOJ524299:UOQ524321 UYF524299:UYM524321 VIB524299:VII524321 VRX524299:VSE524321 WBT524299:WCA524321 WLP524299:WLW524321 WVL524299:WVS524321 D589835:K589857 IZ589835:JG589857 SV589835:TC589857 ACR589835:ACY589857 AMN589835:AMU589857 AWJ589835:AWQ589857 BGF589835:BGM589857 BQB589835:BQI589857 BZX589835:CAE589857 CJT589835:CKA589857 CTP589835:CTW589857 DDL589835:DDS589857 DNH589835:DNO589857 DXD589835:DXK589857 EGZ589835:EHG589857 EQV589835:ERC589857 FAR589835:FAY589857 FKN589835:FKU589857 FUJ589835:FUQ589857 GEF589835:GEM589857 GOB589835:GOI589857 GXX589835:GYE589857 HHT589835:HIA589857 HRP589835:HRW589857 IBL589835:IBS589857 ILH589835:ILO589857 IVD589835:IVK589857 JEZ589835:JFG589857 JOV589835:JPC589857 JYR589835:JYY589857 KIN589835:KIU589857 KSJ589835:KSQ589857 LCF589835:LCM589857 LMB589835:LMI589857 LVX589835:LWE589857 MFT589835:MGA589857 MPP589835:MPW589857 MZL589835:MZS589857 NJH589835:NJO589857 NTD589835:NTK589857 OCZ589835:ODG589857 OMV589835:ONC589857 OWR589835:OWY589857 PGN589835:PGU589857 PQJ589835:PQQ589857 QAF589835:QAM589857 QKB589835:QKI589857 QTX589835:QUE589857 RDT589835:REA589857 RNP589835:RNW589857 RXL589835:RXS589857 SHH589835:SHO589857 SRD589835:SRK589857 TAZ589835:TBG589857 TKV589835:TLC589857 TUR589835:TUY589857 UEN589835:UEU589857 UOJ589835:UOQ589857 UYF589835:UYM589857 VIB589835:VII589857 VRX589835:VSE589857 WBT589835:WCA589857 WLP589835:WLW589857 WVL589835:WVS589857 D655371:K655393 IZ655371:JG655393 SV655371:TC655393 ACR655371:ACY655393 AMN655371:AMU655393 AWJ655371:AWQ655393 BGF655371:BGM655393 BQB655371:BQI655393 BZX655371:CAE655393 CJT655371:CKA655393 CTP655371:CTW655393 DDL655371:DDS655393 DNH655371:DNO655393 DXD655371:DXK655393 EGZ655371:EHG655393 EQV655371:ERC655393 FAR655371:FAY655393 FKN655371:FKU655393 FUJ655371:FUQ655393 GEF655371:GEM655393 GOB655371:GOI655393 GXX655371:GYE655393 HHT655371:HIA655393 HRP655371:HRW655393 IBL655371:IBS655393 ILH655371:ILO655393 IVD655371:IVK655393 JEZ655371:JFG655393 JOV655371:JPC655393 JYR655371:JYY655393 KIN655371:KIU655393 KSJ655371:KSQ655393 LCF655371:LCM655393 LMB655371:LMI655393 LVX655371:LWE655393 MFT655371:MGA655393 MPP655371:MPW655393 MZL655371:MZS655393 NJH655371:NJO655393 NTD655371:NTK655393 OCZ655371:ODG655393 OMV655371:ONC655393 OWR655371:OWY655393 PGN655371:PGU655393 PQJ655371:PQQ655393 QAF655371:QAM655393 QKB655371:QKI655393 QTX655371:QUE655393 RDT655371:REA655393 RNP655371:RNW655393 RXL655371:RXS655393 SHH655371:SHO655393 SRD655371:SRK655393 TAZ655371:TBG655393 TKV655371:TLC655393 TUR655371:TUY655393 UEN655371:UEU655393 UOJ655371:UOQ655393 UYF655371:UYM655393 VIB655371:VII655393 VRX655371:VSE655393 WBT655371:WCA655393 WLP655371:WLW655393 WVL655371:WVS655393 D720907:K720929 IZ720907:JG720929 SV720907:TC720929 ACR720907:ACY720929 AMN720907:AMU720929 AWJ720907:AWQ720929 BGF720907:BGM720929 BQB720907:BQI720929 BZX720907:CAE720929 CJT720907:CKA720929 CTP720907:CTW720929 DDL720907:DDS720929 DNH720907:DNO720929 DXD720907:DXK720929 EGZ720907:EHG720929 EQV720907:ERC720929 FAR720907:FAY720929 FKN720907:FKU720929 FUJ720907:FUQ720929 GEF720907:GEM720929 GOB720907:GOI720929 GXX720907:GYE720929 HHT720907:HIA720929 HRP720907:HRW720929 IBL720907:IBS720929 ILH720907:ILO720929 IVD720907:IVK720929 JEZ720907:JFG720929 JOV720907:JPC720929 JYR720907:JYY720929 KIN720907:KIU720929 KSJ720907:KSQ720929 LCF720907:LCM720929 LMB720907:LMI720929 LVX720907:LWE720929 MFT720907:MGA720929 MPP720907:MPW720929 MZL720907:MZS720929 NJH720907:NJO720929 NTD720907:NTK720929 OCZ720907:ODG720929 OMV720907:ONC720929 OWR720907:OWY720929 PGN720907:PGU720929 PQJ720907:PQQ720929 QAF720907:QAM720929 QKB720907:QKI720929 QTX720907:QUE720929 RDT720907:REA720929 RNP720907:RNW720929 RXL720907:RXS720929 SHH720907:SHO720929 SRD720907:SRK720929 TAZ720907:TBG720929 TKV720907:TLC720929 TUR720907:TUY720929 UEN720907:UEU720929 UOJ720907:UOQ720929 UYF720907:UYM720929 VIB720907:VII720929 VRX720907:VSE720929 WBT720907:WCA720929 WLP720907:WLW720929 WVL720907:WVS720929 D786443:K786465 IZ786443:JG786465 SV786443:TC786465 ACR786443:ACY786465 AMN786443:AMU786465 AWJ786443:AWQ786465 BGF786443:BGM786465 BQB786443:BQI786465 BZX786443:CAE786465 CJT786443:CKA786465 CTP786443:CTW786465 DDL786443:DDS786465 DNH786443:DNO786465 DXD786443:DXK786465 EGZ786443:EHG786465 EQV786443:ERC786465 FAR786443:FAY786465 FKN786443:FKU786465 FUJ786443:FUQ786465 GEF786443:GEM786465 GOB786443:GOI786465 GXX786443:GYE786465 HHT786443:HIA786465 HRP786443:HRW786465 IBL786443:IBS786465 ILH786443:ILO786465 IVD786443:IVK786465 JEZ786443:JFG786465 JOV786443:JPC786465 JYR786443:JYY786465 KIN786443:KIU786465 KSJ786443:KSQ786465 LCF786443:LCM786465 LMB786443:LMI786465 LVX786443:LWE786465 MFT786443:MGA786465 MPP786443:MPW786465 MZL786443:MZS786465 NJH786443:NJO786465 NTD786443:NTK786465 OCZ786443:ODG786465 OMV786443:ONC786465 OWR786443:OWY786465 PGN786443:PGU786465 PQJ786443:PQQ786465 QAF786443:QAM786465 QKB786443:QKI786465 QTX786443:QUE786465 RDT786443:REA786465 RNP786443:RNW786465 RXL786443:RXS786465 SHH786443:SHO786465 SRD786443:SRK786465 TAZ786443:TBG786465 TKV786443:TLC786465 TUR786443:TUY786465 UEN786443:UEU786465 UOJ786443:UOQ786465 UYF786443:UYM786465 VIB786443:VII786465 VRX786443:VSE786465 WBT786443:WCA786465 WLP786443:WLW786465 WVL786443:WVS786465 D851979:K852001 IZ851979:JG852001 SV851979:TC852001 ACR851979:ACY852001 AMN851979:AMU852001 AWJ851979:AWQ852001 BGF851979:BGM852001 BQB851979:BQI852001 BZX851979:CAE852001 CJT851979:CKA852001 CTP851979:CTW852001 DDL851979:DDS852001 DNH851979:DNO852001 DXD851979:DXK852001 EGZ851979:EHG852001 EQV851979:ERC852001 FAR851979:FAY852001 FKN851979:FKU852001 FUJ851979:FUQ852001 GEF851979:GEM852001 GOB851979:GOI852001 GXX851979:GYE852001 HHT851979:HIA852001 HRP851979:HRW852001 IBL851979:IBS852001 ILH851979:ILO852001 IVD851979:IVK852001 JEZ851979:JFG852001 JOV851979:JPC852001 JYR851979:JYY852001 KIN851979:KIU852001 KSJ851979:KSQ852001 LCF851979:LCM852001 LMB851979:LMI852001 LVX851979:LWE852001 MFT851979:MGA852001 MPP851979:MPW852001 MZL851979:MZS852001 NJH851979:NJO852001 NTD851979:NTK852001 OCZ851979:ODG852001 OMV851979:ONC852001 OWR851979:OWY852001 PGN851979:PGU852001 PQJ851979:PQQ852001 QAF851979:QAM852001 QKB851979:QKI852001 QTX851979:QUE852001 RDT851979:REA852001 RNP851979:RNW852001 RXL851979:RXS852001 SHH851979:SHO852001 SRD851979:SRK852001 TAZ851979:TBG852001 TKV851979:TLC852001 TUR851979:TUY852001 UEN851979:UEU852001 UOJ851979:UOQ852001 UYF851979:UYM852001 VIB851979:VII852001 VRX851979:VSE852001 WBT851979:WCA852001 WLP851979:WLW852001 WVL851979:WVS852001 D917515:K917537 IZ917515:JG917537 SV917515:TC917537 ACR917515:ACY917537 AMN917515:AMU917537 AWJ917515:AWQ917537 BGF917515:BGM917537 BQB917515:BQI917537 BZX917515:CAE917537 CJT917515:CKA917537 CTP917515:CTW917537 DDL917515:DDS917537 DNH917515:DNO917537 DXD917515:DXK917537 EGZ917515:EHG917537 EQV917515:ERC917537 FAR917515:FAY917537 FKN917515:FKU917537 FUJ917515:FUQ917537 GEF917515:GEM917537 GOB917515:GOI917537 GXX917515:GYE917537 HHT917515:HIA917537 HRP917515:HRW917537 IBL917515:IBS917537 ILH917515:ILO917537 IVD917515:IVK917537 JEZ917515:JFG917537 JOV917515:JPC917537 JYR917515:JYY917537 KIN917515:KIU917537 KSJ917515:KSQ917537 LCF917515:LCM917537 LMB917515:LMI917537 LVX917515:LWE917537 MFT917515:MGA917537 MPP917515:MPW917537 MZL917515:MZS917537 NJH917515:NJO917537 NTD917515:NTK917537 OCZ917515:ODG917537 OMV917515:ONC917537 OWR917515:OWY917537 PGN917515:PGU917537 PQJ917515:PQQ917537 QAF917515:QAM917537 QKB917515:QKI917537 QTX917515:QUE917537 RDT917515:REA917537 RNP917515:RNW917537 RXL917515:RXS917537 SHH917515:SHO917537 SRD917515:SRK917537 TAZ917515:TBG917537 TKV917515:TLC917537 TUR917515:TUY917537 UEN917515:UEU917537 UOJ917515:UOQ917537 UYF917515:UYM917537 VIB917515:VII917537 VRX917515:VSE917537 WBT917515:WCA917537 WLP917515:WLW917537 WVL917515:WVS917537 D983051:K983073 IZ983051:JG983073 SV983051:TC983073 ACR983051:ACY983073 AMN983051:AMU983073 AWJ983051:AWQ983073 BGF983051:BGM983073 BQB983051:BQI983073 BZX983051:CAE983073 CJT983051:CKA983073 CTP983051:CTW983073 DDL983051:DDS983073 DNH983051:DNO983073 DXD983051:DXK983073 EGZ983051:EHG983073 EQV983051:ERC983073 FAR983051:FAY983073 FKN983051:FKU983073 FUJ983051:FUQ983073 GEF983051:GEM983073 GOB983051:GOI983073 GXX983051:GYE983073 HHT983051:HIA983073 HRP983051:HRW983073 IBL983051:IBS983073 ILH983051:ILO983073 IVD983051:IVK983073 JEZ983051:JFG983073 JOV983051:JPC983073 JYR983051:JYY983073 KIN983051:KIU983073 KSJ983051:KSQ983073 LCF983051:LCM983073 LMB983051:LMI983073 LVX983051:LWE983073 MFT983051:MGA983073 MPP983051:MPW983073 MZL983051:MZS983073 NJH983051:NJO983073 NTD983051:NTK983073 OCZ983051:ODG983073 OMV983051:ONC983073 OWR983051:OWY983073 PGN983051:PGU983073 PQJ983051:PQQ983073 QAF983051:QAM983073 QKB983051:QKI983073 QTX983051:QUE983073 RDT983051:REA983073 RNP983051:RNW983073 RXL983051:RXS983073 SHH983051:SHO983073 SRD983051:SRK983073 TAZ983051:TBG983073 TKV983051:TLC983073 TUR983051:TUY983073 UEN983051:UEU983073 UOJ983051:UOQ983073 UYF983051:UYM983073 VIB983051:VII983073 VRX983051:VSE983073 WBT983051:WCA983073 WLP983051:WLW983073 WVL983051:WVS983073 B11:B29 IX11:IX29 ST11:ST29 ACP11:ACP29 AML11:AML29 AWH11:AWH29 BGD11:BGD29 BPZ11:BPZ29 BZV11:BZV29 CJR11:CJR29 CTN11:CTN29 DDJ11:DDJ29 DNF11:DNF29 DXB11:DXB29 EGX11:EGX29 EQT11:EQT29 FAP11:FAP29 FKL11:FKL29 FUH11:FUH29 GED11:GED29 GNZ11:GNZ29 GXV11:GXV29 HHR11:HHR29 HRN11:HRN29 IBJ11:IBJ29 ILF11:ILF29 IVB11:IVB29 JEX11:JEX29 JOT11:JOT29 JYP11:JYP29 KIL11:KIL29 KSH11:KSH29 LCD11:LCD29 LLZ11:LLZ29 LVV11:LVV29 MFR11:MFR29 MPN11:MPN29 MZJ11:MZJ29 NJF11:NJF29 NTB11:NTB29 OCX11:OCX29 OMT11:OMT29 OWP11:OWP29 PGL11:PGL29 PQH11:PQH29 QAD11:QAD29 QJZ11:QJZ29 QTV11:QTV29 RDR11:RDR29 RNN11:RNN29 RXJ11:RXJ29 SHF11:SHF29 SRB11:SRB29 TAX11:TAX29 TKT11:TKT29 TUP11:TUP29 UEL11:UEL29 UOH11:UOH29 UYD11:UYD29 VHZ11:VHZ29 VRV11:VRV29 WBR11:WBR29 WLN11:WLN29 WVJ11:WVJ29 B65547:B65565 IX65547:IX65565 ST65547:ST65565 ACP65547:ACP65565 AML65547:AML65565 AWH65547:AWH65565 BGD65547:BGD65565 BPZ65547:BPZ65565 BZV65547:BZV65565 CJR65547:CJR65565 CTN65547:CTN65565 DDJ65547:DDJ65565 DNF65547:DNF65565 DXB65547:DXB65565 EGX65547:EGX65565 EQT65547:EQT65565 FAP65547:FAP65565 FKL65547:FKL65565 FUH65547:FUH65565 GED65547:GED65565 GNZ65547:GNZ65565 GXV65547:GXV65565 HHR65547:HHR65565 HRN65547:HRN65565 IBJ65547:IBJ65565 ILF65547:ILF65565 IVB65547:IVB65565 JEX65547:JEX65565 JOT65547:JOT65565 JYP65547:JYP65565 KIL65547:KIL65565 KSH65547:KSH65565 LCD65547:LCD65565 LLZ65547:LLZ65565 LVV65547:LVV65565 MFR65547:MFR65565 MPN65547:MPN65565 MZJ65547:MZJ65565 NJF65547:NJF65565 NTB65547:NTB65565 OCX65547:OCX65565 OMT65547:OMT65565 OWP65547:OWP65565 PGL65547:PGL65565 PQH65547:PQH65565 QAD65547:QAD65565 QJZ65547:QJZ65565 QTV65547:QTV65565 RDR65547:RDR65565 RNN65547:RNN65565 RXJ65547:RXJ65565 SHF65547:SHF65565 SRB65547:SRB65565 TAX65547:TAX65565 TKT65547:TKT65565 TUP65547:TUP65565 UEL65547:UEL65565 UOH65547:UOH65565 UYD65547:UYD65565 VHZ65547:VHZ65565 VRV65547:VRV65565 WBR65547:WBR65565 WLN65547:WLN65565 WVJ65547:WVJ65565 B131083:B131101 IX131083:IX131101 ST131083:ST131101 ACP131083:ACP131101 AML131083:AML131101 AWH131083:AWH131101 BGD131083:BGD131101 BPZ131083:BPZ131101 BZV131083:BZV131101 CJR131083:CJR131101 CTN131083:CTN131101 DDJ131083:DDJ131101 DNF131083:DNF131101 DXB131083:DXB131101 EGX131083:EGX131101 EQT131083:EQT131101 FAP131083:FAP131101 FKL131083:FKL131101 FUH131083:FUH131101 GED131083:GED131101 GNZ131083:GNZ131101 GXV131083:GXV131101 HHR131083:HHR131101 HRN131083:HRN131101 IBJ131083:IBJ131101 ILF131083:ILF131101 IVB131083:IVB131101 JEX131083:JEX131101 JOT131083:JOT131101 JYP131083:JYP131101 KIL131083:KIL131101 KSH131083:KSH131101 LCD131083:LCD131101 LLZ131083:LLZ131101 LVV131083:LVV131101 MFR131083:MFR131101 MPN131083:MPN131101 MZJ131083:MZJ131101 NJF131083:NJF131101 NTB131083:NTB131101 OCX131083:OCX131101 OMT131083:OMT131101 OWP131083:OWP131101 PGL131083:PGL131101 PQH131083:PQH131101 QAD131083:QAD131101 QJZ131083:QJZ131101 QTV131083:QTV131101 RDR131083:RDR131101 RNN131083:RNN131101 RXJ131083:RXJ131101 SHF131083:SHF131101 SRB131083:SRB131101 TAX131083:TAX131101 TKT131083:TKT131101 TUP131083:TUP131101 UEL131083:UEL131101 UOH131083:UOH131101 UYD131083:UYD131101 VHZ131083:VHZ131101 VRV131083:VRV131101 WBR131083:WBR131101 WLN131083:WLN131101 WVJ131083:WVJ131101 B196619:B196637 IX196619:IX196637 ST196619:ST196637 ACP196619:ACP196637 AML196619:AML196637 AWH196619:AWH196637 BGD196619:BGD196637 BPZ196619:BPZ196637 BZV196619:BZV196637 CJR196619:CJR196637 CTN196619:CTN196637 DDJ196619:DDJ196637 DNF196619:DNF196637 DXB196619:DXB196637 EGX196619:EGX196637 EQT196619:EQT196637 FAP196619:FAP196637 FKL196619:FKL196637 FUH196619:FUH196637 GED196619:GED196637 GNZ196619:GNZ196637 GXV196619:GXV196637 HHR196619:HHR196637 HRN196619:HRN196637 IBJ196619:IBJ196637 ILF196619:ILF196637 IVB196619:IVB196637 JEX196619:JEX196637 JOT196619:JOT196637 JYP196619:JYP196637 KIL196619:KIL196637 KSH196619:KSH196637 LCD196619:LCD196637 LLZ196619:LLZ196637 LVV196619:LVV196637 MFR196619:MFR196637 MPN196619:MPN196637 MZJ196619:MZJ196637 NJF196619:NJF196637 NTB196619:NTB196637 OCX196619:OCX196637 OMT196619:OMT196637 OWP196619:OWP196637 PGL196619:PGL196637 PQH196619:PQH196637 QAD196619:QAD196637 QJZ196619:QJZ196637 QTV196619:QTV196637 RDR196619:RDR196637 RNN196619:RNN196637 RXJ196619:RXJ196637 SHF196619:SHF196637 SRB196619:SRB196637 TAX196619:TAX196637 TKT196619:TKT196637 TUP196619:TUP196637 UEL196619:UEL196637 UOH196619:UOH196637 UYD196619:UYD196637 VHZ196619:VHZ196637 VRV196619:VRV196637 WBR196619:WBR196637 WLN196619:WLN196637 WVJ196619:WVJ196637 B262155:B262173 IX262155:IX262173 ST262155:ST262173 ACP262155:ACP262173 AML262155:AML262173 AWH262155:AWH262173 BGD262155:BGD262173 BPZ262155:BPZ262173 BZV262155:BZV262173 CJR262155:CJR262173 CTN262155:CTN262173 DDJ262155:DDJ262173 DNF262155:DNF262173 DXB262155:DXB262173 EGX262155:EGX262173 EQT262155:EQT262173 FAP262155:FAP262173 FKL262155:FKL262173 FUH262155:FUH262173 GED262155:GED262173 GNZ262155:GNZ262173 GXV262155:GXV262173 HHR262155:HHR262173 HRN262155:HRN262173 IBJ262155:IBJ262173 ILF262155:ILF262173 IVB262155:IVB262173 JEX262155:JEX262173 JOT262155:JOT262173 JYP262155:JYP262173 KIL262155:KIL262173 KSH262155:KSH262173 LCD262155:LCD262173 LLZ262155:LLZ262173 LVV262155:LVV262173 MFR262155:MFR262173 MPN262155:MPN262173 MZJ262155:MZJ262173 NJF262155:NJF262173 NTB262155:NTB262173 OCX262155:OCX262173 OMT262155:OMT262173 OWP262155:OWP262173 PGL262155:PGL262173 PQH262155:PQH262173 QAD262155:QAD262173 QJZ262155:QJZ262173 QTV262155:QTV262173 RDR262155:RDR262173 RNN262155:RNN262173 RXJ262155:RXJ262173 SHF262155:SHF262173 SRB262155:SRB262173 TAX262155:TAX262173 TKT262155:TKT262173 TUP262155:TUP262173 UEL262155:UEL262173 UOH262155:UOH262173 UYD262155:UYD262173 VHZ262155:VHZ262173 VRV262155:VRV262173 WBR262155:WBR262173 WLN262155:WLN262173 WVJ262155:WVJ262173 B327691:B327709 IX327691:IX327709 ST327691:ST327709 ACP327691:ACP327709 AML327691:AML327709 AWH327691:AWH327709 BGD327691:BGD327709 BPZ327691:BPZ327709 BZV327691:BZV327709 CJR327691:CJR327709 CTN327691:CTN327709 DDJ327691:DDJ327709 DNF327691:DNF327709 DXB327691:DXB327709 EGX327691:EGX327709 EQT327691:EQT327709 FAP327691:FAP327709 FKL327691:FKL327709 FUH327691:FUH327709 GED327691:GED327709 GNZ327691:GNZ327709 GXV327691:GXV327709 HHR327691:HHR327709 HRN327691:HRN327709 IBJ327691:IBJ327709 ILF327691:ILF327709 IVB327691:IVB327709 JEX327691:JEX327709 JOT327691:JOT327709 JYP327691:JYP327709 KIL327691:KIL327709 KSH327691:KSH327709 LCD327691:LCD327709 LLZ327691:LLZ327709 LVV327691:LVV327709 MFR327691:MFR327709 MPN327691:MPN327709 MZJ327691:MZJ327709 NJF327691:NJF327709 NTB327691:NTB327709 OCX327691:OCX327709 OMT327691:OMT327709 OWP327691:OWP327709 PGL327691:PGL327709 PQH327691:PQH327709 QAD327691:QAD327709 QJZ327691:QJZ327709 QTV327691:QTV327709 RDR327691:RDR327709 RNN327691:RNN327709 RXJ327691:RXJ327709 SHF327691:SHF327709 SRB327691:SRB327709 TAX327691:TAX327709 TKT327691:TKT327709 TUP327691:TUP327709 UEL327691:UEL327709 UOH327691:UOH327709 UYD327691:UYD327709 VHZ327691:VHZ327709 VRV327691:VRV327709 WBR327691:WBR327709 WLN327691:WLN327709 WVJ327691:WVJ327709 B393227:B393245 IX393227:IX393245 ST393227:ST393245 ACP393227:ACP393245 AML393227:AML393245 AWH393227:AWH393245 BGD393227:BGD393245 BPZ393227:BPZ393245 BZV393227:BZV393245 CJR393227:CJR393245 CTN393227:CTN393245 DDJ393227:DDJ393245 DNF393227:DNF393245 DXB393227:DXB393245 EGX393227:EGX393245 EQT393227:EQT393245 FAP393227:FAP393245 FKL393227:FKL393245 FUH393227:FUH393245 GED393227:GED393245 GNZ393227:GNZ393245 GXV393227:GXV393245 HHR393227:HHR393245 HRN393227:HRN393245 IBJ393227:IBJ393245 ILF393227:ILF393245 IVB393227:IVB393245 JEX393227:JEX393245 JOT393227:JOT393245 JYP393227:JYP393245 KIL393227:KIL393245 KSH393227:KSH393245 LCD393227:LCD393245 LLZ393227:LLZ393245 LVV393227:LVV393245 MFR393227:MFR393245 MPN393227:MPN393245 MZJ393227:MZJ393245 NJF393227:NJF393245 NTB393227:NTB393245 OCX393227:OCX393245 OMT393227:OMT393245 OWP393227:OWP393245 PGL393227:PGL393245 PQH393227:PQH393245 QAD393227:QAD393245 QJZ393227:QJZ393245 QTV393227:QTV393245 RDR393227:RDR393245 RNN393227:RNN393245 RXJ393227:RXJ393245 SHF393227:SHF393245 SRB393227:SRB393245 TAX393227:TAX393245 TKT393227:TKT393245 TUP393227:TUP393245 UEL393227:UEL393245 UOH393227:UOH393245 UYD393227:UYD393245 VHZ393227:VHZ393245 VRV393227:VRV393245 WBR393227:WBR393245 WLN393227:WLN393245 WVJ393227:WVJ393245 B458763:B458781 IX458763:IX458781 ST458763:ST458781 ACP458763:ACP458781 AML458763:AML458781 AWH458763:AWH458781 BGD458763:BGD458781 BPZ458763:BPZ458781 BZV458763:BZV458781 CJR458763:CJR458781 CTN458763:CTN458781 DDJ458763:DDJ458781 DNF458763:DNF458781 DXB458763:DXB458781 EGX458763:EGX458781 EQT458763:EQT458781 FAP458763:FAP458781 FKL458763:FKL458781 FUH458763:FUH458781 GED458763:GED458781 GNZ458763:GNZ458781 GXV458763:GXV458781 HHR458763:HHR458781 HRN458763:HRN458781 IBJ458763:IBJ458781 ILF458763:ILF458781 IVB458763:IVB458781 JEX458763:JEX458781 JOT458763:JOT458781 JYP458763:JYP458781 KIL458763:KIL458781 KSH458763:KSH458781 LCD458763:LCD458781 LLZ458763:LLZ458781 LVV458763:LVV458781 MFR458763:MFR458781 MPN458763:MPN458781 MZJ458763:MZJ458781 NJF458763:NJF458781 NTB458763:NTB458781 OCX458763:OCX458781 OMT458763:OMT458781 OWP458763:OWP458781 PGL458763:PGL458781 PQH458763:PQH458781 QAD458763:QAD458781 QJZ458763:QJZ458781 QTV458763:QTV458781 RDR458763:RDR458781 RNN458763:RNN458781 RXJ458763:RXJ458781 SHF458763:SHF458781 SRB458763:SRB458781 TAX458763:TAX458781 TKT458763:TKT458781 TUP458763:TUP458781 UEL458763:UEL458781 UOH458763:UOH458781 UYD458763:UYD458781 VHZ458763:VHZ458781 VRV458763:VRV458781 WBR458763:WBR458781 WLN458763:WLN458781 WVJ458763:WVJ458781 B524299:B524317 IX524299:IX524317 ST524299:ST524317 ACP524299:ACP524317 AML524299:AML524317 AWH524299:AWH524317 BGD524299:BGD524317 BPZ524299:BPZ524317 BZV524299:BZV524317 CJR524299:CJR524317 CTN524299:CTN524317 DDJ524299:DDJ524317 DNF524299:DNF524317 DXB524299:DXB524317 EGX524299:EGX524317 EQT524299:EQT524317 FAP524299:FAP524317 FKL524299:FKL524317 FUH524299:FUH524317 GED524299:GED524317 GNZ524299:GNZ524317 GXV524299:GXV524317 HHR524299:HHR524317 HRN524299:HRN524317 IBJ524299:IBJ524317 ILF524299:ILF524317 IVB524299:IVB524317 JEX524299:JEX524317 JOT524299:JOT524317 JYP524299:JYP524317 KIL524299:KIL524317 KSH524299:KSH524317 LCD524299:LCD524317 LLZ524299:LLZ524317 LVV524299:LVV524317 MFR524299:MFR524317 MPN524299:MPN524317 MZJ524299:MZJ524317 NJF524299:NJF524317 NTB524299:NTB524317 OCX524299:OCX524317 OMT524299:OMT524317 OWP524299:OWP524317 PGL524299:PGL524317 PQH524299:PQH524317 QAD524299:QAD524317 QJZ524299:QJZ524317 QTV524299:QTV524317 RDR524299:RDR524317 RNN524299:RNN524317 RXJ524299:RXJ524317 SHF524299:SHF524317 SRB524299:SRB524317 TAX524299:TAX524317 TKT524299:TKT524317 TUP524299:TUP524317 UEL524299:UEL524317 UOH524299:UOH524317 UYD524299:UYD524317 VHZ524299:VHZ524317 VRV524299:VRV524317 WBR524299:WBR524317 WLN524299:WLN524317 WVJ524299:WVJ524317 B589835:B589853 IX589835:IX589853 ST589835:ST589853 ACP589835:ACP589853 AML589835:AML589853 AWH589835:AWH589853 BGD589835:BGD589853 BPZ589835:BPZ589853 BZV589835:BZV589853 CJR589835:CJR589853 CTN589835:CTN589853 DDJ589835:DDJ589853 DNF589835:DNF589853 DXB589835:DXB589853 EGX589835:EGX589853 EQT589835:EQT589853 FAP589835:FAP589853 FKL589835:FKL589853 FUH589835:FUH589853 GED589835:GED589853 GNZ589835:GNZ589853 GXV589835:GXV589853 HHR589835:HHR589853 HRN589835:HRN589853 IBJ589835:IBJ589853 ILF589835:ILF589853 IVB589835:IVB589853 JEX589835:JEX589853 JOT589835:JOT589853 JYP589835:JYP589853 KIL589835:KIL589853 KSH589835:KSH589853 LCD589835:LCD589853 LLZ589835:LLZ589853 LVV589835:LVV589853 MFR589835:MFR589853 MPN589835:MPN589853 MZJ589835:MZJ589853 NJF589835:NJF589853 NTB589835:NTB589853 OCX589835:OCX589853 OMT589835:OMT589853 OWP589835:OWP589853 PGL589835:PGL589853 PQH589835:PQH589853 QAD589835:QAD589853 QJZ589835:QJZ589853 QTV589835:QTV589853 RDR589835:RDR589853 RNN589835:RNN589853 RXJ589835:RXJ589853 SHF589835:SHF589853 SRB589835:SRB589853 TAX589835:TAX589853 TKT589835:TKT589853 TUP589835:TUP589853 UEL589835:UEL589853 UOH589835:UOH589853 UYD589835:UYD589853 VHZ589835:VHZ589853 VRV589835:VRV589853 WBR589835:WBR589853 WLN589835:WLN589853 WVJ589835:WVJ589853 B655371:B655389 IX655371:IX655389 ST655371:ST655389 ACP655371:ACP655389 AML655371:AML655389 AWH655371:AWH655389 BGD655371:BGD655389 BPZ655371:BPZ655389 BZV655371:BZV655389 CJR655371:CJR655389 CTN655371:CTN655389 DDJ655371:DDJ655389 DNF655371:DNF655389 DXB655371:DXB655389 EGX655371:EGX655389 EQT655371:EQT655389 FAP655371:FAP655389 FKL655371:FKL655389 FUH655371:FUH655389 GED655371:GED655389 GNZ655371:GNZ655389 GXV655371:GXV655389 HHR655371:HHR655389 HRN655371:HRN655389 IBJ655371:IBJ655389 ILF655371:ILF655389 IVB655371:IVB655389 JEX655371:JEX655389 JOT655371:JOT655389 JYP655371:JYP655389 KIL655371:KIL655389 KSH655371:KSH655389 LCD655371:LCD655389 LLZ655371:LLZ655389 LVV655371:LVV655389 MFR655371:MFR655389 MPN655371:MPN655389 MZJ655371:MZJ655389 NJF655371:NJF655389 NTB655371:NTB655389 OCX655371:OCX655389 OMT655371:OMT655389 OWP655371:OWP655389 PGL655371:PGL655389 PQH655371:PQH655389 QAD655371:QAD655389 QJZ655371:QJZ655389 QTV655371:QTV655389 RDR655371:RDR655389 RNN655371:RNN655389 RXJ655371:RXJ655389 SHF655371:SHF655389 SRB655371:SRB655389 TAX655371:TAX655389 TKT655371:TKT655389 TUP655371:TUP655389 UEL655371:UEL655389 UOH655371:UOH655389 UYD655371:UYD655389 VHZ655371:VHZ655389 VRV655371:VRV655389 WBR655371:WBR655389 WLN655371:WLN655389 WVJ655371:WVJ655389 B720907:B720925 IX720907:IX720925 ST720907:ST720925 ACP720907:ACP720925 AML720907:AML720925 AWH720907:AWH720925 BGD720907:BGD720925 BPZ720907:BPZ720925 BZV720907:BZV720925 CJR720907:CJR720925 CTN720907:CTN720925 DDJ720907:DDJ720925 DNF720907:DNF720925 DXB720907:DXB720925 EGX720907:EGX720925 EQT720907:EQT720925 FAP720907:FAP720925 FKL720907:FKL720925 FUH720907:FUH720925 GED720907:GED720925 GNZ720907:GNZ720925 GXV720907:GXV720925 HHR720907:HHR720925 HRN720907:HRN720925 IBJ720907:IBJ720925 ILF720907:ILF720925 IVB720907:IVB720925 JEX720907:JEX720925 JOT720907:JOT720925 JYP720907:JYP720925 KIL720907:KIL720925 KSH720907:KSH720925 LCD720907:LCD720925 LLZ720907:LLZ720925 LVV720907:LVV720925 MFR720907:MFR720925 MPN720907:MPN720925 MZJ720907:MZJ720925 NJF720907:NJF720925 NTB720907:NTB720925 OCX720907:OCX720925 OMT720907:OMT720925 OWP720907:OWP720925 PGL720907:PGL720925 PQH720907:PQH720925 QAD720907:QAD720925 QJZ720907:QJZ720925 QTV720907:QTV720925 RDR720907:RDR720925 RNN720907:RNN720925 RXJ720907:RXJ720925 SHF720907:SHF720925 SRB720907:SRB720925 TAX720907:TAX720925 TKT720907:TKT720925 TUP720907:TUP720925 UEL720907:UEL720925 UOH720907:UOH720925 UYD720907:UYD720925 VHZ720907:VHZ720925 VRV720907:VRV720925 WBR720907:WBR720925 WLN720907:WLN720925 WVJ720907:WVJ720925 B786443:B786461 IX786443:IX786461 ST786443:ST786461 ACP786443:ACP786461 AML786443:AML786461 AWH786443:AWH786461 BGD786443:BGD786461 BPZ786443:BPZ786461 BZV786443:BZV786461 CJR786443:CJR786461 CTN786443:CTN786461 DDJ786443:DDJ786461 DNF786443:DNF786461 DXB786443:DXB786461 EGX786443:EGX786461 EQT786443:EQT786461 FAP786443:FAP786461 FKL786443:FKL786461 FUH786443:FUH786461 GED786443:GED786461 GNZ786443:GNZ786461 GXV786443:GXV786461 HHR786443:HHR786461 HRN786443:HRN786461 IBJ786443:IBJ786461 ILF786443:ILF786461 IVB786443:IVB786461 JEX786443:JEX786461 JOT786443:JOT786461 JYP786443:JYP786461 KIL786443:KIL786461 KSH786443:KSH786461 LCD786443:LCD786461 LLZ786443:LLZ786461 LVV786443:LVV786461 MFR786443:MFR786461 MPN786443:MPN786461 MZJ786443:MZJ786461 NJF786443:NJF786461 NTB786443:NTB786461 OCX786443:OCX786461 OMT786443:OMT786461 OWP786443:OWP786461 PGL786443:PGL786461 PQH786443:PQH786461 QAD786443:QAD786461 QJZ786443:QJZ786461 QTV786443:QTV786461 RDR786443:RDR786461 RNN786443:RNN786461 RXJ786443:RXJ786461 SHF786443:SHF786461 SRB786443:SRB786461 TAX786443:TAX786461 TKT786443:TKT786461 TUP786443:TUP786461 UEL786443:UEL786461 UOH786443:UOH786461 UYD786443:UYD786461 VHZ786443:VHZ786461 VRV786443:VRV786461 WBR786443:WBR786461 WLN786443:WLN786461 WVJ786443:WVJ786461 B851979:B851997 IX851979:IX851997 ST851979:ST851997 ACP851979:ACP851997 AML851979:AML851997 AWH851979:AWH851997 BGD851979:BGD851997 BPZ851979:BPZ851997 BZV851979:BZV851997 CJR851979:CJR851997 CTN851979:CTN851997 DDJ851979:DDJ851997 DNF851979:DNF851997 DXB851979:DXB851997 EGX851979:EGX851997 EQT851979:EQT851997 FAP851979:FAP851997 FKL851979:FKL851997 FUH851979:FUH851997 GED851979:GED851997 GNZ851979:GNZ851997 GXV851979:GXV851997 HHR851979:HHR851997 HRN851979:HRN851997 IBJ851979:IBJ851997 ILF851979:ILF851997 IVB851979:IVB851997 JEX851979:JEX851997 JOT851979:JOT851997 JYP851979:JYP851997 KIL851979:KIL851997 KSH851979:KSH851997 LCD851979:LCD851997 LLZ851979:LLZ851997 LVV851979:LVV851997 MFR851979:MFR851997 MPN851979:MPN851997 MZJ851979:MZJ851997 NJF851979:NJF851997 NTB851979:NTB851997 OCX851979:OCX851997 OMT851979:OMT851997 OWP851979:OWP851997 PGL851979:PGL851997 PQH851979:PQH851997 QAD851979:QAD851997 QJZ851979:QJZ851997 QTV851979:QTV851997 RDR851979:RDR851997 RNN851979:RNN851997 RXJ851979:RXJ851997 SHF851979:SHF851997 SRB851979:SRB851997 TAX851979:TAX851997 TKT851979:TKT851997 TUP851979:TUP851997 UEL851979:UEL851997 UOH851979:UOH851997 UYD851979:UYD851997 VHZ851979:VHZ851997 VRV851979:VRV851997 WBR851979:WBR851997 WLN851979:WLN851997 WVJ851979:WVJ851997 B917515:B917533 IX917515:IX917533 ST917515:ST917533 ACP917515:ACP917533 AML917515:AML917533 AWH917515:AWH917533 BGD917515:BGD917533 BPZ917515:BPZ917533 BZV917515:BZV917533 CJR917515:CJR917533 CTN917515:CTN917533 DDJ917515:DDJ917533 DNF917515:DNF917533 DXB917515:DXB917533 EGX917515:EGX917533 EQT917515:EQT917533 FAP917515:FAP917533 FKL917515:FKL917533 FUH917515:FUH917533 GED917515:GED917533 GNZ917515:GNZ917533 GXV917515:GXV917533 HHR917515:HHR917533 HRN917515:HRN917533 IBJ917515:IBJ917533 ILF917515:ILF917533 IVB917515:IVB917533 JEX917515:JEX917533 JOT917515:JOT917533 JYP917515:JYP917533 KIL917515:KIL917533 KSH917515:KSH917533 LCD917515:LCD917533 LLZ917515:LLZ917533 LVV917515:LVV917533 MFR917515:MFR917533 MPN917515:MPN917533 MZJ917515:MZJ917533 NJF917515:NJF917533 NTB917515:NTB917533 OCX917515:OCX917533 OMT917515:OMT917533 OWP917515:OWP917533 PGL917515:PGL917533 PQH917515:PQH917533 QAD917515:QAD917533 QJZ917515:QJZ917533 QTV917515:QTV917533 RDR917515:RDR917533 RNN917515:RNN917533 RXJ917515:RXJ917533 SHF917515:SHF917533 SRB917515:SRB917533 TAX917515:TAX917533 TKT917515:TKT917533 TUP917515:TUP917533 UEL917515:UEL917533 UOH917515:UOH917533 UYD917515:UYD917533 VHZ917515:VHZ917533 VRV917515:VRV917533 WBR917515:WBR917533 WLN917515:WLN917533 WVJ917515:WVJ917533 B983051:B983069 IX983051:IX983069 ST983051:ST983069 ACP983051:ACP983069 AML983051:AML983069 AWH983051:AWH983069 BGD983051:BGD983069 BPZ983051:BPZ983069 BZV983051:BZV983069 CJR983051:CJR983069 CTN983051:CTN983069 DDJ983051:DDJ983069 DNF983051:DNF983069 DXB983051:DXB983069 EGX983051:EGX983069 EQT983051:EQT983069 FAP983051:FAP983069 FKL983051:FKL983069 FUH983051:FUH983069 GED983051:GED983069 GNZ983051:GNZ983069 GXV983051:GXV983069 HHR983051:HHR983069 HRN983051:HRN983069 IBJ983051:IBJ983069 ILF983051:ILF983069 IVB983051:IVB983069 JEX983051:JEX983069 JOT983051:JOT983069 JYP983051:JYP983069 KIL983051:KIL983069 KSH983051:KSH983069 LCD983051:LCD983069 LLZ983051:LLZ983069 LVV983051:LVV983069 MFR983051:MFR983069 MPN983051:MPN983069 MZJ983051:MZJ983069 NJF983051:NJF983069 NTB983051:NTB983069 OCX983051:OCX983069 OMT983051:OMT983069 OWP983051:OWP983069 PGL983051:PGL983069 PQH983051:PQH983069 QAD983051:QAD983069 QJZ983051:QJZ983069 QTV983051:QTV983069 RDR983051:RDR983069 RNN983051:RNN983069 RXJ983051:RXJ983069 SHF983051:SHF983069 SRB983051:SRB983069 TAX983051:TAX983069 TKT983051:TKT983069 TUP983051:TUP983069 UEL983051:UEL983069 UOH983051:UOH983069 UYD983051:UYD983069 VHZ983051:VHZ983069 VRV983051:VRV983069 WBR983051:WBR983069 WLN983051:WLN983069 WVJ983051:WVJ983069"/>
    <dataValidation type="whole" imeMode="off" allowBlank="1" showInputMessage="1" showErrorMessage="1" errorTitle="入力エラー" error="入力した値に誤りがあります" sqref="D44:D48 IZ44:IZ48 SV44:SV48 ACR44:ACR48 AMN44:AMN48 AWJ44:AWJ48 BGF44:BGF48 BQB44:BQB48 BZX44:BZX48 CJT44:CJT48 CTP44:CTP48 DDL44:DDL48 DNH44:DNH48 DXD44:DXD48 EGZ44:EGZ48 EQV44:EQV48 FAR44:FAR48 FKN44:FKN48 FUJ44:FUJ48 GEF44:GEF48 GOB44:GOB48 GXX44:GXX48 HHT44:HHT48 HRP44:HRP48 IBL44:IBL48 ILH44:ILH48 IVD44:IVD48 JEZ44:JEZ48 JOV44:JOV48 JYR44:JYR48 KIN44:KIN48 KSJ44:KSJ48 LCF44:LCF48 LMB44:LMB48 LVX44:LVX48 MFT44:MFT48 MPP44:MPP48 MZL44:MZL48 NJH44:NJH48 NTD44:NTD48 OCZ44:OCZ48 OMV44:OMV48 OWR44:OWR48 PGN44:PGN48 PQJ44:PQJ48 QAF44:QAF48 QKB44:QKB48 QTX44:QTX48 RDT44:RDT48 RNP44:RNP48 RXL44:RXL48 SHH44:SHH48 SRD44:SRD48 TAZ44:TAZ48 TKV44:TKV48 TUR44:TUR48 UEN44:UEN48 UOJ44:UOJ48 UYF44:UYF48 VIB44:VIB48 VRX44:VRX48 WBT44:WBT48 WLP44:WLP48 WVL44:WVL48 D65580:D65584 IZ65580:IZ65584 SV65580:SV65584 ACR65580:ACR65584 AMN65580:AMN65584 AWJ65580:AWJ65584 BGF65580:BGF65584 BQB65580:BQB65584 BZX65580:BZX65584 CJT65580:CJT65584 CTP65580:CTP65584 DDL65580:DDL65584 DNH65580:DNH65584 DXD65580:DXD65584 EGZ65580:EGZ65584 EQV65580:EQV65584 FAR65580:FAR65584 FKN65580:FKN65584 FUJ65580:FUJ65584 GEF65580:GEF65584 GOB65580:GOB65584 GXX65580:GXX65584 HHT65580:HHT65584 HRP65580:HRP65584 IBL65580:IBL65584 ILH65580:ILH65584 IVD65580:IVD65584 JEZ65580:JEZ65584 JOV65580:JOV65584 JYR65580:JYR65584 KIN65580:KIN65584 KSJ65580:KSJ65584 LCF65580:LCF65584 LMB65580:LMB65584 LVX65580:LVX65584 MFT65580:MFT65584 MPP65580:MPP65584 MZL65580:MZL65584 NJH65580:NJH65584 NTD65580:NTD65584 OCZ65580:OCZ65584 OMV65580:OMV65584 OWR65580:OWR65584 PGN65580:PGN65584 PQJ65580:PQJ65584 QAF65580:QAF65584 QKB65580:QKB65584 QTX65580:QTX65584 RDT65580:RDT65584 RNP65580:RNP65584 RXL65580:RXL65584 SHH65580:SHH65584 SRD65580:SRD65584 TAZ65580:TAZ65584 TKV65580:TKV65584 TUR65580:TUR65584 UEN65580:UEN65584 UOJ65580:UOJ65584 UYF65580:UYF65584 VIB65580:VIB65584 VRX65580:VRX65584 WBT65580:WBT65584 WLP65580:WLP65584 WVL65580:WVL65584 D131116:D131120 IZ131116:IZ131120 SV131116:SV131120 ACR131116:ACR131120 AMN131116:AMN131120 AWJ131116:AWJ131120 BGF131116:BGF131120 BQB131116:BQB131120 BZX131116:BZX131120 CJT131116:CJT131120 CTP131116:CTP131120 DDL131116:DDL131120 DNH131116:DNH131120 DXD131116:DXD131120 EGZ131116:EGZ131120 EQV131116:EQV131120 FAR131116:FAR131120 FKN131116:FKN131120 FUJ131116:FUJ131120 GEF131116:GEF131120 GOB131116:GOB131120 GXX131116:GXX131120 HHT131116:HHT131120 HRP131116:HRP131120 IBL131116:IBL131120 ILH131116:ILH131120 IVD131116:IVD131120 JEZ131116:JEZ131120 JOV131116:JOV131120 JYR131116:JYR131120 KIN131116:KIN131120 KSJ131116:KSJ131120 LCF131116:LCF131120 LMB131116:LMB131120 LVX131116:LVX131120 MFT131116:MFT131120 MPP131116:MPP131120 MZL131116:MZL131120 NJH131116:NJH131120 NTD131116:NTD131120 OCZ131116:OCZ131120 OMV131116:OMV131120 OWR131116:OWR131120 PGN131116:PGN131120 PQJ131116:PQJ131120 QAF131116:QAF131120 QKB131116:QKB131120 QTX131116:QTX131120 RDT131116:RDT131120 RNP131116:RNP131120 RXL131116:RXL131120 SHH131116:SHH131120 SRD131116:SRD131120 TAZ131116:TAZ131120 TKV131116:TKV131120 TUR131116:TUR131120 UEN131116:UEN131120 UOJ131116:UOJ131120 UYF131116:UYF131120 VIB131116:VIB131120 VRX131116:VRX131120 WBT131116:WBT131120 WLP131116:WLP131120 WVL131116:WVL131120 D196652:D196656 IZ196652:IZ196656 SV196652:SV196656 ACR196652:ACR196656 AMN196652:AMN196656 AWJ196652:AWJ196656 BGF196652:BGF196656 BQB196652:BQB196656 BZX196652:BZX196656 CJT196652:CJT196656 CTP196652:CTP196656 DDL196652:DDL196656 DNH196652:DNH196656 DXD196652:DXD196656 EGZ196652:EGZ196656 EQV196652:EQV196656 FAR196652:FAR196656 FKN196652:FKN196656 FUJ196652:FUJ196656 GEF196652:GEF196656 GOB196652:GOB196656 GXX196652:GXX196656 HHT196652:HHT196656 HRP196652:HRP196656 IBL196652:IBL196656 ILH196652:ILH196656 IVD196652:IVD196656 JEZ196652:JEZ196656 JOV196652:JOV196656 JYR196652:JYR196656 KIN196652:KIN196656 KSJ196652:KSJ196656 LCF196652:LCF196656 LMB196652:LMB196656 LVX196652:LVX196656 MFT196652:MFT196656 MPP196652:MPP196656 MZL196652:MZL196656 NJH196652:NJH196656 NTD196652:NTD196656 OCZ196652:OCZ196656 OMV196652:OMV196656 OWR196652:OWR196656 PGN196652:PGN196656 PQJ196652:PQJ196656 QAF196652:QAF196656 QKB196652:QKB196656 QTX196652:QTX196656 RDT196652:RDT196656 RNP196652:RNP196656 RXL196652:RXL196656 SHH196652:SHH196656 SRD196652:SRD196656 TAZ196652:TAZ196656 TKV196652:TKV196656 TUR196652:TUR196656 UEN196652:UEN196656 UOJ196652:UOJ196656 UYF196652:UYF196656 VIB196652:VIB196656 VRX196652:VRX196656 WBT196652:WBT196656 WLP196652:WLP196656 WVL196652:WVL196656 D262188:D262192 IZ262188:IZ262192 SV262188:SV262192 ACR262188:ACR262192 AMN262188:AMN262192 AWJ262188:AWJ262192 BGF262188:BGF262192 BQB262188:BQB262192 BZX262188:BZX262192 CJT262188:CJT262192 CTP262188:CTP262192 DDL262188:DDL262192 DNH262188:DNH262192 DXD262188:DXD262192 EGZ262188:EGZ262192 EQV262188:EQV262192 FAR262188:FAR262192 FKN262188:FKN262192 FUJ262188:FUJ262192 GEF262188:GEF262192 GOB262188:GOB262192 GXX262188:GXX262192 HHT262188:HHT262192 HRP262188:HRP262192 IBL262188:IBL262192 ILH262188:ILH262192 IVD262188:IVD262192 JEZ262188:JEZ262192 JOV262188:JOV262192 JYR262188:JYR262192 KIN262188:KIN262192 KSJ262188:KSJ262192 LCF262188:LCF262192 LMB262188:LMB262192 LVX262188:LVX262192 MFT262188:MFT262192 MPP262188:MPP262192 MZL262188:MZL262192 NJH262188:NJH262192 NTD262188:NTD262192 OCZ262188:OCZ262192 OMV262188:OMV262192 OWR262188:OWR262192 PGN262188:PGN262192 PQJ262188:PQJ262192 QAF262188:QAF262192 QKB262188:QKB262192 QTX262188:QTX262192 RDT262188:RDT262192 RNP262188:RNP262192 RXL262188:RXL262192 SHH262188:SHH262192 SRD262188:SRD262192 TAZ262188:TAZ262192 TKV262188:TKV262192 TUR262188:TUR262192 UEN262188:UEN262192 UOJ262188:UOJ262192 UYF262188:UYF262192 VIB262188:VIB262192 VRX262188:VRX262192 WBT262188:WBT262192 WLP262188:WLP262192 WVL262188:WVL262192 D327724:D327728 IZ327724:IZ327728 SV327724:SV327728 ACR327724:ACR327728 AMN327724:AMN327728 AWJ327724:AWJ327728 BGF327724:BGF327728 BQB327724:BQB327728 BZX327724:BZX327728 CJT327724:CJT327728 CTP327724:CTP327728 DDL327724:DDL327728 DNH327724:DNH327728 DXD327724:DXD327728 EGZ327724:EGZ327728 EQV327724:EQV327728 FAR327724:FAR327728 FKN327724:FKN327728 FUJ327724:FUJ327728 GEF327724:GEF327728 GOB327724:GOB327728 GXX327724:GXX327728 HHT327724:HHT327728 HRP327724:HRP327728 IBL327724:IBL327728 ILH327724:ILH327728 IVD327724:IVD327728 JEZ327724:JEZ327728 JOV327724:JOV327728 JYR327724:JYR327728 KIN327724:KIN327728 KSJ327724:KSJ327728 LCF327724:LCF327728 LMB327724:LMB327728 LVX327724:LVX327728 MFT327724:MFT327728 MPP327724:MPP327728 MZL327724:MZL327728 NJH327724:NJH327728 NTD327724:NTD327728 OCZ327724:OCZ327728 OMV327724:OMV327728 OWR327724:OWR327728 PGN327724:PGN327728 PQJ327724:PQJ327728 QAF327724:QAF327728 QKB327724:QKB327728 QTX327724:QTX327728 RDT327724:RDT327728 RNP327724:RNP327728 RXL327724:RXL327728 SHH327724:SHH327728 SRD327724:SRD327728 TAZ327724:TAZ327728 TKV327724:TKV327728 TUR327724:TUR327728 UEN327724:UEN327728 UOJ327724:UOJ327728 UYF327724:UYF327728 VIB327724:VIB327728 VRX327724:VRX327728 WBT327724:WBT327728 WLP327724:WLP327728 WVL327724:WVL327728 D393260:D393264 IZ393260:IZ393264 SV393260:SV393264 ACR393260:ACR393264 AMN393260:AMN393264 AWJ393260:AWJ393264 BGF393260:BGF393264 BQB393260:BQB393264 BZX393260:BZX393264 CJT393260:CJT393264 CTP393260:CTP393264 DDL393260:DDL393264 DNH393260:DNH393264 DXD393260:DXD393264 EGZ393260:EGZ393264 EQV393260:EQV393264 FAR393260:FAR393264 FKN393260:FKN393264 FUJ393260:FUJ393264 GEF393260:GEF393264 GOB393260:GOB393264 GXX393260:GXX393264 HHT393260:HHT393264 HRP393260:HRP393264 IBL393260:IBL393264 ILH393260:ILH393264 IVD393260:IVD393264 JEZ393260:JEZ393264 JOV393260:JOV393264 JYR393260:JYR393264 KIN393260:KIN393264 KSJ393260:KSJ393264 LCF393260:LCF393264 LMB393260:LMB393264 LVX393260:LVX393264 MFT393260:MFT393264 MPP393260:MPP393264 MZL393260:MZL393264 NJH393260:NJH393264 NTD393260:NTD393264 OCZ393260:OCZ393264 OMV393260:OMV393264 OWR393260:OWR393264 PGN393260:PGN393264 PQJ393260:PQJ393264 QAF393260:QAF393264 QKB393260:QKB393264 QTX393260:QTX393264 RDT393260:RDT393264 RNP393260:RNP393264 RXL393260:RXL393264 SHH393260:SHH393264 SRD393260:SRD393264 TAZ393260:TAZ393264 TKV393260:TKV393264 TUR393260:TUR393264 UEN393260:UEN393264 UOJ393260:UOJ393264 UYF393260:UYF393264 VIB393260:VIB393264 VRX393260:VRX393264 WBT393260:WBT393264 WLP393260:WLP393264 WVL393260:WVL393264 D458796:D458800 IZ458796:IZ458800 SV458796:SV458800 ACR458796:ACR458800 AMN458796:AMN458800 AWJ458796:AWJ458800 BGF458796:BGF458800 BQB458796:BQB458800 BZX458796:BZX458800 CJT458796:CJT458800 CTP458796:CTP458800 DDL458796:DDL458800 DNH458796:DNH458800 DXD458796:DXD458800 EGZ458796:EGZ458800 EQV458796:EQV458800 FAR458796:FAR458800 FKN458796:FKN458800 FUJ458796:FUJ458800 GEF458796:GEF458800 GOB458796:GOB458800 GXX458796:GXX458800 HHT458796:HHT458800 HRP458796:HRP458800 IBL458796:IBL458800 ILH458796:ILH458800 IVD458796:IVD458800 JEZ458796:JEZ458800 JOV458796:JOV458800 JYR458796:JYR458800 KIN458796:KIN458800 KSJ458796:KSJ458800 LCF458796:LCF458800 LMB458796:LMB458800 LVX458796:LVX458800 MFT458796:MFT458800 MPP458796:MPP458800 MZL458796:MZL458800 NJH458796:NJH458800 NTD458796:NTD458800 OCZ458796:OCZ458800 OMV458796:OMV458800 OWR458796:OWR458800 PGN458796:PGN458800 PQJ458796:PQJ458800 QAF458796:QAF458800 QKB458796:QKB458800 QTX458796:QTX458800 RDT458796:RDT458800 RNP458796:RNP458800 RXL458796:RXL458800 SHH458796:SHH458800 SRD458796:SRD458800 TAZ458796:TAZ458800 TKV458796:TKV458800 TUR458796:TUR458800 UEN458796:UEN458800 UOJ458796:UOJ458800 UYF458796:UYF458800 VIB458796:VIB458800 VRX458796:VRX458800 WBT458796:WBT458800 WLP458796:WLP458800 WVL458796:WVL458800 D524332:D524336 IZ524332:IZ524336 SV524332:SV524336 ACR524332:ACR524336 AMN524332:AMN524336 AWJ524332:AWJ524336 BGF524332:BGF524336 BQB524332:BQB524336 BZX524332:BZX524336 CJT524332:CJT524336 CTP524332:CTP524336 DDL524332:DDL524336 DNH524332:DNH524336 DXD524332:DXD524336 EGZ524332:EGZ524336 EQV524332:EQV524336 FAR524332:FAR524336 FKN524332:FKN524336 FUJ524332:FUJ524336 GEF524332:GEF524336 GOB524332:GOB524336 GXX524332:GXX524336 HHT524332:HHT524336 HRP524332:HRP524336 IBL524332:IBL524336 ILH524332:ILH524336 IVD524332:IVD524336 JEZ524332:JEZ524336 JOV524332:JOV524336 JYR524332:JYR524336 KIN524332:KIN524336 KSJ524332:KSJ524336 LCF524332:LCF524336 LMB524332:LMB524336 LVX524332:LVX524336 MFT524332:MFT524336 MPP524332:MPP524336 MZL524332:MZL524336 NJH524332:NJH524336 NTD524332:NTD524336 OCZ524332:OCZ524336 OMV524332:OMV524336 OWR524332:OWR524336 PGN524332:PGN524336 PQJ524332:PQJ524336 QAF524332:QAF524336 QKB524332:QKB524336 QTX524332:QTX524336 RDT524332:RDT524336 RNP524332:RNP524336 RXL524332:RXL524336 SHH524332:SHH524336 SRD524332:SRD524336 TAZ524332:TAZ524336 TKV524332:TKV524336 TUR524332:TUR524336 UEN524332:UEN524336 UOJ524332:UOJ524336 UYF524332:UYF524336 VIB524332:VIB524336 VRX524332:VRX524336 WBT524332:WBT524336 WLP524332:WLP524336 WVL524332:WVL524336 D589868:D589872 IZ589868:IZ589872 SV589868:SV589872 ACR589868:ACR589872 AMN589868:AMN589872 AWJ589868:AWJ589872 BGF589868:BGF589872 BQB589868:BQB589872 BZX589868:BZX589872 CJT589868:CJT589872 CTP589868:CTP589872 DDL589868:DDL589872 DNH589868:DNH589872 DXD589868:DXD589872 EGZ589868:EGZ589872 EQV589868:EQV589872 FAR589868:FAR589872 FKN589868:FKN589872 FUJ589868:FUJ589872 GEF589868:GEF589872 GOB589868:GOB589872 GXX589868:GXX589872 HHT589868:HHT589872 HRP589868:HRP589872 IBL589868:IBL589872 ILH589868:ILH589872 IVD589868:IVD589872 JEZ589868:JEZ589872 JOV589868:JOV589872 JYR589868:JYR589872 KIN589868:KIN589872 KSJ589868:KSJ589872 LCF589868:LCF589872 LMB589868:LMB589872 LVX589868:LVX589872 MFT589868:MFT589872 MPP589868:MPP589872 MZL589868:MZL589872 NJH589868:NJH589872 NTD589868:NTD589872 OCZ589868:OCZ589872 OMV589868:OMV589872 OWR589868:OWR589872 PGN589868:PGN589872 PQJ589868:PQJ589872 QAF589868:QAF589872 QKB589868:QKB589872 QTX589868:QTX589872 RDT589868:RDT589872 RNP589868:RNP589872 RXL589868:RXL589872 SHH589868:SHH589872 SRD589868:SRD589872 TAZ589868:TAZ589872 TKV589868:TKV589872 TUR589868:TUR589872 UEN589868:UEN589872 UOJ589868:UOJ589872 UYF589868:UYF589872 VIB589868:VIB589872 VRX589868:VRX589872 WBT589868:WBT589872 WLP589868:WLP589872 WVL589868:WVL589872 D655404:D655408 IZ655404:IZ655408 SV655404:SV655408 ACR655404:ACR655408 AMN655404:AMN655408 AWJ655404:AWJ655408 BGF655404:BGF655408 BQB655404:BQB655408 BZX655404:BZX655408 CJT655404:CJT655408 CTP655404:CTP655408 DDL655404:DDL655408 DNH655404:DNH655408 DXD655404:DXD655408 EGZ655404:EGZ655408 EQV655404:EQV655408 FAR655404:FAR655408 FKN655404:FKN655408 FUJ655404:FUJ655408 GEF655404:GEF655408 GOB655404:GOB655408 GXX655404:GXX655408 HHT655404:HHT655408 HRP655404:HRP655408 IBL655404:IBL655408 ILH655404:ILH655408 IVD655404:IVD655408 JEZ655404:JEZ655408 JOV655404:JOV655408 JYR655404:JYR655408 KIN655404:KIN655408 KSJ655404:KSJ655408 LCF655404:LCF655408 LMB655404:LMB655408 LVX655404:LVX655408 MFT655404:MFT655408 MPP655404:MPP655408 MZL655404:MZL655408 NJH655404:NJH655408 NTD655404:NTD655408 OCZ655404:OCZ655408 OMV655404:OMV655408 OWR655404:OWR655408 PGN655404:PGN655408 PQJ655404:PQJ655408 QAF655404:QAF655408 QKB655404:QKB655408 QTX655404:QTX655408 RDT655404:RDT655408 RNP655404:RNP655408 RXL655404:RXL655408 SHH655404:SHH655408 SRD655404:SRD655408 TAZ655404:TAZ655408 TKV655404:TKV655408 TUR655404:TUR655408 UEN655404:UEN655408 UOJ655404:UOJ655408 UYF655404:UYF655408 VIB655404:VIB655408 VRX655404:VRX655408 WBT655404:WBT655408 WLP655404:WLP655408 WVL655404:WVL655408 D720940:D720944 IZ720940:IZ720944 SV720940:SV720944 ACR720940:ACR720944 AMN720940:AMN720944 AWJ720940:AWJ720944 BGF720940:BGF720944 BQB720940:BQB720944 BZX720940:BZX720944 CJT720940:CJT720944 CTP720940:CTP720944 DDL720940:DDL720944 DNH720940:DNH720944 DXD720940:DXD720944 EGZ720940:EGZ720944 EQV720940:EQV720944 FAR720940:FAR720944 FKN720940:FKN720944 FUJ720940:FUJ720944 GEF720940:GEF720944 GOB720940:GOB720944 GXX720940:GXX720944 HHT720940:HHT720944 HRP720940:HRP720944 IBL720940:IBL720944 ILH720940:ILH720944 IVD720940:IVD720944 JEZ720940:JEZ720944 JOV720940:JOV720944 JYR720940:JYR720944 KIN720940:KIN720944 KSJ720940:KSJ720944 LCF720940:LCF720944 LMB720940:LMB720944 LVX720940:LVX720944 MFT720940:MFT720944 MPP720940:MPP720944 MZL720940:MZL720944 NJH720940:NJH720944 NTD720940:NTD720944 OCZ720940:OCZ720944 OMV720940:OMV720944 OWR720940:OWR720944 PGN720940:PGN720944 PQJ720940:PQJ720944 QAF720940:QAF720944 QKB720940:QKB720944 QTX720940:QTX720944 RDT720940:RDT720944 RNP720940:RNP720944 RXL720940:RXL720944 SHH720940:SHH720944 SRD720940:SRD720944 TAZ720940:TAZ720944 TKV720940:TKV720944 TUR720940:TUR720944 UEN720940:UEN720944 UOJ720940:UOJ720944 UYF720940:UYF720944 VIB720940:VIB720944 VRX720940:VRX720944 WBT720940:WBT720944 WLP720940:WLP720944 WVL720940:WVL720944 D786476:D786480 IZ786476:IZ786480 SV786476:SV786480 ACR786476:ACR786480 AMN786476:AMN786480 AWJ786476:AWJ786480 BGF786476:BGF786480 BQB786476:BQB786480 BZX786476:BZX786480 CJT786476:CJT786480 CTP786476:CTP786480 DDL786476:DDL786480 DNH786476:DNH786480 DXD786476:DXD786480 EGZ786476:EGZ786480 EQV786476:EQV786480 FAR786476:FAR786480 FKN786476:FKN786480 FUJ786476:FUJ786480 GEF786476:GEF786480 GOB786476:GOB786480 GXX786476:GXX786480 HHT786476:HHT786480 HRP786476:HRP786480 IBL786476:IBL786480 ILH786476:ILH786480 IVD786476:IVD786480 JEZ786476:JEZ786480 JOV786476:JOV786480 JYR786476:JYR786480 KIN786476:KIN786480 KSJ786476:KSJ786480 LCF786476:LCF786480 LMB786476:LMB786480 LVX786476:LVX786480 MFT786476:MFT786480 MPP786476:MPP786480 MZL786476:MZL786480 NJH786476:NJH786480 NTD786476:NTD786480 OCZ786476:OCZ786480 OMV786476:OMV786480 OWR786476:OWR786480 PGN786476:PGN786480 PQJ786476:PQJ786480 QAF786476:QAF786480 QKB786476:QKB786480 QTX786476:QTX786480 RDT786476:RDT786480 RNP786476:RNP786480 RXL786476:RXL786480 SHH786476:SHH786480 SRD786476:SRD786480 TAZ786476:TAZ786480 TKV786476:TKV786480 TUR786476:TUR786480 UEN786476:UEN786480 UOJ786476:UOJ786480 UYF786476:UYF786480 VIB786476:VIB786480 VRX786476:VRX786480 WBT786476:WBT786480 WLP786476:WLP786480 WVL786476:WVL786480 D852012:D852016 IZ852012:IZ852016 SV852012:SV852016 ACR852012:ACR852016 AMN852012:AMN852016 AWJ852012:AWJ852016 BGF852012:BGF852016 BQB852012:BQB852016 BZX852012:BZX852016 CJT852012:CJT852016 CTP852012:CTP852016 DDL852012:DDL852016 DNH852012:DNH852016 DXD852012:DXD852016 EGZ852012:EGZ852016 EQV852012:EQV852016 FAR852012:FAR852016 FKN852012:FKN852016 FUJ852012:FUJ852016 GEF852012:GEF852016 GOB852012:GOB852016 GXX852012:GXX852016 HHT852012:HHT852016 HRP852012:HRP852016 IBL852012:IBL852016 ILH852012:ILH852016 IVD852012:IVD852016 JEZ852012:JEZ852016 JOV852012:JOV852016 JYR852012:JYR852016 KIN852012:KIN852016 KSJ852012:KSJ852016 LCF852012:LCF852016 LMB852012:LMB852016 LVX852012:LVX852016 MFT852012:MFT852016 MPP852012:MPP852016 MZL852012:MZL852016 NJH852012:NJH852016 NTD852012:NTD852016 OCZ852012:OCZ852016 OMV852012:OMV852016 OWR852012:OWR852016 PGN852012:PGN852016 PQJ852012:PQJ852016 QAF852012:QAF852016 QKB852012:QKB852016 QTX852012:QTX852016 RDT852012:RDT852016 RNP852012:RNP852016 RXL852012:RXL852016 SHH852012:SHH852016 SRD852012:SRD852016 TAZ852012:TAZ852016 TKV852012:TKV852016 TUR852012:TUR852016 UEN852012:UEN852016 UOJ852012:UOJ852016 UYF852012:UYF852016 VIB852012:VIB852016 VRX852012:VRX852016 WBT852012:WBT852016 WLP852012:WLP852016 WVL852012:WVL852016 D917548:D917552 IZ917548:IZ917552 SV917548:SV917552 ACR917548:ACR917552 AMN917548:AMN917552 AWJ917548:AWJ917552 BGF917548:BGF917552 BQB917548:BQB917552 BZX917548:BZX917552 CJT917548:CJT917552 CTP917548:CTP917552 DDL917548:DDL917552 DNH917548:DNH917552 DXD917548:DXD917552 EGZ917548:EGZ917552 EQV917548:EQV917552 FAR917548:FAR917552 FKN917548:FKN917552 FUJ917548:FUJ917552 GEF917548:GEF917552 GOB917548:GOB917552 GXX917548:GXX917552 HHT917548:HHT917552 HRP917548:HRP917552 IBL917548:IBL917552 ILH917548:ILH917552 IVD917548:IVD917552 JEZ917548:JEZ917552 JOV917548:JOV917552 JYR917548:JYR917552 KIN917548:KIN917552 KSJ917548:KSJ917552 LCF917548:LCF917552 LMB917548:LMB917552 LVX917548:LVX917552 MFT917548:MFT917552 MPP917548:MPP917552 MZL917548:MZL917552 NJH917548:NJH917552 NTD917548:NTD917552 OCZ917548:OCZ917552 OMV917548:OMV917552 OWR917548:OWR917552 PGN917548:PGN917552 PQJ917548:PQJ917552 QAF917548:QAF917552 QKB917548:QKB917552 QTX917548:QTX917552 RDT917548:RDT917552 RNP917548:RNP917552 RXL917548:RXL917552 SHH917548:SHH917552 SRD917548:SRD917552 TAZ917548:TAZ917552 TKV917548:TKV917552 TUR917548:TUR917552 UEN917548:UEN917552 UOJ917548:UOJ917552 UYF917548:UYF917552 VIB917548:VIB917552 VRX917548:VRX917552 WBT917548:WBT917552 WLP917548:WLP917552 WVL917548:WVL917552 D983084:D983088 IZ983084:IZ983088 SV983084:SV983088 ACR983084:ACR983088 AMN983084:AMN983088 AWJ983084:AWJ983088 BGF983084:BGF983088 BQB983084:BQB983088 BZX983084:BZX983088 CJT983084:CJT983088 CTP983084:CTP983088 DDL983084:DDL983088 DNH983084:DNH983088 DXD983084:DXD983088 EGZ983084:EGZ983088 EQV983084:EQV983088 FAR983084:FAR983088 FKN983084:FKN983088 FUJ983084:FUJ983088 GEF983084:GEF983088 GOB983084:GOB983088 GXX983084:GXX983088 HHT983084:HHT983088 HRP983084:HRP983088 IBL983084:IBL983088 ILH983084:ILH983088 IVD983084:IVD983088 JEZ983084:JEZ983088 JOV983084:JOV983088 JYR983084:JYR983088 KIN983084:KIN983088 KSJ983084:KSJ983088 LCF983084:LCF983088 LMB983084:LMB983088 LVX983084:LVX983088 MFT983084:MFT983088 MPP983084:MPP983088 MZL983084:MZL983088 NJH983084:NJH983088 NTD983084:NTD983088 OCZ983084:OCZ983088 OMV983084:OMV983088 OWR983084:OWR983088 PGN983084:PGN983088 PQJ983084:PQJ983088 QAF983084:QAF983088 QKB983084:QKB983088 QTX983084:QTX983088 RDT983084:RDT983088 RNP983084:RNP983088 RXL983084:RXL983088 SHH983084:SHH983088 SRD983084:SRD983088 TAZ983084:TAZ983088 TKV983084:TKV983088 TUR983084:TUR983088 UEN983084:UEN983088 UOJ983084:UOJ983088 UYF983084:UYF983088 VIB983084:VIB983088 VRX983084:VRX983088 WBT983084:WBT983088 WLP983084:WLP983088 WVL983084:WVL983088 E44:L47 JA44:JH47 SW44:TD47 ACS44:ACZ47 AMO44:AMV47 AWK44:AWR47 BGG44:BGN47 BQC44:BQJ47 BZY44:CAF47 CJU44:CKB47 CTQ44:CTX47 DDM44:DDT47 DNI44:DNP47 DXE44:DXL47 EHA44:EHH47 EQW44:ERD47 FAS44:FAZ47 FKO44:FKV47 FUK44:FUR47 GEG44:GEN47 GOC44:GOJ47 GXY44:GYF47 HHU44:HIB47 HRQ44:HRX47 IBM44:IBT47 ILI44:ILP47 IVE44:IVL47 JFA44:JFH47 JOW44:JPD47 JYS44:JYZ47 KIO44:KIV47 KSK44:KSR47 LCG44:LCN47 LMC44:LMJ47 LVY44:LWF47 MFU44:MGB47 MPQ44:MPX47 MZM44:MZT47 NJI44:NJP47 NTE44:NTL47 ODA44:ODH47 OMW44:OND47 OWS44:OWZ47 PGO44:PGV47 PQK44:PQR47 QAG44:QAN47 QKC44:QKJ47 QTY44:QUF47 RDU44:REB47 RNQ44:RNX47 RXM44:RXT47 SHI44:SHP47 SRE44:SRL47 TBA44:TBH47 TKW44:TLD47 TUS44:TUZ47 UEO44:UEV47 UOK44:UOR47 UYG44:UYN47 VIC44:VIJ47 VRY44:VSF47 WBU44:WCB47 WLQ44:WLX47 WVM44:WVT47 E65580:L65583 JA65580:JH65583 SW65580:TD65583 ACS65580:ACZ65583 AMO65580:AMV65583 AWK65580:AWR65583 BGG65580:BGN65583 BQC65580:BQJ65583 BZY65580:CAF65583 CJU65580:CKB65583 CTQ65580:CTX65583 DDM65580:DDT65583 DNI65580:DNP65583 DXE65580:DXL65583 EHA65580:EHH65583 EQW65580:ERD65583 FAS65580:FAZ65583 FKO65580:FKV65583 FUK65580:FUR65583 GEG65580:GEN65583 GOC65580:GOJ65583 GXY65580:GYF65583 HHU65580:HIB65583 HRQ65580:HRX65583 IBM65580:IBT65583 ILI65580:ILP65583 IVE65580:IVL65583 JFA65580:JFH65583 JOW65580:JPD65583 JYS65580:JYZ65583 KIO65580:KIV65583 KSK65580:KSR65583 LCG65580:LCN65583 LMC65580:LMJ65583 LVY65580:LWF65583 MFU65580:MGB65583 MPQ65580:MPX65583 MZM65580:MZT65583 NJI65580:NJP65583 NTE65580:NTL65583 ODA65580:ODH65583 OMW65580:OND65583 OWS65580:OWZ65583 PGO65580:PGV65583 PQK65580:PQR65583 QAG65580:QAN65583 QKC65580:QKJ65583 QTY65580:QUF65583 RDU65580:REB65583 RNQ65580:RNX65583 RXM65580:RXT65583 SHI65580:SHP65583 SRE65580:SRL65583 TBA65580:TBH65583 TKW65580:TLD65583 TUS65580:TUZ65583 UEO65580:UEV65583 UOK65580:UOR65583 UYG65580:UYN65583 VIC65580:VIJ65583 VRY65580:VSF65583 WBU65580:WCB65583 WLQ65580:WLX65583 WVM65580:WVT65583 E131116:L131119 JA131116:JH131119 SW131116:TD131119 ACS131116:ACZ131119 AMO131116:AMV131119 AWK131116:AWR131119 BGG131116:BGN131119 BQC131116:BQJ131119 BZY131116:CAF131119 CJU131116:CKB131119 CTQ131116:CTX131119 DDM131116:DDT131119 DNI131116:DNP131119 DXE131116:DXL131119 EHA131116:EHH131119 EQW131116:ERD131119 FAS131116:FAZ131119 FKO131116:FKV131119 FUK131116:FUR131119 GEG131116:GEN131119 GOC131116:GOJ131119 GXY131116:GYF131119 HHU131116:HIB131119 HRQ131116:HRX131119 IBM131116:IBT131119 ILI131116:ILP131119 IVE131116:IVL131119 JFA131116:JFH131119 JOW131116:JPD131119 JYS131116:JYZ131119 KIO131116:KIV131119 KSK131116:KSR131119 LCG131116:LCN131119 LMC131116:LMJ131119 LVY131116:LWF131119 MFU131116:MGB131119 MPQ131116:MPX131119 MZM131116:MZT131119 NJI131116:NJP131119 NTE131116:NTL131119 ODA131116:ODH131119 OMW131116:OND131119 OWS131116:OWZ131119 PGO131116:PGV131119 PQK131116:PQR131119 QAG131116:QAN131119 QKC131116:QKJ131119 QTY131116:QUF131119 RDU131116:REB131119 RNQ131116:RNX131119 RXM131116:RXT131119 SHI131116:SHP131119 SRE131116:SRL131119 TBA131116:TBH131119 TKW131116:TLD131119 TUS131116:TUZ131119 UEO131116:UEV131119 UOK131116:UOR131119 UYG131116:UYN131119 VIC131116:VIJ131119 VRY131116:VSF131119 WBU131116:WCB131119 WLQ131116:WLX131119 WVM131116:WVT131119 E196652:L196655 JA196652:JH196655 SW196652:TD196655 ACS196652:ACZ196655 AMO196652:AMV196655 AWK196652:AWR196655 BGG196652:BGN196655 BQC196652:BQJ196655 BZY196652:CAF196655 CJU196652:CKB196655 CTQ196652:CTX196655 DDM196652:DDT196655 DNI196652:DNP196655 DXE196652:DXL196655 EHA196652:EHH196655 EQW196652:ERD196655 FAS196652:FAZ196655 FKO196652:FKV196655 FUK196652:FUR196655 GEG196652:GEN196655 GOC196652:GOJ196655 GXY196652:GYF196655 HHU196652:HIB196655 HRQ196652:HRX196655 IBM196652:IBT196655 ILI196652:ILP196655 IVE196652:IVL196655 JFA196652:JFH196655 JOW196652:JPD196655 JYS196652:JYZ196655 KIO196652:KIV196655 KSK196652:KSR196655 LCG196652:LCN196655 LMC196652:LMJ196655 LVY196652:LWF196655 MFU196652:MGB196655 MPQ196652:MPX196655 MZM196652:MZT196655 NJI196652:NJP196655 NTE196652:NTL196655 ODA196652:ODH196655 OMW196652:OND196655 OWS196652:OWZ196655 PGO196652:PGV196655 PQK196652:PQR196655 QAG196652:QAN196655 QKC196652:QKJ196655 QTY196652:QUF196655 RDU196652:REB196655 RNQ196652:RNX196655 RXM196652:RXT196655 SHI196652:SHP196655 SRE196652:SRL196655 TBA196652:TBH196655 TKW196652:TLD196655 TUS196652:TUZ196655 UEO196652:UEV196655 UOK196652:UOR196655 UYG196652:UYN196655 VIC196652:VIJ196655 VRY196652:VSF196655 WBU196652:WCB196655 WLQ196652:WLX196655 WVM196652:WVT196655 E262188:L262191 JA262188:JH262191 SW262188:TD262191 ACS262188:ACZ262191 AMO262188:AMV262191 AWK262188:AWR262191 BGG262188:BGN262191 BQC262188:BQJ262191 BZY262188:CAF262191 CJU262188:CKB262191 CTQ262188:CTX262191 DDM262188:DDT262191 DNI262188:DNP262191 DXE262188:DXL262191 EHA262188:EHH262191 EQW262188:ERD262191 FAS262188:FAZ262191 FKO262188:FKV262191 FUK262188:FUR262191 GEG262188:GEN262191 GOC262188:GOJ262191 GXY262188:GYF262191 HHU262188:HIB262191 HRQ262188:HRX262191 IBM262188:IBT262191 ILI262188:ILP262191 IVE262188:IVL262191 JFA262188:JFH262191 JOW262188:JPD262191 JYS262188:JYZ262191 KIO262188:KIV262191 KSK262188:KSR262191 LCG262188:LCN262191 LMC262188:LMJ262191 LVY262188:LWF262191 MFU262188:MGB262191 MPQ262188:MPX262191 MZM262188:MZT262191 NJI262188:NJP262191 NTE262188:NTL262191 ODA262188:ODH262191 OMW262188:OND262191 OWS262188:OWZ262191 PGO262188:PGV262191 PQK262188:PQR262191 QAG262188:QAN262191 QKC262188:QKJ262191 QTY262188:QUF262191 RDU262188:REB262191 RNQ262188:RNX262191 RXM262188:RXT262191 SHI262188:SHP262191 SRE262188:SRL262191 TBA262188:TBH262191 TKW262188:TLD262191 TUS262188:TUZ262191 UEO262188:UEV262191 UOK262188:UOR262191 UYG262188:UYN262191 VIC262188:VIJ262191 VRY262188:VSF262191 WBU262188:WCB262191 WLQ262188:WLX262191 WVM262188:WVT262191 E327724:L327727 JA327724:JH327727 SW327724:TD327727 ACS327724:ACZ327727 AMO327724:AMV327727 AWK327724:AWR327727 BGG327724:BGN327727 BQC327724:BQJ327727 BZY327724:CAF327727 CJU327724:CKB327727 CTQ327724:CTX327727 DDM327724:DDT327727 DNI327724:DNP327727 DXE327724:DXL327727 EHA327724:EHH327727 EQW327724:ERD327727 FAS327724:FAZ327727 FKO327724:FKV327727 FUK327724:FUR327727 GEG327724:GEN327727 GOC327724:GOJ327727 GXY327724:GYF327727 HHU327724:HIB327727 HRQ327724:HRX327727 IBM327724:IBT327727 ILI327724:ILP327727 IVE327724:IVL327727 JFA327724:JFH327727 JOW327724:JPD327727 JYS327724:JYZ327727 KIO327724:KIV327727 KSK327724:KSR327727 LCG327724:LCN327727 LMC327724:LMJ327727 LVY327724:LWF327727 MFU327724:MGB327727 MPQ327724:MPX327727 MZM327724:MZT327727 NJI327724:NJP327727 NTE327724:NTL327727 ODA327724:ODH327727 OMW327724:OND327727 OWS327724:OWZ327727 PGO327724:PGV327727 PQK327724:PQR327727 QAG327724:QAN327727 QKC327724:QKJ327727 QTY327724:QUF327727 RDU327724:REB327727 RNQ327724:RNX327727 RXM327724:RXT327727 SHI327724:SHP327727 SRE327724:SRL327727 TBA327724:TBH327727 TKW327724:TLD327727 TUS327724:TUZ327727 UEO327724:UEV327727 UOK327724:UOR327727 UYG327724:UYN327727 VIC327724:VIJ327727 VRY327724:VSF327727 WBU327724:WCB327727 WLQ327724:WLX327727 WVM327724:WVT327727 E393260:L393263 JA393260:JH393263 SW393260:TD393263 ACS393260:ACZ393263 AMO393260:AMV393263 AWK393260:AWR393263 BGG393260:BGN393263 BQC393260:BQJ393263 BZY393260:CAF393263 CJU393260:CKB393263 CTQ393260:CTX393263 DDM393260:DDT393263 DNI393260:DNP393263 DXE393260:DXL393263 EHA393260:EHH393263 EQW393260:ERD393263 FAS393260:FAZ393263 FKO393260:FKV393263 FUK393260:FUR393263 GEG393260:GEN393263 GOC393260:GOJ393263 GXY393260:GYF393263 HHU393260:HIB393263 HRQ393260:HRX393263 IBM393260:IBT393263 ILI393260:ILP393263 IVE393260:IVL393263 JFA393260:JFH393263 JOW393260:JPD393263 JYS393260:JYZ393263 KIO393260:KIV393263 KSK393260:KSR393263 LCG393260:LCN393263 LMC393260:LMJ393263 LVY393260:LWF393263 MFU393260:MGB393263 MPQ393260:MPX393263 MZM393260:MZT393263 NJI393260:NJP393263 NTE393260:NTL393263 ODA393260:ODH393263 OMW393260:OND393263 OWS393260:OWZ393263 PGO393260:PGV393263 PQK393260:PQR393263 QAG393260:QAN393263 QKC393260:QKJ393263 QTY393260:QUF393263 RDU393260:REB393263 RNQ393260:RNX393263 RXM393260:RXT393263 SHI393260:SHP393263 SRE393260:SRL393263 TBA393260:TBH393263 TKW393260:TLD393263 TUS393260:TUZ393263 UEO393260:UEV393263 UOK393260:UOR393263 UYG393260:UYN393263 VIC393260:VIJ393263 VRY393260:VSF393263 WBU393260:WCB393263 WLQ393260:WLX393263 WVM393260:WVT393263 E458796:L458799 JA458796:JH458799 SW458796:TD458799 ACS458796:ACZ458799 AMO458796:AMV458799 AWK458796:AWR458799 BGG458796:BGN458799 BQC458796:BQJ458799 BZY458796:CAF458799 CJU458796:CKB458799 CTQ458796:CTX458799 DDM458796:DDT458799 DNI458796:DNP458799 DXE458796:DXL458799 EHA458796:EHH458799 EQW458796:ERD458799 FAS458796:FAZ458799 FKO458796:FKV458799 FUK458796:FUR458799 GEG458796:GEN458799 GOC458796:GOJ458799 GXY458796:GYF458799 HHU458796:HIB458799 HRQ458796:HRX458799 IBM458796:IBT458799 ILI458796:ILP458799 IVE458796:IVL458799 JFA458796:JFH458799 JOW458796:JPD458799 JYS458796:JYZ458799 KIO458796:KIV458799 KSK458796:KSR458799 LCG458796:LCN458799 LMC458796:LMJ458799 LVY458796:LWF458799 MFU458796:MGB458799 MPQ458796:MPX458799 MZM458796:MZT458799 NJI458796:NJP458799 NTE458796:NTL458799 ODA458796:ODH458799 OMW458796:OND458799 OWS458796:OWZ458799 PGO458796:PGV458799 PQK458796:PQR458799 QAG458796:QAN458799 QKC458796:QKJ458799 QTY458796:QUF458799 RDU458796:REB458799 RNQ458796:RNX458799 RXM458796:RXT458799 SHI458796:SHP458799 SRE458796:SRL458799 TBA458796:TBH458799 TKW458796:TLD458799 TUS458796:TUZ458799 UEO458796:UEV458799 UOK458796:UOR458799 UYG458796:UYN458799 VIC458796:VIJ458799 VRY458796:VSF458799 WBU458796:WCB458799 WLQ458796:WLX458799 WVM458796:WVT458799 E524332:L524335 JA524332:JH524335 SW524332:TD524335 ACS524332:ACZ524335 AMO524332:AMV524335 AWK524332:AWR524335 BGG524332:BGN524335 BQC524332:BQJ524335 BZY524332:CAF524335 CJU524332:CKB524335 CTQ524332:CTX524335 DDM524332:DDT524335 DNI524332:DNP524335 DXE524332:DXL524335 EHA524332:EHH524335 EQW524332:ERD524335 FAS524332:FAZ524335 FKO524332:FKV524335 FUK524332:FUR524335 GEG524332:GEN524335 GOC524332:GOJ524335 GXY524332:GYF524335 HHU524332:HIB524335 HRQ524332:HRX524335 IBM524332:IBT524335 ILI524332:ILP524335 IVE524332:IVL524335 JFA524332:JFH524335 JOW524332:JPD524335 JYS524332:JYZ524335 KIO524332:KIV524335 KSK524332:KSR524335 LCG524332:LCN524335 LMC524332:LMJ524335 LVY524332:LWF524335 MFU524332:MGB524335 MPQ524332:MPX524335 MZM524332:MZT524335 NJI524332:NJP524335 NTE524332:NTL524335 ODA524332:ODH524335 OMW524332:OND524335 OWS524332:OWZ524335 PGO524332:PGV524335 PQK524332:PQR524335 QAG524332:QAN524335 QKC524332:QKJ524335 QTY524332:QUF524335 RDU524332:REB524335 RNQ524332:RNX524335 RXM524332:RXT524335 SHI524332:SHP524335 SRE524332:SRL524335 TBA524332:TBH524335 TKW524332:TLD524335 TUS524332:TUZ524335 UEO524332:UEV524335 UOK524332:UOR524335 UYG524332:UYN524335 VIC524332:VIJ524335 VRY524332:VSF524335 WBU524332:WCB524335 WLQ524332:WLX524335 WVM524332:WVT524335 E589868:L589871 JA589868:JH589871 SW589868:TD589871 ACS589868:ACZ589871 AMO589868:AMV589871 AWK589868:AWR589871 BGG589868:BGN589871 BQC589868:BQJ589871 BZY589868:CAF589871 CJU589868:CKB589871 CTQ589868:CTX589871 DDM589868:DDT589871 DNI589868:DNP589871 DXE589868:DXL589871 EHA589868:EHH589871 EQW589868:ERD589871 FAS589868:FAZ589871 FKO589868:FKV589871 FUK589868:FUR589871 GEG589868:GEN589871 GOC589868:GOJ589871 GXY589868:GYF589871 HHU589868:HIB589871 HRQ589868:HRX589871 IBM589868:IBT589871 ILI589868:ILP589871 IVE589868:IVL589871 JFA589868:JFH589871 JOW589868:JPD589871 JYS589868:JYZ589871 KIO589868:KIV589871 KSK589868:KSR589871 LCG589868:LCN589871 LMC589868:LMJ589871 LVY589868:LWF589871 MFU589868:MGB589871 MPQ589868:MPX589871 MZM589868:MZT589871 NJI589868:NJP589871 NTE589868:NTL589871 ODA589868:ODH589871 OMW589868:OND589871 OWS589868:OWZ589871 PGO589868:PGV589871 PQK589868:PQR589871 QAG589868:QAN589871 QKC589868:QKJ589871 QTY589868:QUF589871 RDU589868:REB589871 RNQ589868:RNX589871 RXM589868:RXT589871 SHI589868:SHP589871 SRE589868:SRL589871 TBA589868:TBH589871 TKW589868:TLD589871 TUS589868:TUZ589871 UEO589868:UEV589871 UOK589868:UOR589871 UYG589868:UYN589871 VIC589868:VIJ589871 VRY589868:VSF589871 WBU589868:WCB589871 WLQ589868:WLX589871 WVM589868:WVT589871 E655404:L655407 JA655404:JH655407 SW655404:TD655407 ACS655404:ACZ655407 AMO655404:AMV655407 AWK655404:AWR655407 BGG655404:BGN655407 BQC655404:BQJ655407 BZY655404:CAF655407 CJU655404:CKB655407 CTQ655404:CTX655407 DDM655404:DDT655407 DNI655404:DNP655407 DXE655404:DXL655407 EHA655404:EHH655407 EQW655404:ERD655407 FAS655404:FAZ655407 FKO655404:FKV655407 FUK655404:FUR655407 GEG655404:GEN655407 GOC655404:GOJ655407 GXY655404:GYF655407 HHU655404:HIB655407 HRQ655404:HRX655407 IBM655404:IBT655407 ILI655404:ILP655407 IVE655404:IVL655407 JFA655404:JFH655407 JOW655404:JPD655407 JYS655404:JYZ655407 KIO655404:KIV655407 KSK655404:KSR655407 LCG655404:LCN655407 LMC655404:LMJ655407 LVY655404:LWF655407 MFU655404:MGB655407 MPQ655404:MPX655407 MZM655404:MZT655407 NJI655404:NJP655407 NTE655404:NTL655407 ODA655404:ODH655407 OMW655404:OND655407 OWS655404:OWZ655407 PGO655404:PGV655407 PQK655404:PQR655407 QAG655404:QAN655407 QKC655404:QKJ655407 QTY655404:QUF655407 RDU655404:REB655407 RNQ655404:RNX655407 RXM655404:RXT655407 SHI655404:SHP655407 SRE655404:SRL655407 TBA655404:TBH655407 TKW655404:TLD655407 TUS655404:TUZ655407 UEO655404:UEV655407 UOK655404:UOR655407 UYG655404:UYN655407 VIC655404:VIJ655407 VRY655404:VSF655407 WBU655404:WCB655407 WLQ655404:WLX655407 WVM655404:WVT655407 E720940:L720943 JA720940:JH720943 SW720940:TD720943 ACS720940:ACZ720943 AMO720940:AMV720943 AWK720940:AWR720943 BGG720940:BGN720943 BQC720940:BQJ720943 BZY720940:CAF720943 CJU720940:CKB720943 CTQ720940:CTX720943 DDM720940:DDT720943 DNI720940:DNP720943 DXE720940:DXL720943 EHA720940:EHH720943 EQW720940:ERD720943 FAS720940:FAZ720943 FKO720940:FKV720943 FUK720940:FUR720943 GEG720940:GEN720943 GOC720940:GOJ720943 GXY720940:GYF720943 HHU720940:HIB720943 HRQ720940:HRX720943 IBM720940:IBT720943 ILI720940:ILP720943 IVE720940:IVL720943 JFA720940:JFH720943 JOW720940:JPD720943 JYS720940:JYZ720943 KIO720940:KIV720943 KSK720940:KSR720943 LCG720940:LCN720943 LMC720940:LMJ720943 LVY720940:LWF720943 MFU720940:MGB720943 MPQ720940:MPX720943 MZM720940:MZT720943 NJI720940:NJP720943 NTE720940:NTL720943 ODA720940:ODH720943 OMW720940:OND720943 OWS720940:OWZ720943 PGO720940:PGV720943 PQK720940:PQR720943 QAG720940:QAN720943 QKC720940:QKJ720943 QTY720940:QUF720943 RDU720940:REB720943 RNQ720940:RNX720943 RXM720940:RXT720943 SHI720940:SHP720943 SRE720940:SRL720943 TBA720940:TBH720943 TKW720940:TLD720943 TUS720940:TUZ720943 UEO720940:UEV720943 UOK720940:UOR720943 UYG720940:UYN720943 VIC720940:VIJ720943 VRY720940:VSF720943 WBU720940:WCB720943 WLQ720940:WLX720943 WVM720940:WVT720943 E786476:L786479 JA786476:JH786479 SW786476:TD786479 ACS786476:ACZ786479 AMO786476:AMV786479 AWK786476:AWR786479 BGG786476:BGN786479 BQC786476:BQJ786479 BZY786476:CAF786479 CJU786476:CKB786479 CTQ786476:CTX786479 DDM786476:DDT786479 DNI786476:DNP786479 DXE786476:DXL786479 EHA786476:EHH786479 EQW786476:ERD786479 FAS786476:FAZ786479 FKO786476:FKV786479 FUK786476:FUR786479 GEG786476:GEN786479 GOC786476:GOJ786479 GXY786476:GYF786479 HHU786476:HIB786479 HRQ786476:HRX786479 IBM786476:IBT786479 ILI786476:ILP786479 IVE786476:IVL786479 JFA786476:JFH786479 JOW786476:JPD786479 JYS786476:JYZ786479 KIO786476:KIV786479 KSK786476:KSR786479 LCG786476:LCN786479 LMC786476:LMJ786479 LVY786476:LWF786479 MFU786476:MGB786479 MPQ786476:MPX786479 MZM786476:MZT786479 NJI786476:NJP786479 NTE786476:NTL786479 ODA786476:ODH786479 OMW786476:OND786479 OWS786476:OWZ786479 PGO786476:PGV786479 PQK786476:PQR786479 QAG786476:QAN786479 QKC786476:QKJ786479 QTY786476:QUF786479 RDU786476:REB786479 RNQ786476:RNX786479 RXM786476:RXT786479 SHI786476:SHP786479 SRE786476:SRL786479 TBA786476:TBH786479 TKW786476:TLD786479 TUS786476:TUZ786479 UEO786476:UEV786479 UOK786476:UOR786479 UYG786476:UYN786479 VIC786476:VIJ786479 VRY786476:VSF786479 WBU786476:WCB786479 WLQ786476:WLX786479 WVM786476:WVT786479 E852012:L852015 JA852012:JH852015 SW852012:TD852015 ACS852012:ACZ852015 AMO852012:AMV852015 AWK852012:AWR852015 BGG852012:BGN852015 BQC852012:BQJ852015 BZY852012:CAF852015 CJU852012:CKB852015 CTQ852012:CTX852015 DDM852012:DDT852015 DNI852012:DNP852015 DXE852012:DXL852015 EHA852012:EHH852015 EQW852012:ERD852015 FAS852012:FAZ852015 FKO852012:FKV852015 FUK852012:FUR852015 GEG852012:GEN852015 GOC852012:GOJ852015 GXY852012:GYF852015 HHU852012:HIB852015 HRQ852012:HRX852015 IBM852012:IBT852015 ILI852012:ILP852015 IVE852012:IVL852015 JFA852012:JFH852015 JOW852012:JPD852015 JYS852012:JYZ852015 KIO852012:KIV852015 KSK852012:KSR852015 LCG852012:LCN852015 LMC852012:LMJ852015 LVY852012:LWF852015 MFU852012:MGB852015 MPQ852012:MPX852015 MZM852012:MZT852015 NJI852012:NJP852015 NTE852012:NTL852015 ODA852012:ODH852015 OMW852012:OND852015 OWS852012:OWZ852015 PGO852012:PGV852015 PQK852012:PQR852015 QAG852012:QAN852015 QKC852012:QKJ852015 QTY852012:QUF852015 RDU852012:REB852015 RNQ852012:RNX852015 RXM852012:RXT852015 SHI852012:SHP852015 SRE852012:SRL852015 TBA852012:TBH852015 TKW852012:TLD852015 TUS852012:TUZ852015 UEO852012:UEV852015 UOK852012:UOR852015 UYG852012:UYN852015 VIC852012:VIJ852015 VRY852012:VSF852015 WBU852012:WCB852015 WLQ852012:WLX852015 WVM852012:WVT852015 E917548:L917551 JA917548:JH917551 SW917548:TD917551 ACS917548:ACZ917551 AMO917548:AMV917551 AWK917548:AWR917551 BGG917548:BGN917551 BQC917548:BQJ917551 BZY917548:CAF917551 CJU917548:CKB917551 CTQ917548:CTX917551 DDM917548:DDT917551 DNI917548:DNP917551 DXE917548:DXL917551 EHA917548:EHH917551 EQW917548:ERD917551 FAS917548:FAZ917551 FKO917548:FKV917551 FUK917548:FUR917551 GEG917548:GEN917551 GOC917548:GOJ917551 GXY917548:GYF917551 HHU917548:HIB917551 HRQ917548:HRX917551 IBM917548:IBT917551 ILI917548:ILP917551 IVE917548:IVL917551 JFA917548:JFH917551 JOW917548:JPD917551 JYS917548:JYZ917551 KIO917548:KIV917551 KSK917548:KSR917551 LCG917548:LCN917551 LMC917548:LMJ917551 LVY917548:LWF917551 MFU917548:MGB917551 MPQ917548:MPX917551 MZM917548:MZT917551 NJI917548:NJP917551 NTE917548:NTL917551 ODA917548:ODH917551 OMW917548:OND917551 OWS917548:OWZ917551 PGO917548:PGV917551 PQK917548:PQR917551 QAG917548:QAN917551 QKC917548:QKJ917551 QTY917548:QUF917551 RDU917548:REB917551 RNQ917548:RNX917551 RXM917548:RXT917551 SHI917548:SHP917551 SRE917548:SRL917551 TBA917548:TBH917551 TKW917548:TLD917551 TUS917548:TUZ917551 UEO917548:UEV917551 UOK917548:UOR917551 UYG917548:UYN917551 VIC917548:VIJ917551 VRY917548:VSF917551 WBU917548:WCB917551 WLQ917548:WLX917551 WVM917548:WVT917551 E983084:L983087 JA983084:JH983087 SW983084:TD983087 ACS983084:ACZ983087 AMO983084:AMV983087 AWK983084:AWR983087 BGG983084:BGN983087 BQC983084:BQJ983087 BZY983084:CAF983087 CJU983084:CKB983087 CTQ983084:CTX983087 DDM983084:DDT983087 DNI983084:DNP983087 DXE983084:DXL983087 EHA983084:EHH983087 EQW983084:ERD983087 FAS983084:FAZ983087 FKO983084:FKV983087 FUK983084:FUR983087 GEG983084:GEN983087 GOC983084:GOJ983087 GXY983084:GYF983087 HHU983084:HIB983087 HRQ983084:HRX983087 IBM983084:IBT983087 ILI983084:ILP983087 IVE983084:IVL983087 JFA983084:JFH983087 JOW983084:JPD983087 JYS983084:JYZ983087 KIO983084:KIV983087 KSK983084:KSR983087 LCG983084:LCN983087 LMC983084:LMJ983087 LVY983084:LWF983087 MFU983084:MGB983087 MPQ983084:MPX983087 MZM983084:MZT983087 NJI983084:NJP983087 NTE983084:NTL983087 ODA983084:ODH983087 OMW983084:OND983087 OWS983084:OWZ983087 PGO983084:PGV983087 PQK983084:PQR983087 QAG983084:QAN983087 QKC983084:QKJ983087 QTY983084:QUF983087 RDU983084:REB983087 RNQ983084:RNX983087 RXM983084:RXT983087 SHI983084:SHP983087 SRE983084:SRL983087 TBA983084:TBH983087 TKW983084:TLD983087 TUS983084:TUZ983087 UEO983084:UEV983087 UOK983084:UOR983087 UYG983084:UYN983087 VIC983084:VIJ983087 VRY983084:VSF983087 WBU983084:WCB983087 WLQ983084:WLX983087 WVM983084:WVT983087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65580:B65582 IX65580:IX65582 ST65580:ST65582 ACP65580:ACP65582 AML65580:AML65582 AWH65580:AWH65582 BGD65580:BGD65582 BPZ65580:BPZ65582 BZV65580:BZV65582 CJR65580:CJR65582 CTN65580:CTN65582 DDJ65580:DDJ65582 DNF65580:DNF65582 DXB65580:DXB65582 EGX65580:EGX65582 EQT65580:EQT65582 FAP65580:FAP65582 FKL65580:FKL65582 FUH65580:FUH65582 GED65580:GED65582 GNZ65580:GNZ65582 GXV65580:GXV65582 HHR65580:HHR65582 HRN65580:HRN65582 IBJ65580:IBJ65582 ILF65580:ILF65582 IVB65580:IVB65582 JEX65580:JEX65582 JOT65580:JOT65582 JYP65580:JYP65582 KIL65580:KIL65582 KSH65580:KSH65582 LCD65580:LCD65582 LLZ65580:LLZ65582 LVV65580:LVV65582 MFR65580:MFR65582 MPN65580:MPN65582 MZJ65580:MZJ65582 NJF65580:NJF65582 NTB65580:NTB65582 OCX65580:OCX65582 OMT65580:OMT65582 OWP65580:OWP65582 PGL65580:PGL65582 PQH65580:PQH65582 QAD65580:QAD65582 QJZ65580:QJZ65582 QTV65580:QTV65582 RDR65580:RDR65582 RNN65580:RNN65582 RXJ65580:RXJ65582 SHF65580:SHF65582 SRB65580:SRB65582 TAX65580:TAX65582 TKT65580:TKT65582 TUP65580:TUP65582 UEL65580:UEL65582 UOH65580:UOH65582 UYD65580:UYD65582 VHZ65580:VHZ65582 VRV65580:VRV65582 WBR65580:WBR65582 WLN65580:WLN65582 WVJ65580:WVJ65582 B131116:B131118 IX131116:IX131118 ST131116:ST131118 ACP131116:ACP131118 AML131116:AML131118 AWH131116:AWH131118 BGD131116:BGD131118 BPZ131116:BPZ131118 BZV131116:BZV131118 CJR131116:CJR131118 CTN131116:CTN131118 DDJ131116:DDJ131118 DNF131116:DNF131118 DXB131116:DXB131118 EGX131116:EGX131118 EQT131116:EQT131118 FAP131116:FAP131118 FKL131116:FKL131118 FUH131116:FUH131118 GED131116:GED131118 GNZ131116:GNZ131118 GXV131116:GXV131118 HHR131116:HHR131118 HRN131116:HRN131118 IBJ131116:IBJ131118 ILF131116:ILF131118 IVB131116:IVB131118 JEX131116:JEX131118 JOT131116:JOT131118 JYP131116:JYP131118 KIL131116:KIL131118 KSH131116:KSH131118 LCD131116:LCD131118 LLZ131116:LLZ131118 LVV131116:LVV131118 MFR131116:MFR131118 MPN131116:MPN131118 MZJ131116:MZJ131118 NJF131116:NJF131118 NTB131116:NTB131118 OCX131116:OCX131118 OMT131116:OMT131118 OWP131116:OWP131118 PGL131116:PGL131118 PQH131116:PQH131118 QAD131116:QAD131118 QJZ131116:QJZ131118 QTV131116:QTV131118 RDR131116:RDR131118 RNN131116:RNN131118 RXJ131116:RXJ131118 SHF131116:SHF131118 SRB131116:SRB131118 TAX131116:TAX131118 TKT131116:TKT131118 TUP131116:TUP131118 UEL131116:UEL131118 UOH131116:UOH131118 UYD131116:UYD131118 VHZ131116:VHZ131118 VRV131116:VRV131118 WBR131116:WBR131118 WLN131116:WLN131118 WVJ131116:WVJ131118 B196652:B196654 IX196652:IX196654 ST196652:ST196654 ACP196652:ACP196654 AML196652:AML196654 AWH196652:AWH196654 BGD196652:BGD196654 BPZ196652:BPZ196654 BZV196652:BZV196654 CJR196652:CJR196654 CTN196652:CTN196654 DDJ196652:DDJ196654 DNF196652:DNF196654 DXB196652:DXB196654 EGX196652:EGX196654 EQT196652:EQT196654 FAP196652:FAP196654 FKL196652:FKL196654 FUH196652:FUH196654 GED196652:GED196654 GNZ196652:GNZ196654 GXV196652:GXV196654 HHR196652:HHR196654 HRN196652:HRN196654 IBJ196652:IBJ196654 ILF196652:ILF196654 IVB196652:IVB196654 JEX196652:JEX196654 JOT196652:JOT196654 JYP196652:JYP196654 KIL196652:KIL196654 KSH196652:KSH196654 LCD196652:LCD196654 LLZ196652:LLZ196654 LVV196652:LVV196654 MFR196652:MFR196654 MPN196652:MPN196654 MZJ196652:MZJ196654 NJF196652:NJF196654 NTB196652:NTB196654 OCX196652:OCX196654 OMT196652:OMT196654 OWP196652:OWP196654 PGL196652:PGL196654 PQH196652:PQH196654 QAD196652:QAD196654 QJZ196652:QJZ196654 QTV196652:QTV196654 RDR196652:RDR196654 RNN196652:RNN196654 RXJ196652:RXJ196654 SHF196652:SHF196654 SRB196652:SRB196654 TAX196652:TAX196654 TKT196652:TKT196654 TUP196652:TUP196654 UEL196652:UEL196654 UOH196652:UOH196654 UYD196652:UYD196654 VHZ196652:VHZ196654 VRV196652:VRV196654 WBR196652:WBR196654 WLN196652:WLN196654 WVJ196652:WVJ196654 B262188:B262190 IX262188:IX262190 ST262188:ST262190 ACP262188:ACP262190 AML262188:AML262190 AWH262188:AWH262190 BGD262188:BGD262190 BPZ262188:BPZ262190 BZV262188:BZV262190 CJR262188:CJR262190 CTN262188:CTN262190 DDJ262188:DDJ262190 DNF262188:DNF262190 DXB262188:DXB262190 EGX262188:EGX262190 EQT262188:EQT262190 FAP262188:FAP262190 FKL262188:FKL262190 FUH262188:FUH262190 GED262188:GED262190 GNZ262188:GNZ262190 GXV262188:GXV262190 HHR262188:HHR262190 HRN262188:HRN262190 IBJ262188:IBJ262190 ILF262188:ILF262190 IVB262188:IVB262190 JEX262188:JEX262190 JOT262188:JOT262190 JYP262188:JYP262190 KIL262188:KIL262190 KSH262188:KSH262190 LCD262188:LCD262190 LLZ262188:LLZ262190 LVV262188:LVV262190 MFR262188:MFR262190 MPN262188:MPN262190 MZJ262188:MZJ262190 NJF262188:NJF262190 NTB262188:NTB262190 OCX262188:OCX262190 OMT262188:OMT262190 OWP262188:OWP262190 PGL262188:PGL262190 PQH262188:PQH262190 QAD262188:QAD262190 QJZ262188:QJZ262190 QTV262188:QTV262190 RDR262188:RDR262190 RNN262188:RNN262190 RXJ262188:RXJ262190 SHF262188:SHF262190 SRB262188:SRB262190 TAX262188:TAX262190 TKT262188:TKT262190 TUP262188:TUP262190 UEL262188:UEL262190 UOH262188:UOH262190 UYD262188:UYD262190 VHZ262188:VHZ262190 VRV262188:VRV262190 WBR262188:WBR262190 WLN262188:WLN262190 WVJ262188:WVJ262190 B327724:B327726 IX327724:IX327726 ST327724:ST327726 ACP327724:ACP327726 AML327724:AML327726 AWH327724:AWH327726 BGD327724:BGD327726 BPZ327724:BPZ327726 BZV327724:BZV327726 CJR327724:CJR327726 CTN327724:CTN327726 DDJ327724:DDJ327726 DNF327724:DNF327726 DXB327724:DXB327726 EGX327724:EGX327726 EQT327724:EQT327726 FAP327724:FAP327726 FKL327724:FKL327726 FUH327724:FUH327726 GED327724:GED327726 GNZ327724:GNZ327726 GXV327724:GXV327726 HHR327724:HHR327726 HRN327724:HRN327726 IBJ327724:IBJ327726 ILF327724:ILF327726 IVB327724:IVB327726 JEX327724:JEX327726 JOT327724:JOT327726 JYP327724:JYP327726 KIL327724:KIL327726 KSH327724:KSH327726 LCD327724:LCD327726 LLZ327724:LLZ327726 LVV327724:LVV327726 MFR327724:MFR327726 MPN327724:MPN327726 MZJ327724:MZJ327726 NJF327724:NJF327726 NTB327724:NTB327726 OCX327724:OCX327726 OMT327724:OMT327726 OWP327724:OWP327726 PGL327724:PGL327726 PQH327724:PQH327726 QAD327724:QAD327726 QJZ327724:QJZ327726 QTV327724:QTV327726 RDR327724:RDR327726 RNN327724:RNN327726 RXJ327724:RXJ327726 SHF327724:SHF327726 SRB327724:SRB327726 TAX327724:TAX327726 TKT327724:TKT327726 TUP327724:TUP327726 UEL327724:UEL327726 UOH327724:UOH327726 UYD327724:UYD327726 VHZ327724:VHZ327726 VRV327724:VRV327726 WBR327724:WBR327726 WLN327724:WLN327726 WVJ327724:WVJ327726 B393260:B393262 IX393260:IX393262 ST393260:ST393262 ACP393260:ACP393262 AML393260:AML393262 AWH393260:AWH393262 BGD393260:BGD393262 BPZ393260:BPZ393262 BZV393260:BZV393262 CJR393260:CJR393262 CTN393260:CTN393262 DDJ393260:DDJ393262 DNF393260:DNF393262 DXB393260:DXB393262 EGX393260:EGX393262 EQT393260:EQT393262 FAP393260:FAP393262 FKL393260:FKL393262 FUH393260:FUH393262 GED393260:GED393262 GNZ393260:GNZ393262 GXV393260:GXV393262 HHR393260:HHR393262 HRN393260:HRN393262 IBJ393260:IBJ393262 ILF393260:ILF393262 IVB393260:IVB393262 JEX393260:JEX393262 JOT393260:JOT393262 JYP393260:JYP393262 KIL393260:KIL393262 KSH393260:KSH393262 LCD393260:LCD393262 LLZ393260:LLZ393262 LVV393260:LVV393262 MFR393260:MFR393262 MPN393260:MPN393262 MZJ393260:MZJ393262 NJF393260:NJF393262 NTB393260:NTB393262 OCX393260:OCX393262 OMT393260:OMT393262 OWP393260:OWP393262 PGL393260:PGL393262 PQH393260:PQH393262 QAD393260:QAD393262 QJZ393260:QJZ393262 QTV393260:QTV393262 RDR393260:RDR393262 RNN393260:RNN393262 RXJ393260:RXJ393262 SHF393260:SHF393262 SRB393260:SRB393262 TAX393260:TAX393262 TKT393260:TKT393262 TUP393260:TUP393262 UEL393260:UEL393262 UOH393260:UOH393262 UYD393260:UYD393262 VHZ393260:VHZ393262 VRV393260:VRV393262 WBR393260:WBR393262 WLN393260:WLN393262 WVJ393260:WVJ393262 B458796:B458798 IX458796:IX458798 ST458796:ST458798 ACP458796:ACP458798 AML458796:AML458798 AWH458796:AWH458798 BGD458796:BGD458798 BPZ458796:BPZ458798 BZV458796:BZV458798 CJR458796:CJR458798 CTN458796:CTN458798 DDJ458796:DDJ458798 DNF458796:DNF458798 DXB458796:DXB458798 EGX458796:EGX458798 EQT458796:EQT458798 FAP458796:FAP458798 FKL458796:FKL458798 FUH458796:FUH458798 GED458796:GED458798 GNZ458796:GNZ458798 GXV458796:GXV458798 HHR458796:HHR458798 HRN458796:HRN458798 IBJ458796:IBJ458798 ILF458796:ILF458798 IVB458796:IVB458798 JEX458796:JEX458798 JOT458796:JOT458798 JYP458796:JYP458798 KIL458796:KIL458798 KSH458796:KSH458798 LCD458796:LCD458798 LLZ458796:LLZ458798 LVV458796:LVV458798 MFR458796:MFR458798 MPN458796:MPN458798 MZJ458796:MZJ458798 NJF458796:NJF458798 NTB458796:NTB458798 OCX458796:OCX458798 OMT458796:OMT458798 OWP458796:OWP458798 PGL458796:PGL458798 PQH458796:PQH458798 QAD458796:QAD458798 QJZ458796:QJZ458798 QTV458796:QTV458798 RDR458796:RDR458798 RNN458796:RNN458798 RXJ458796:RXJ458798 SHF458796:SHF458798 SRB458796:SRB458798 TAX458796:TAX458798 TKT458796:TKT458798 TUP458796:TUP458798 UEL458796:UEL458798 UOH458796:UOH458798 UYD458796:UYD458798 VHZ458796:VHZ458798 VRV458796:VRV458798 WBR458796:WBR458798 WLN458796:WLN458798 WVJ458796:WVJ458798 B524332:B524334 IX524332:IX524334 ST524332:ST524334 ACP524332:ACP524334 AML524332:AML524334 AWH524332:AWH524334 BGD524332:BGD524334 BPZ524332:BPZ524334 BZV524332:BZV524334 CJR524332:CJR524334 CTN524332:CTN524334 DDJ524332:DDJ524334 DNF524332:DNF524334 DXB524332:DXB524334 EGX524332:EGX524334 EQT524332:EQT524334 FAP524332:FAP524334 FKL524332:FKL524334 FUH524332:FUH524334 GED524332:GED524334 GNZ524332:GNZ524334 GXV524332:GXV524334 HHR524332:HHR524334 HRN524332:HRN524334 IBJ524332:IBJ524334 ILF524332:ILF524334 IVB524332:IVB524334 JEX524332:JEX524334 JOT524332:JOT524334 JYP524332:JYP524334 KIL524332:KIL524334 KSH524332:KSH524334 LCD524332:LCD524334 LLZ524332:LLZ524334 LVV524332:LVV524334 MFR524332:MFR524334 MPN524332:MPN524334 MZJ524332:MZJ524334 NJF524332:NJF524334 NTB524332:NTB524334 OCX524332:OCX524334 OMT524332:OMT524334 OWP524332:OWP524334 PGL524332:PGL524334 PQH524332:PQH524334 QAD524332:QAD524334 QJZ524332:QJZ524334 QTV524332:QTV524334 RDR524332:RDR524334 RNN524332:RNN524334 RXJ524332:RXJ524334 SHF524332:SHF524334 SRB524332:SRB524334 TAX524332:TAX524334 TKT524332:TKT524334 TUP524332:TUP524334 UEL524332:UEL524334 UOH524332:UOH524334 UYD524332:UYD524334 VHZ524332:VHZ524334 VRV524332:VRV524334 WBR524332:WBR524334 WLN524332:WLN524334 WVJ524332:WVJ524334 B589868:B589870 IX589868:IX589870 ST589868:ST589870 ACP589868:ACP589870 AML589868:AML589870 AWH589868:AWH589870 BGD589868:BGD589870 BPZ589868:BPZ589870 BZV589868:BZV589870 CJR589868:CJR589870 CTN589868:CTN589870 DDJ589868:DDJ589870 DNF589868:DNF589870 DXB589868:DXB589870 EGX589868:EGX589870 EQT589868:EQT589870 FAP589868:FAP589870 FKL589868:FKL589870 FUH589868:FUH589870 GED589868:GED589870 GNZ589868:GNZ589870 GXV589868:GXV589870 HHR589868:HHR589870 HRN589868:HRN589870 IBJ589868:IBJ589870 ILF589868:ILF589870 IVB589868:IVB589870 JEX589868:JEX589870 JOT589868:JOT589870 JYP589868:JYP589870 KIL589868:KIL589870 KSH589868:KSH589870 LCD589868:LCD589870 LLZ589868:LLZ589870 LVV589868:LVV589870 MFR589868:MFR589870 MPN589868:MPN589870 MZJ589868:MZJ589870 NJF589868:NJF589870 NTB589868:NTB589870 OCX589868:OCX589870 OMT589868:OMT589870 OWP589868:OWP589870 PGL589868:PGL589870 PQH589868:PQH589870 QAD589868:QAD589870 QJZ589868:QJZ589870 QTV589868:QTV589870 RDR589868:RDR589870 RNN589868:RNN589870 RXJ589868:RXJ589870 SHF589868:SHF589870 SRB589868:SRB589870 TAX589868:TAX589870 TKT589868:TKT589870 TUP589868:TUP589870 UEL589868:UEL589870 UOH589868:UOH589870 UYD589868:UYD589870 VHZ589868:VHZ589870 VRV589868:VRV589870 WBR589868:WBR589870 WLN589868:WLN589870 WVJ589868:WVJ589870 B655404:B655406 IX655404:IX655406 ST655404:ST655406 ACP655404:ACP655406 AML655404:AML655406 AWH655404:AWH655406 BGD655404:BGD655406 BPZ655404:BPZ655406 BZV655404:BZV655406 CJR655404:CJR655406 CTN655404:CTN655406 DDJ655404:DDJ655406 DNF655404:DNF655406 DXB655404:DXB655406 EGX655404:EGX655406 EQT655404:EQT655406 FAP655404:FAP655406 FKL655404:FKL655406 FUH655404:FUH655406 GED655404:GED655406 GNZ655404:GNZ655406 GXV655404:GXV655406 HHR655404:HHR655406 HRN655404:HRN655406 IBJ655404:IBJ655406 ILF655404:ILF655406 IVB655404:IVB655406 JEX655404:JEX655406 JOT655404:JOT655406 JYP655404:JYP655406 KIL655404:KIL655406 KSH655404:KSH655406 LCD655404:LCD655406 LLZ655404:LLZ655406 LVV655404:LVV655406 MFR655404:MFR655406 MPN655404:MPN655406 MZJ655404:MZJ655406 NJF655404:NJF655406 NTB655404:NTB655406 OCX655404:OCX655406 OMT655404:OMT655406 OWP655404:OWP655406 PGL655404:PGL655406 PQH655404:PQH655406 QAD655404:QAD655406 QJZ655404:QJZ655406 QTV655404:QTV655406 RDR655404:RDR655406 RNN655404:RNN655406 RXJ655404:RXJ655406 SHF655404:SHF655406 SRB655404:SRB655406 TAX655404:TAX655406 TKT655404:TKT655406 TUP655404:TUP655406 UEL655404:UEL655406 UOH655404:UOH655406 UYD655404:UYD655406 VHZ655404:VHZ655406 VRV655404:VRV655406 WBR655404:WBR655406 WLN655404:WLN655406 WVJ655404:WVJ655406 B720940:B720942 IX720940:IX720942 ST720940:ST720942 ACP720940:ACP720942 AML720940:AML720942 AWH720940:AWH720942 BGD720940:BGD720942 BPZ720940:BPZ720942 BZV720940:BZV720942 CJR720940:CJR720942 CTN720940:CTN720942 DDJ720940:DDJ720942 DNF720940:DNF720942 DXB720940:DXB720942 EGX720940:EGX720942 EQT720940:EQT720942 FAP720940:FAP720942 FKL720940:FKL720942 FUH720940:FUH720942 GED720940:GED720942 GNZ720940:GNZ720942 GXV720940:GXV720942 HHR720940:HHR720942 HRN720940:HRN720942 IBJ720940:IBJ720942 ILF720940:ILF720942 IVB720940:IVB720942 JEX720940:JEX720942 JOT720940:JOT720942 JYP720940:JYP720942 KIL720940:KIL720942 KSH720940:KSH720942 LCD720940:LCD720942 LLZ720940:LLZ720942 LVV720940:LVV720942 MFR720940:MFR720942 MPN720940:MPN720942 MZJ720940:MZJ720942 NJF720940:NJF720942 NTB720940:NTB720942 OCX720940:OCX720942 OMT720940:OMT720942 OWP720940:OWP720942 PGL720940:PGL720942 PQH720940:PQH720942 QAD720940:QAD720942 QJZ720940:QJZ720942 QTV720940:QTV720942 RDR720940:RDR720942 RNN720940:RNN720942 RXJ720940:RXJ720942 SHF720940:SHF720942 SRB720940:SRB720942 TAX720940:TAX720942 TKT720940:TKT720942 TUP720940:TUP720942 UEL720940:UEL720942 UOH720940:UOH720942 UYD720940:UYD720942 VHZ720940:VHZ720942 VRV720940:VRV720942 WBR720940:WBR720942 WLN720940:WLN720942 WVJ720940:WVJ720942 B786476:B786478 IX786476:IX786478 ST786476:ST786478 ACP786476:ACP786478 AML786476:AML786478 AWH786476:AWH786478 BGD786476:BGD786478 BPZ786476:BPZ786478 BZV786476:BZV786478 CJR786476:CJR786478 CTN786476:CTN786478 DDJ786476:DDJ786478 DNF786476:DNF786478 DXB786476:DXB786478 EGX786476:EGX786478 EQT786476:EQT786478 FAP786476:FAP786478 FKL786476:FKL786478 FUH786476:FUH786478 GED786476:GED786478 GNZ786476:GNZ786478 GXV786476:GXV786478 HHR786476:HHR786478 HRN786476:HRN786478 IBJ786476:IBJ786478 ILF786476:ILF786478 IVB786476:IVB786478 JEX786476:JEX786478 JOT786476:JOT786478 JYP786476:JYP786478 KIL786476:KIL786478 KSH786476:KSH786478 LCD786476:LCD786478 LLZ786476:LLZ786478 LVV786476:LVV786478 MFR786476:MFR786478 MPN786476:MPN786478 MZJ786476:MZJ786478 NJF786476:NJF786478 NTB786476:NTB786478 OCX786476:OCX786478 OMT786476:OMT786478 OWP786476:OWP786478 PGL786476:PGL786478 PQH786476:PQH786478 QAD786476:QAD786478 QJZ786476:QJZ786478 QTV786476:QTV786478 RDR786476:RDR786478 RNN786476:RNN786478 RXJ786476:RXJ786478 SHF786476:SHF786478 SRB786476:SRB786478 TAX786476:TAX786478 TKT786476:TKT786478 TUP786476:TUP786478 UEL786476:UEL786478 UOH786476:UOH786478 UYD786476:UYD786478 VHZ786476:VHZ786478 VRV786476:VRV786478 WBR786476:WBR786478 WLN786476:WLN786478 WVJ786476:WVJ786478 B852012:B852014 IX852012:IX852014 ST852012:ST852014 ACP852012:ACP852014 AML852012:AML852014 AWH852012:AWH852014 BGD852012:BGD852014 BPZ852012:BPZ852014 BZV852012:BZV852014 CJR852012:CJR852014 CTN852012:CTN852014 DDJ852012:DDJ852014 DNF852012:DNF852014 DXB852012:DXB852014 EGX852012:EGX852014 EQT852012:EQT852014 FAP852012:FAP852014 FKL852012:FKL852014 FUH852012:FUH852014 GED852012:GED852014 GNZ852012:GNZ852014 GXV852012:GXV852014 HHR852012:HHR852014 HRN852012:HRN852014 IBJ852012:IBJ852014 ILF852012:ILF852014 IVB852012:IVB852014 JEX852012:JEX852014 JOT852012:JOT852014 JYP852012:JYP852014 KIL852012:KIL852014 KSH852012:KSH852014 LCD852012:LCD852014 LLZ852012:LLZ852014 LVV852012:LVV852014 MFR852012:MFR852014 MPN852012:MPN852014 MZJ852012:MZJ852014 NJF852012:NJF852014 NTB852012:NTB852014 OCX852012:OCX852014 OMT852012:OMT852014 OWP852012:OWP852014 PGL852012:PGL852014 PQH852012:PQH852014 QAD852012:QAD852014 QJZ852012:QJZ852014 QTV852012:QTV852014 RDR852012:RDR852014 RNN852012:RNN852014 RXJ852012:RXJ852014 SHF852012:SHF852014 SRB852012:SRB852014 TAX852012:TAX852014 TKT852012:TKT852014 TUP852012:TUP852014 UEL852012:UEL852014 UOH852012:UOH852014 UYD852012:UYD852014 VHZ852012:VHZ852014 VRV852012:VRV852014 WBR852012:WBR852014 WLN852012:WLN852014 WVJ852012:WVJ852014 B917548:B917550 IX917548:IX917550 ST917548:ST917550 ACP917548:ACP917550 AML917548:AML917550 AWH917548:AWH917550 BGD917548:BGD917550 BPZ917548:BPZ917550 BZV917548:BZV917550 CJR917548:CJR917550 CTN917548:CTN917550 DDJ917548:DDJ917550 DNF917548:DNF917550 DXB917548:DXB917550 EGX917548:EGX917550 EQT917548:EQT917550 FAP917548:FAP917550 FKL917548:FKL917550 FUH917548:FUH917550 GED917548:GED917550 GNZ917548:GNZ917550 GXV917548:GXV917550 HHR917548:HHR917550 HRN917548:HRN917550 IBJ917548:IBJ917550 ILF917548:ILF917550 IVB917548:IVB917550 JEX917548:JEX917550 JOT917548:JOT917550 JYP917548:JYP917550 KIL917548:KIL917550 KSH917548:KSH917550 LCD917548:LCD917550 LLZ917548:LLZ917550 LVV917548:LVV917550 MFR917548:MFR917550 MPN917548:MPN917550 MZJ917548:MZJ917550 NJF917548:NJF917550 NTB917548:NTB917550 OCX917548:OCX917550 OMT917548:OMT917550 OWP917548:OWP917550 PGL917548:PGL917550 PQH917548:PQH917550 QAD917548:QAD917550 QJZ917548:QJZ917550 QTV917548:QTV917550 RDR917548:RDR917550 RNN917548:RNN917550 RXJ917548:RXJ917550 SHF917548:SHF917550 SRB917548:SRB917550 TAX917548:TAX917550 TKT917548:TKT917550 TUP917548:TUP917550 UEL917548:UEL917550 UOH917548:UOH917550 UYD917548:UYD917550 VHZ917548:VHZ917550 VRV917548:VRV917550 WBR917548:WBR917550 WLN917548:WLN917550 WVJ917548:WVJ917550 B983084:B983086 IX983084:IX983086 ST983084:ST983086 ACP983084:ACP983086 AML983084:AML983086 AWH983084:AWH983086 BGD983084:BGD983086 BPZ983084:BPZ983086 BZV983084:BZV983086 CJR983084:CJR983086 CTN983084:CTN983086 DDJ983084:DDJ983086 DNF983084:DNF983086 DXB983084:DXB983086 EGX983084:EGX983086 EQT983084:EQT983086 FAP983084:FAP983086 FKL983084:FKL983086 FUH983084:FUH983086 GED983084:GED983086 GNZ983084:GNZ983086 GXV983084:GXV983086 HHR983084:HHR983086 HRN983084:HRN983086 IBJ983084:IBJ983086 ILF983084:ILF983086 IVB983084:IVB983086 JEX983084:JEX983086 JOT983084:JOT983086 JYP983084:JYP983086 KIL983084:KIL983086 KSH983084:KSH983086 LCD983084:LCD983086 LLZ983084:LLZ983086 LVV983084:LVV983086 MFR983084:MFR983086 MPN983084:MPN983086 MZJ983084:MZJ983086 NJF983084:NJF983086 NTB983084:NTB983086 OCX983084:OCX983086 OMT983084:OMT983086 OWP983084:OWP983086 PGL983084:PGL983086 PQH983084:PQH983086 QAD983084:QAD983086 QJZ983084:QJZ983086 QTV983084:QTV983086 RDR983084:RDR983086 RNN983084:RNN983086 RXJ983084:RXJ983086 SHF983084:SHF983086 SRB983084:SRB983086 TAX983084:TAX983086 TKT983084:TKT983086 TUP983084:TUP983086 UEL983084:UEL983086 UOH983084:UOH983086 UYD983084:UYD983086 VHZ983084:VHZ983086 VRV983084:VRV983086 WBR983084:WBR983086 WLN983084:WLN983086 WVJ983084:WVJ983086">
      <formula1>-999999999999</formula1>
      <formula2>999999999999</formula2>
    </dataValidation>
    <dataValidation type="whole" allowBlank="1" showInputMessage="1" showErrorMessage="1" errorTitle="入力エラー" error="入力した値に誤りがあります" sqref="D40:L40 IZ40:JH40 SV40:TD40 ACR40:ACZ40 AMN40:AMV40 AWJ40:AWR40 BGF40:BGN40 BQB40:BQJ40 BZX40:CAF40 CJT40:CKB40 CTP40:CTX40 DDL40:DDT40 DNH40:DNP40 DXD40:DXL40 EGZ40:EHH40 EQV40:ERD40 FAR40:FAZ40 FKN40:FKV40 FUJ40:FUR40 GEF40:GEN40 GOB40:GOJ40 GXX40:GYF40 HHT40:HIB40 HRP40:HRX40 IBL40:IBT40 ILH40:ILP40 IVD40:IVL40 JEZ40:JFH40 JOV40:JPD40 JYR40:JYZ40 KIN40:KIV40 KSJ40:KSR40 LCF40:LCN40 LMB40:LMJ40 LVX40:LWF40 MFT40:MGB40 MPP40:MPX40 MZL40:MZT40 NJH40:NJP40 NTD40:NTL40 OCZ40:ODH40 OMV40:OND40 OWR40:OWZ40 PGN40:PGV40 PQJ40:PQR40 QAF40:QAN40 QKB40:QKJ40 QTX40:QUF40 RDT40:REB40 RNP40:RNX40 RXL40:RXT40 SHH40:SHP40 SRD40:SRL40 TAZ40:TBH40 TKV40:TLD40 TUR40:TUZ40 UEN40:UEV40 UOJ40:UOR40 UYF40:UYN40 VIB40:VIJ40 VRX40:VSF40 WBT40:WCB40 WLP40:WLX40 WVL40:WVT40 D65576:L65576 IZ65576:JH65576 SV65576:TD65576 ACR65576:ACZ65576 AMN65576:AMV65576 AWJ65576:AWR65576 BGF65576:BGN65576 BQB65576:BQJ65576 BZX65576:CAF65576 CJT65576:CKB65576 CTP65576:CTX65576 DDL65576:DDT65576 DNH65576:DNP65576 DXD65576:DXL65576 EGZ65576:EHH65576 EQV65576:ERD65576 FAR65576:FAZ65576 FKN65576:FKV65576 FUJ65576:FUR65576 GEF65576:GEN65576 GOB65576:GOJ65576 GXX65576:GYF65576 HHT65576:HIB65576 HRP65576:HRX65576 IBL65576:IBT65576 ILH65576:ILP65576 IVD65576:IVL65576 JEZ65576:JFH65576 JOV65576:JPD65576 JYR65576:JYZ65576 KIN65576:KIV65576 KSJ65576:KSR65576 LCF65576:LCN65576 LMB65576:LMJ65576 LVX65576:LWF65576 MFT65576:MGB65576 MPP65576:MPX65576 MZL65576:MZT65576 NJH65576:NJP65576 NTD65576:NTL65576 OCZ65576:ODH65576 OMV65576:OND65576 OWR65576:OWZ65576 PGN65576:PGV65576 PQJ65576:PQR65576 QAF65576:QAN65576 QKB65576:QKJ65576 QTX65576:QUF65576 RDT65576:REB65576 RNP65576:RNX65576 RXL65576:RXT65576 SHH65576:SHP65576 SRD65576:SRL65576 TAZ65576:TBH65576 TKV65576:TLD65576 TUR65576:TUZ65576 UEN65576:UEV65576 UOJ65576:UOR65576 UYF65576:UYN65576 VIB65576:VIJ65576 VRX65576:VSF65576 WBT65576:WCB65576 WLP65576:WLX65576 WVL65576:WVT65576 D131112:L131112 IZ131112:JH131112 SV131112:TD131112 ACR131112:ACZ131112 AMN131112:AMV131112 AWJ131112:AWR131112 BGF131112:BGN131112 BQB131112:BQJ131112 BZX131112:CAF131112 CJT131112:CKB131112 CTP131112:CTX131112 DDL131112:DDT131112 DNH131112:DNP131112 DXD131112:DXL131112 EGZ131112:EHH131112 EQV131112:ERD131112 FAR131112:FAZ131112 FKN131112:FKV131112 FUJ131112:FUR131112 GEF131112:GEN131112 GOB131112:GOJ131112 GXX131112:GYF131112 HHT131112:HIB131112 HRP131112:HRX131112 IBL131112:IBT131112 ILH131112:ILP131112 IVD131112:IVL131112 JEZ131112:JFH131112 JOV131112:JPD131112 JYR131112:JYZ131112 KIN131112:KIV131112 KSJ131112:KSR131112 LCF131112:LCN131112 LMB131112:LMJ131112 LVX131112:LWF131112 MFT131112:MGB131112 MPP131112:MPX131112 MZL131112:MZT131112 NJH131112:NJP131112 NTD131112:NTL131112 OCZ131112:ODH131112 OMV131112:OND131112 OWR131112:OWZ131112 PGN131112:PGV131112 PQJ131112:PQR131112 QAF131112:QAN131112 QKB131112:QKJ131112 QTX131112:QUF131112 RDT131112:REB131112 RNP131112:RNX131112 RXL131112:RXT131112 SHH131112:SHP131112 SRD131112:SRL131112 TAZ131112:TBH131112 TKV131112:TLD131112 TUR131112:TUZ131112 UEN131112:UEV131112 UOJ131112:UOR131112 UYF131112:UYN131112 VIB131112:VIJ131112 VRX131112:VSF131112 WBT131112:WCB131112 WLP131112:WLX131112 WVL131112:WVT131112 D196648:L196648 IZ196648:JH196648 SV196648:TD196648 ACR196648:ACZ196648 AMN196648:AMV196648 AWJ196648:AWR196648 BGF196648:BGN196648 BQB196648:BQJ196648 BZX196648:CAF196648 CJT196648:CKB196648 CTP196648:CTX196648 DDL196648:DDT196648 DNH196648:DNP196648 DXD196648:DXL196648 EGZ196648:EHH196648 EQV196648:ERD196648 FAR196648:FAZ196648 FKN196648:FKV196648 FUJ196648:FUR196648 GEF196648:GEN196648 GOB196648:GOJ196648 GXX196648:GYF196648 HHT196648:HIB196648 HRP196648:HRX196648 IBL196648:IBT196648 ILH196648:ILP196648 IVD196648:IVL196648 JEZ196648:JFH196648 JOV196648:JPD196648 JYR196648:JYZ196648 KIN196648:KIV196648 KSJ196648:KSR196648 LCF196648:LCN196648 LMB196648:LMJ196648 LVX196648:LWF196648 MFT196648:MGB196648 MPP196648:MPX196648 MZL196648:MZT196648 NJH196648:NJP196648 NTD196648:NTL196648 OCZ196648:ODH196648 OMV196648:OND196648 OWR196648:OWZ196648 PGN196648:PGV196648 PQJ196648:PQR196648 QAF196648:QAN196648 QKB196648:QKJ196648 QTX196648:QUF196648 RDT196648:REB196648 RNP196648:RNX196648 RXL196648:RXT196648 SHH196648:SHP196648 SRD196648:SRL196648 TAZ196648:TBH196648 TKV196648:TLD196648 TUR196648:TUZ196648 UEN196648:UEV196648 UOJ196648:UOR196648 UYF196648:UYN196648 VIB196648:VIJ196648 VRX196648:VSF196648 WBT196648:WCB196648 WLP196648:WLX196648 WVL196648:WVT196648 D262184:L262184 IZ262184:JH262184 SV262184:TD262184 ACR262184:ACZ262184 AMN262184:AMV262184 AWJ262184:AWR262184 BGF262184:BGN262184 BQB262184:BQJ262184 BZX262184:CAF262184 CJT262184:CKB262184 CTP262184:CTX262184 DDL262184:DDT262184 DNH262184:DNP262184 DXD262184:DXL262184 EGZ262184:EHH262184 EQV262184:ERD262184 FAR262184:FAZ262184 FKN262184:FKV262184 FUJ262184:FUR262184 GEF262184:GEN262184 GOB262184:GOJ262184 GXX262184:GYF262184 HHT262184:HIB262184 HRP262184:HRX262184 IBL262184:IBT262184 ILH262184:ILP262184 IVD262184:IVL262184 JEZ262184:JFH262184 JOV262184:JPD262184 JYR262184:JYZ262184 KIN262184:KIV262184 KSJ262184:KSR262184 LCF262184:LCN262184 LMB262184:LMJ262184 LVX262184:LWF262184 MFT262184:MGB262184 MPP262184:MPX262184 MZL262184:MZT262184 NJH262184:NJP262184 NTD262184:NTL262184 OCZ262184:ODH262184 OMV262184:OND262184 OWR262184:OWZ262184 PGN262184:PGV262184 PQJ262184:PQR262184 QAF262184:QAN262184 QKB262184:QKJ262184 QTX262184:QUF262184 RDT262184:REB262184 RNP262184:RNX262184 RXL262184:RXT262184 SHH262184:SHP262184 SRD262184:SRL262184 TAZ262184:TBH262184 TKV262184:TLD262184 TUR262184:TUZ262184 UEN262184:UEV262184 UOJ262184:UOR262184 UYF262184:UYN262184 VIB262184:VIJ262184 VRX262184:VSF262184 WBT262184:WCB262184 WLP262184:WLX262184 WVL262184:WVT262184 D327720:L327720 IZ327720:JH327720 SV327720:TD327720 ACR327720:ACZ327720 AMN327720:AMV327720 AWJ327720:AWR327720 BGF327720:BGN327720 BQB327720:BQJ327720 BZX327720:CAF327720 CJT327720:CKB327720 CTP327720:CTX327720 DDL327720:DDT327720 DNH327720:DNP327720 DXD327720:DXL327720 EGZ327720:EHH327720 EQV327720:ERD327720 FAR327720:FAZ327720 FKN327720:FKV327720 FUJ327720:FUR327720 GEF327720:GEN327720 GOB327720:GOJ327720 GXX327720:GYF327720 HHT327720:HIB327720 HRP327720:HRX327720 IBL327720:IBT327720 ILH327720:ILP327720 IVD327720:IVL327720 JEZ327720:JFH327720 JOV327720:JPD327720 JYR327720:JYZ327720 KIN327720:KIV327720 KSJ327720:KSR327720 LCF327720:LCN327720 LMB327720:LMJ327720 LVX327720:LWF327720 MFT327720:MGB327720 MPP327720:MPX327720 MZL327720:MZT327720 NJH327720:NJP327720 NTD327720:NTL327720 OCZ327720:ODH327720 OMV327720:OND327720 OWR327720:OWZ327720 PGN327720:PGV327720 PQJ327720:PQR327720 QAF327720:QAN327720 QKB327720:QKJ327720 QTX327720:QUF327720 RDT327720:REB327720 RNP327720:RNX327720 RXL327720:RXT327720 SHH327720:SHP327720 SRD327720:SRL327720 TAZ327720:TBH327720 TKV327720:TLD327720 TUR327720:TUZ327720 UEN327720:UEV327720 UOJ327720:UOR327720 UYF327720:UYN327720 VIB327720:VIJ327720 VRX327720:VSF327720 WBT327720:WCB327720 WLP327720:WLX327720 WVL327720:WVT327720 D393256:L393256 IZ393256:JH393256 SV393256:TD393256 ACR393256:ACZ393256 AMN393256:AMV393256 AWJ393256:AWR393256 BGF393256:BGN393256 BQB393256:BQJ393256 BZX393256:CAF393256 CJT393256:CKB393256 CTP393256:CTX393256 DDL393256:DDT393256 DNH393256:DNP393256 DXD393256:DXL393256 EGZ393256:EHH393256 EQV393256:ERD393256 FAR393256:FAZ393256 FKN393256:FKV393256 FUJ393256:FUR393256 GEF393256:GEN393256 GOB393256:GOJ393256 GXX393256:GYF393256 HHT393256:HIB393256 HRP393256:HRX393256 IBL393256:IBT393256 ILH393256:ILP393256 IVD393256:IVL393256 JEZ393256:JFH393256 JOV393256:JPD393256 JYR393256:JYZ393256 KIN393256:KIV393256 KSJ393256:KSR393256 LCF393256:LCN393256 LMB393256:LMJ393256 LVX393256:LWF393256 MFT393256:MGB393256 MPP393256:MPX393256 MZL393256:MZT393256 NJH393256:NJP393256 NTD393256:NTL393256 OCZ393256:ODH393256 OMV393256:OND393256 OWR393256:OWZ393256 PGN393256:PGV393256 PQJ393256:PQR393256 QAF393256:QAN393256 QKB393256:QKJ393256 QTX393256:QUF393256 RDT393256:REB393256 RNP393256:RNX393256 RXL393256:RXT393256 SHH393256:SHP393256 SRD393256:SRL393256 TAZ393256:TBH393256 TKV393256:TLD393256 TUR393256:TUZ393256 UEN393256:UEV393256 UOJ393256:UOR393256 UYF393256:UYN393256 VIB393256:VIJ393256 VRX393256:VSF393256 WBT393256:WCB393256 WLP393256:WLX393256 WVL393256:WVT393256 D458792:L458792 IZ458792:JH458792 SV458792:TD458792 ACR458792:ACZ458792 AMN458792:AMV458792 AWJ458792:AWR458792 BGF458792:BGN458792 BQB458792:BQJ458792 BZX458792:CAF458792 CJT458792:CKB458792 CTP458792:CTX458792 DDL458792:DDT458792 DNH458792:DNP458792 DXD458792:DXL458792 EGZ458792:EHH458792 EQV458792:ERD458792 FAR458792:FAZ458792 FKN458792:FKV458792 FUJ458792:FUR458792 GEF458792:GEN458792 GOB458792:GOJ458792 GXX458792:GYF458792 HHT458792:HIB458792 HRP458792:HRX458792 IBL458792:IBT458792 ILH458792:ILP458792 IVD458792:IVL458792 JEZ458792:JFH458792 JOV458792:JPD458792 JYR458792:JYZ458792 KIN458792:KIV458792 KSJ458792:KSR458792 LCF458792:LCN458792 LMB458792:LMJ458792 LVX458792:LWF458792 MFT458792:MGB458792 MPP458792:MPX458792 MZL458792:MZT458792 NJH458792:NJP458792 NTD458792:NTL458792 OCZ458792:ODH458792 OMV458792:OND458792 OWR458792:OWZ458792 PGN458792:PGV458792 PQJ458792:PQR458792 QAF458792:QAN458792 QKB458792:QKJ458792 QTX458792:QUF458792 RDT458792:REB458792 RNP458792:RNX458792 RXL458792:RXT458792 SHH458792:SHP458792 SRD458792:SRL458792 TAZ458792:TBH458792 TKV458792:TLD458792 TUR458792:TUZ458792 UEN458792:UEV458792 UOJ458792:UOR458792 UYF458792:UYN458792 VIB458792:VIJ458792 VRX458792:VSF458792 WBT458792:WCB458792 WLP458792:WLX458792 WVL458792:WVT458792 D524328:L524328 IZ524328:JH524328 SV524328:TD524328 ACR524328:ACZ524328 AMN524328:AMV524328 AWJ524328:AWR524328 BGF524328:BGN524328 BQB524328:BQJ524328 BZX524328:CAF524328 CJT524328:CKB524328 CTP524328:CTX524328 DDL524328:DDT524328 DNH524328:DNP524328 DXD524328:DXL524328 EGZ524328:EHH524328 EQV524328:ERD524328 FAR524328:FAZ524328 FKN524328:FKV524328 FUJ524328:FUR524328 GEF524328:GEN524328 GOB524328:GOJ524328 GXX524328:GYF524328 HHT524328:HIB524328 HRP524328:HRX524328 IBL524328:IBT524328 ILH524328:ILP524328 IVD524328:IVL524328 JEZ524328:JFH524328 JOV524328:JPD524328 JYR524328:JYZ524328 KIN524328:KIV524328 KSJ524328:KSR524328 LCF524328:LCN524328 LMB524328:LMJ524328 LVX524328:LWF524328 MFT524328:MGB524328 MPP524328:MPX524328 MZL524328:MZT524328 NJH524328:NJP524328 NTD524328:NTL524328 OCZ524328:ODH524328 OMV524328:OND524328 OWR524328:OWZ524328 PGN524328:PGV524328 PQJ524328:PQR524328 QAF524328:QAN524328 QKB524328:QKJ524328 QTX524328:QUF524328 RDT524328:REB524328 RNP524328:RNX524328 RXL524328:RXT524328 SHH524328:SHP524328 SRD524328:SRL524328 TAZ524328:TBH524328 TKV524328:TLD524328 TUR524328:TUZ524328 UEN524328:UEV524328 UOJ524328:UOR524328 UYF524328:UYN524328 VIB524328:VIJ524328 VRX524328:VSF524328 WBT524328:WCB524328 WLP524328:WLX524328 WVL524328:WVT524328 D589864:L589864 IZ589864:JH589864 SV589864:TD589864 ACR589864:ACZ589864 AMN589864:AMV589864 AWJ589864:AWR589864 BGF589864:BGN589864 BQB589864:BQJ589864 BZX589864:CAF589864 CJT589864:CKB589864 CTP589864:CTX589864 DDL589864:DDT589864 DNH589864:DNP589864 DXD589864:DXL589864 EGZ589864:EHH589864 EQV589864:ERD589864 FAR589864:FAZ589864 FKN589864:FKV589864 FUJ589864:FUR589864 GEF589864:GEN589864 GOB589864:GOJ589864 GXX589864:GYF589864 HHT589864:HIB589864 HRP589864:HRX589864 IBL589864:IBT589864 ILH589864:ILP589864 IVD589864:IVL589864 JEZ589864:JFH589864 JOV589864:JPD589864 JYR589864:JYZ589864 KIN589864:KIV589864 KSJ589864:KSR589864 LCF589864:LCN589864 LMB589864:LMJ589864 LVX589864:LWF589864 MFT589864:MGB589864 MPP589864:MPX589864 MZL589864:MZT589864 NJH589864:NJP589864 NTD589864:NTL589864 OCZ589864:ODH589864 OMV589864:OND589864 OWR589864:OWZ589864 PGN589864:PGV589864 PQJ589864:PQR589864 QAF589864:QAN589864 QKB589864:QKJ589864 QTX589864:QUF589864 RDT589864:REB589864 RNP589864:RNX589864 RXL589864:RXT589864 SHH589864:SHP589864 SRD589864:SRL589864 TAZ589864:TBH589864 TKV589864:TLD589864 TUR589864:TUZ589864 UEN589864:UEV589864 UOJ589864:UOR589864 UYF589864:UYN589864 VIB589864:VIJ589864 VRX589864:VSF589864 WBT589864:WCB589864 WLP589864:WLX589864 WVL589864:WVT589864 D655400:L655400 IZ655400:JH655400 SV655400:TD655400 ACR655400:ACZ655400 AMN655400:AMV655400 AWJ655400:AWR655400 BGF655400:BGN655400 BQB655400:BQJ655400 BZX655400:CAF655400 CJT655400:CKB655400 CTP655400:CTX655400 DDL655400:DDT655400 DNH655400:DNP655400 DXD655400:DXL655400 EGZ655400:EHH655400 EQV655400:ERD655400 FAR655400:FAZ655400 FKN655400:FKV655400 FUJ655400:FUR655400 GEF655400:GEN655400 GOB655400:GOJ655400 GXX655400:GYF655400 HHT655400:HIB655400 HRP655400:HRX655400 IBL655400:IBT655400 ILH655400:ILP655400 IVD655400:IVL655400 JEZ655400:JFH655400 JOV655400:JPD655400 JYR655400:JYZ655400 KIN655400:KIV655400 KSJ655400:KSR655400 LCF655400:LCN655400 LMB655400:LMJ655400 LVX655400:LWF655400 MFT655400:MGB655400 MPP655400:MPX655400 MZL655400:MZT655400 NJH655400:NJP655400 NTD655400:NTL655400 OCZ655400:ODH655400 OMV655400:OND655400 OWR655400:OWZ655400 PGN655400:PGV655400 PQJ655400:PQR655400 QAF655400:QAN655400 QKB655400:QKJ655400 QTX655400:QUF655400 RDT655400:REB655400 RNP655400:RNX655400 RXL655400:RXT655400 SHH655400:SHP655400 SRD655400:SRL655400 TAZ655400:TBH655400 TKV655400:TLD655400 TUR655400:TUZ655400 UEN655400:UEV655400 UOJ655400:UOR655400 UYF655400:UYN655400 VIB655400:VIJ655400 VRX655400:VSF655400 WBT655400:WCB655400 WLP655400:WLX655400 WVL655400:WVT655400 D720936:L720936 IZ720936:JH720936 SV720936:TD720936 ACR720936:ACZ720936 AMN720936:AMV720936 AWJ720936:AWR720936 BGF720936:BGN720936 BQB720936:BQJ720936 BZX720936:CAF720936 CJT720936:CKB720936 CTP720936:CTX720936 DDL720936:DDT720936 DNH720936:DNP720936 DXD720936:DXL720936 EGZ720936:EHH720936 EQV720936:ERD720936 FAR720936:FAZ720936 FKN720936:FKV720936 FUJ720936:FUR720936 GEF720936:GEN720936 GOB720936:GOJ720936 GXX720936:GYF720936 HHT720936:HIB720936 HRP720936:HRX720936 IBL720936:IBT720936 ILH720936:ILP720936 IVD720936:IVL720936 JEZ720936:JFH720936 JOV720936:JPD720936 JYR720936:JYZ720936 KIN720936:KIV720936 KSJ720936:KSR720936 LCF720936:LCN720936 LMB720936:LMJ720936 LVX720936:LWF720936 MFT720936:MGB720936 MPP720936:MPX720936 MZL720936:MZT720936 NJH720936:NJP720936 NTD720936:NTL720936 OCZ720936:ODH720936 OMV720936:OND720936 OWR720936:OWZ720936 PGN720936:PGV720936 PQJ720936:PQR720936 QAF720936:QAN720936 QKB720936:QKJ720936 QTX720936:QUF720936 RDT720936:REB720936 RNP720936:RNX720936 RXL720936:RXT720936 SHH720936:SHP720936 SRD720936:SRL720936 TAZ720936:TBH720936 TKV720936:TLD720936 TUR720936:TUZ720936 UEN720936:UEV720936 UOJ720936:UOR720936 UYF720936:UYN720936 VIB720936:VIJ720936 VRX720936:VSF720936 WBT720936:WCB720936 WLP720936:WLX720936 WVL720936:WVT720936 D786472:L786472 IZ786472:JH786472 SV786472:TD786472 ACR786472:ACZ786472 AMN786472:AMV786472 AWJ786472:AWR786472 BGF786472:BGN786472 BQB786472:BQJ786472 BZX786472:CAF786472 CJT786472:CKB786472 CTP786472:CTX786472 DDL786472:DDT786472 DNH786472:DNP786472 DXD786472:DXL786472 EGZ786472:EHH786472 EQV786472:ERD786472 FAR786472:FAZ786472 FKN786472:FKV786472 FUJ786472:FUR786472 GEF786472:GEN786472 GOB786472:GOJ786472 GXX786472:GYF786472 HHT786472:HIB786472 HRP786472:HRX786472 IBL786472:IBT786472 ILH786472:ILP786472 IVD786472:IVL786472 JEZ786472:JFH786472 JOV786472:JPD786472 JYR786472:JYZ786472 KIN786472:KIV786472 KSJ786472:KSR786472 LCF786472:LCN786472 LMB786472:LMJ786472 LVX786472:LWF786472 MFT786472:MGB786472 MPP786472:MPX786472 MZL786472:MZT786472 NJH786472:NJP786472 NTD786472:NTL786472 OCZ786472:ODH786472 OMV786472:OND786472 OWR786472:OWZ786472 PGN786472:PGV786472 PQJ786472:PQR786472 QAF786472:QAN786472 QKB786472:QKJ786472 QTX786472:QUF786472 RDT786472:REB786472 RNP786472:RNX786472 RXL786472:RXT786472 SHH786472:SHP786472 SRD786472:SRL786472 TAZ786472:TBH786472 TKV786472:TLD786472 TUR786472:TUZ786472 UEN786472:UEV786472 UOJ786472:UOR786472 UYF786472:UYN786472 VIB786472:VIJ786472 VRX786472:VSF786472 WBT786472:WCB786472 WLP786472:WLX786472 WVL786472:WVT786472 D852008:L852008 IZ852008:JH852008 SV852008:TD852008 ACR852008:ACZ852008 AMN852008:AMV852008 AWJ852008:AWR852008 BGF852008:BGN852008 BQB852008:BQJ852008 BZX852008:CAF852008 CJT852008:CKB852008 CTP852008:CTX852008 DDL852008:DDT852008 DNH852008:DNP852008 DXD852008:DXL852008 EGZ852008:EHH852008 EQV852008:ERD852008 FAR852008:FAZ852008 FKN852008:FKV852008 FUJ852008:FUR852008 GEF852008:GEN852008 GOB852008:GOJ852008 GXX852008:GYF852008 HHT852008:HIB852008 HRP852008:HRX852008 IBL852008:IBT852008 ILH852008:ILP852008 IVD852008:IVL852008 JEZ852008:JFH852008 JOV852008:JPD852008 JYR852008:JYZ852008 KIN852008:KIV852008 KSJ852008:KSR852008 LCF852008:LCN852008 LMB852008:LMJ852008 LVX852008:LWF852008 MFT852008:MGB852008 MPP852008:MPX852008 MZL852008:MZT852008 NJH852008:NJP852008 NTD852008:NTL852008 OCZ852008:ODH852008 OMV852008:OND852008 OWR852008:OWZ852008 PGN852008:PGV852008 PQJ852008:PQR852008 QAF852008:QAN852008 QKB852008:QKJ852008 QTX852008:QUF852008 RDT852008:REB852008 RNP852008:RNX852008 RXL852008:RXT852008 SHH852008:SHP852008 SRD852008:SRL852008 TAZ852008:TBH852008 TKV852008:TLD852008 TUR852008:TUZ852008 UEN852008:UEV852008 UOJ852008:UOR852008 UYF852008:UYN852008 VIB852008:VIJ852008 VRX852008:VSF852008 WBT852008:WCB852008 WLP852008:WLX852008 WVL852008:WVT852008 D917544:L917544 IZ917544:JH917544 SV917544:TD917544 ACR917544:ACZ917544 AMN917544:AMV917544 AWJ917544:AWR917544 BGF917544:BGN917544 BQB917544:BQJ917544 BZX917544:CAF917544 CJT917544:CKB917544 CTP917544:CTX917544 DDL917544:DDT917544 DNH917544:DNP917544 DXD917544:DXL917544 EGZ917544:EHH917544 EQV917544:ERD917544 FAR917544:FAZ917544 FKN917544:FKV917544 FUJ917544:FUR917544 GEF917544:GEN917544 GOB917544:GOJ917544 GXX917544:GYF917544 HHT917544:HIB917544 HRP917544:HRX917544 IBL917544:IBT917544 ILH917544:ILP917544 IVD917544:IVL917544 JEZ917544:JFH917544 JOV917544:JPD917544 JYR917544:JYZ917544 KIN917544:KIV917544 KSJ917544:KSR917544 LCF917544:LCN917544 LMB917544:LMJ917544 LVX917544:LWF917544 MFT917544:MGB917544 MPP917544:MPX917544 MZL917544:MZT917544 NJH917544:NJP917544 NTD917544:NTL917544 OCZ917544:ODH917544 OMV917544:OND917544 OWR917544:OWZ917544 PGN917544:PGV917544 PQJ917544:PQR917544 QAF917544:QAN917544 QKB917544:QKJ917544 QTX917544:QUF917544 RDT917544:REB917544 RNP917544:RNX917544 RXL917544:RXT917544 SHH917544:SHP917544 SRD917544:SRL917544 TAZ917544:TBH917544 TKV917544:TLD917544 TUR917544:TUZ917544 UEN917544:UEV917544 UOJ917544:UOR917544 UYF917544:UYN917544 VIB917544:VIJ917544 VRX917544:VSF917544 WBT917544:WCB917544 WLP917544:WLX917544 WVL917544:WVT917544 D983080:L983080 IZ983080:JH983080 SV983080:TD983080 ACR983080:ACZ983080 AMN983080:AMV983080 AWJ983080:AWR983080 BGF983080:BGN983080 BQB983080:BQJ983080 BZX983080:CAF983080 CJT983080:CKB983080 CTP983080:CTX983080 DDL983080:DDT983080 DNH983080:DNP983080 DXD983080:DXL983080 EGZ983080:EHH983080 EQV983080:ERD983080 FAR983080:FAZ983080 FKN983080:FKV983080 FUJ983080:FUR983080 GEF983080:GEN983080 GOB983080:GOJ983080 GXX983080:GYF983080 HHT983080:HIB983080 HRP983080:HRX983080 IBL983080:IBT983080 ILH983080:ILP983080 IVD983080:IVL983080 JEZ983080:JFH983080 JOV983080:JPD983080 JYR983080:JYZ983080 KIN983080:KIV983080 KSJ983080:KSR983080 LCF983080:LCN983080 LMB983080:LMJ983080 LVX983080:LWF983080 MFT983080:MGB983080 MPP983080:MPX983080 MZL983080:MZT983080 NJH983080:NJP983080 NTD983080:NTL983080 OCZ983080:ODH983080 OMV983080:OND983080 OWR983080:OWZ983080 PGN983080:PGV983080 PQJ983080:PQR983080 QAF983080:QAN983080 QKB983080:QKJ983080 QTX983080:QUF983080 RDT983080:REB983080 RNP983080:RNX983080 RXL983080:RXT983080 SHH983080:SHP983080 SRD983080:SRL983080 TAZ983080:TBH983080 TKV983080:TLD983080 TUR983080:TUZ983080 UEN983080:UEV983080 UOJ983080:UOR983080 UYF983080:UYN983080 VIB983080:VIJ983080 VRX983080:VSF983080 WBT983080:WCB983080 WLP983080:WLX983080 WVL983080:WVT983080 D42:L43 IZ42:JH43 SV42:TD43 ACR42:ACZ43 AMN42:AMV43 AWJ42:AWR43 BGF42:BGN43 BQB42:BQJ43 BZX42:CAF43 CJT42:CKB43 CTP42:CTX43 DDL42:DDT43 DNH42:DNP43 DXD42:DXL43 EGZ42:EHH43 EQV42:ERD43 FAR42:FAZ43 FKN42:FKV43 FUJ42:FUR43 GEF42:GEN43 GOB42:GOJ43 GXX42:GYF43 HHT42:HIB43 HRP42:HRX43 IBL42:IBT43 ILH42:ILP43 IVD42:IVL43 JEZ42:JFH43 JOV42:JPD43 JYR42:JYZ43 KIN42:KIV43 KSJ42:KSR43 LCF42:LCN43 LMB42:LMJ43 LVX42:LWF43 MFT42:MGB43 MPP42:MPX43 MZL42:MZT43 NJH42:NJP43 NTD42:NTL43 OCZ42:ODH43 OMV42:OND43 OWR42:OWZ43 PGN42:PGV43 PQJ42:PQR43 QAF42:QAN43 QKB42:QKJ43 QTX42:QUF43 RDT42:REB43 RNP42:RNX43 RXL42:RXT43 SHH42:SHP43 SRD42:SRL43 TAZ42:TBH43 TKV42:TLD43 TUR42:TUZ43 UEN42:UEV43 UOJ42:UOR43 UYF42:UYN43 VIB42:VIJ43 VRX42:VSF43 WBT42:WCB43 WLP42:WLX43 WVL42:WVT43 D65578:L65579 IZ65578:JH65579 SV65578:TD65579 ACR65578:ACZ65579 AMN65578:AMV65579 AWJ65578:AWR65579 BGF65578:BGN65579 BQB65578:BQJ65579 BZX65578:CAF65579 CJT65578:CKB65579 CTP65578:CTX65579 DDL65578:DDT65579 DNH65578:DNP65579 DXD65578:DXL65579 EGZ65578:EHH65579 EQV65578:ERD65579 FAR65578:FAZ65579 FKN65578:FKV65579 FUJ65578:FUR65579 GEF65578:GEN65579 GOB65578:GOJ65579 GXX65578:GYF65579 HHT65578:HIB65579 HRP65578:HRX65579 IBL65578:IBT65579 ILH65578:ILP65579 IVD65578:IVL65579 JEZ65578:JFH65579 JOV65578:JPD65579 JYR65578:JYZ65579 KIN65578:KIV65579 KSJ65578:KSR65579 LCF65578:LCN65579 LMB65578:LMJ65579 LVX65578:LWF65579 MFT65578:MGB65579 MPP65578:MPX65579 MZL65578:MZT65579 NJH65578:NJP65579 NTD65578:NTL65579 OCZ65578:ODH65579 OMV65578:OND65579 OWR65578:OWZ65579 PGN65578:PGV65579 PQJ65578:PQR65579 QAF65578:QAN65579 QKB65578:QKJ65579 QTX65578:QUF65579 RDT65578:REB65579 RNP65578:RNX65579 RXL65578:RXT65579 SHH65578:SHP65579 SRD65578:SRL65579 TAZ65578:TBH65579 TKV65578:TLD65579 TUR65578:TUZ65579 UEN65578:UEV65579 UOJ65578:UOR65579 UYF65578:UYN65579 VIB65578:VIJ65579 VRX65578:VSF65579 WBT65578:WCB65579 WLP65578:WLX65579 WVL65578:WVT65579 D131114:L131115 IZ131114:JH131115 SV131114:TD131115 ACR131114:ACZ131115 AMN131114:AMV131115 AWJ131114:AWR131115 BGF131114:BGN131115 BQB131114:BQJ131115 BZX131114:CAF131115 CJT131114:CKB131115 CTP131114:CTX131115 DDL131114:DDT131115 DNH131114:DNP131115 DXD131114:DXL131115 EGZ131114:EHH131115 EQV131114:ERD131115 FAR131114:FAZ131115 FKN131114:FKV131115 FUJ131114:FUR131115 GEF131114:GEN131115 GOB131114:GOJ131115 GXX131114:GYF131115 HHT131114:HIB131115 HRP131114:HRX131115 IBL131114:IBT131115 ILH131114:ILP131115 IVD131114:IVL131115 JEZ131114:JFH131115 JOV131114:JPD131115 JYR131114:JYZ131115 KIN131114:KIV131115 KSJ131114:KSR131115 LCF131114:LCN131115 LMB131114:LMJ131115 LVX131114:LWF131115 MFT131114:MGB131115 MPP131114:MPX131115 MZL131114:MZT131115 NJH131114:NJP131115 NTD131114:NTL131115 OCZ131114:ODH131115 OMV131114:OND131115 OWR131114:OWZ131115 PGN131114:PGV131115 PQJ131114:PQR131115 QAF131114:QAN131115 QKB131114:QKJ131115 QTX131114:QUF131115 RDT131114:REB131115 RNP131114:RNX131115 RXL131114:RXT131115 SHH131114:SHP131115 SRD131114:SRL131115 TAZ131114:TBH131115 TKV131114:TLD131115 TUR131114:TUZ131115 UEN131114:UEV131115 UOJ131114:UOR131115 UYF131114:UYN131115 VIB131114:VIJ131115 VRX131114:VSF131115 WBT131114:WCB131115 WLP131114:WLX131115 WVL131114:WVT131115 D196650:L196651 IZ196650:JH196651 SV196650:TD196651 ACR196650:ACZ196651 AMN196650:AMV196651 AWJ196650:AWR196651 BGF196650:BGN196651 BQB196650:BQJ196651 BZX196650:CAF196651 CJT196650:CKB196651 CTP196650:CTX196651 DDL196650:DDT196651 DNH196650:DNP196651 DXD196650:DXL196651 EGZ196650:EHH196651 EQV196650:ERD196651 FAR196650:FAZ196651 FKN196650:FKV196651 FUJ196650:FUR196651 GEF196650:GEN196651 GOB196650:GOJ196651 GXX196650:GYF196651 HHT196650:HIB196651 HRP196650:HRX196651 IBL196650:IBT196651 ILH196650:ILP196651 IVD196650:IVL196651 JEZ196650:JFH196651 JOV196650:JPD196651 JYR196650:JYZ196651 KIN196650:KIV196651 KSJ196650:KSR196651 LCF196650:LCN196651 LMB196650:LMJ196651 LVX196650:LWF196651 MFT196650:MGB196651 MPP196650:MPX196651 MZL196650:MZT196651 NJH196650:NJP196651 NTD196650:NTL196651 OCZ196650:ODH196651 OMV196650:OND196651 OWR196650:OWZ196651 PGN196650:PGV196651 PQJ196650:PQR196651 QAF196650:QAN196651 QKB196650:QKJ196651 QTX196650:QUF196651 RDT196650:REB196651 RNP196650:RNX196651 RXL196650:RXT196651 SHH196650:SHP196651 SRD196650:SRL196651 TAZ196650:TBH196651 TKV196650:TLD196651 TUR196650:TUZ196651 UEN196650:UEV196651 UOJ196650:UOR196651 UYF196650:UYN196651 VIB196650:VIJ196651 VRX196650:VSF196651 WBT196650:WCB196651 WLP196650:WLX196651 WVL196650:WVT196651 D262186:L262187 IZ262186:JH262187 SV262186:TD262187 ACR262186:ACZ262187 AMN262186:AMV262187 AWJ262186:AWR262187 BGF262186:BGN262187 BQB262186:BQJ262187 BZX262186:CAF262187 CJT262186:CKB262187 CTP262186:CTX262187 DDL262186:DDT262187 DNH262186:DNP262187 DXD262186:DXL262187 EGZ262186:EHH262187 EQV262186:ERD262187 FAR262186:FAZ262187 FKN262186:FKV262187 FUJ262186:FUR262187 GEF262186:GEN262187 GOB262186:GOJ262187 GXX262186:GYF262187 HHT262186:HIB262187 HRP262186:HRX262187 IBL262186:IBT262187 ILH262186:ILP262187 IVD262186:IVL262187 JEZ262186:JFH262187 JOV262186:JPD262187 JYR262186:JYZ262187 KIN262186:KIV262187 KSJ262186:KSR262187 LCF262186:LCN262187 LMB262186:LMJ262187 LVX262186:LWF262187 MFT262186:MGB262187 MPP262186:MPX262187 MZL262186:MZT262187 NJH262186:NJP262187 NTD262186:NTL262187 OCZ262186:ODH262187 OMV262186:OND262187 OWR262186:OWZ262187 PGN262186:PGV262187 PQJ262186:PQR262187 QAF262186:QAN262187 QKB262186:QKJ262187 QTX262186:QUF262187 RDT262186:REB262187 RNP262186:RNX262187 RXL262186:RXT262187 SHH262186:SHP262187 SRD262186:SRL262187 TAZ262186:TBH262187 TKV262186:TLD262187 TUR262186:TUZ262187 UEN262186:UEV262187 UOJ262186:UOR262187 UYF262186:UYN262187 VIB262186:VIJ262187 VRX262186:VSF262187 WBT262186:WCB262187 WLP262186:WLX262187 WVL262186:WVT262187 D327722:L327723 IZ327722:JH327723 SV327722:TD327723 ACR327722:ACZ327723 AMN327722:AMV327723 AWJ327722:AWR327723 BGF327722:BGN327723 BQB327722:BQJ327723 BZX327722:CAF327723 CJT327722:CKB327723 CTP327722:CTX327723 DDL327722:DDT327723 DNH327722:DNP327723 DXD327722:DXL327723 EGZ327722:EHH327723 EQV327722:ERD327723 FAR327722:FAZ327723 FKN327722:FKV327723 FUJ327722:FUR327723 GEF327722:GEN327723 GOB327722:GOJ327723 GXX327722:GYF327723 HHT327722:HIB327723 HRP327722:HRX327723 IBL327722:IBT327723 ILH327722:ILP327723 IVD327722:IVL327723 JEZ327722:JFH327723 JOV327722:JPD327723 JYR327722:JYZ327723 KIN327722:KIV327723 KSJ327722:KSR327723 LCF327722:LCN327723 LMB327722:LMJ327723 LVX327722:LWF327723 MFT327722:MGB327723 MPP327722:MPX327723 MZL327722:MZT327723 NJH327722:NJP327723 NTD327722:NTL327723 OCZ327722:ODH327723 OMV327722:OND327723 OWR327722:OWZ327723 PGN327722:PGV327723 PQJ327722:PQR327723 QAF327722:QAN327723 QKB327722:QKJ327723 QTX327722:QUF327723 RDT327722:REB327723 RNP327722:RNX327723 RXL327722:RXT327723 SHH327722:SHP327723 SRD327722:SRL327723 TAZ327722:TBH327723 TKV327722:TLD327723 TUR327722:TUZ327723 UEN327722:UEV327723 UOJ327722:UOR327723 UYF327722:UYN327723 VIB327722:VIJ327723 VRX327722:VSF327723 WBT327722:WCB327723 WLP327722:WLX327723 WVL327722:WVT327723 D393258:L393259 IZ393258:JH393259 SV393258:TD393259 ACR393258:ACZ393259 AMN393258:AMV393259 AWJ393258:AWR393259 BGF393258:BGN393259 BQB393258:BQJ393259 BZX393258:CAF393259 CJT393258:CKB393259 CTP393258:CTX393259 DDL393258:DDT393259 DNH393258:DNP393259 DXD393258:DXL393259 EGZ393258:EHH393259 EQV393258:ERD393259 FAR393258:FAZ393259 FKN393258:FKV393259 FUJ393258:FUR393259 GEF393258:GEN393259 GOB393258:GOJ393259 GXX393258:GYF393259 HHT393258:HIB393259 HRP393258:HRX393259 IBL393258:IBT393259 ILH393258:ILP393259 IVD393258:IVL393259 JEZ393258:JFH393259 JOV393258:JPD393259 JYR393258:JYZ393259 KIN393258:KIV393259 KSJ393258:KSR393259 LCF393258:LCN393259 LMB393258:LMJ393259 LVX393258:LWF393259 MFT393258:MGB393259 MPP393258:MPX393259 MZL393258:MZT393259 NJH393258:NJP393259 NTD393258:NTL393259 OCZ393258:ODH393259 OMV393258:OND393259 OWR393258:OWZ393259 PGN393258:PGV393259 PQJ393258:PQR393259 QAF393258:QAN393259 QKB393258:QKJ393259 QTX393258:QUF393259 RDT393258:REB393259 RNP393258:RNX393259 RXL393258:RXT393259 SHH393258:SHP393259 SRD393258:SRL393259 TAZ393258:TBH393259 TKV393258:TLD393259 TUR393258:TUZ393259 UEN393258:UEV393259 UOJ393258:UOR393259 UYF393258:UYN393259 VIB393258:VIJ393259 VRX393258:VSF393259 WBT393258:WCB393259 WLP393258:WLX393259 WVL393258:WVT393259 D458794:L458795 IZ458794:JH458795 SV458794:TD458795 ACR458794:ACZ458795 AMN458794:AMV458795 AWJ458794:AWR458795 BGF458794:BGN458795 BQB458794:BQJ458795 BZX458794:CAF458795 CJT458794:CKB458795 CTP458794:CTX458795 DDL458794:DDT458795 DNH458794:DNP458795 DXD458794:DXL458795 EGZ458794:EHH458795 EQV458794:ERD458795 FAR458794:FAZ458795 FKN458794:FKV458795 FUJ458794:FUR458795 GEF458794:GEN458795 GOB458794:GOJ458795 GXX458794:GYF458795 HHT458794:HIB458795 HRP458794:HRX458795 IBL458794:IBT458795 ILH458794:ILP458795 IVD458794:IVL458795 JEZ458794:JFH458795 JOV458794:JPD458795 JYR458794:JYZ458795 KIN458794:KIV458795 KSJ458794:KSR458795 LCF458794:LCN458795 LMB458794:LMJ458795 LVX458794:LWF458795 MFT458794:MGB458795 MPP458794:MPX458795 MZL458794:MZT458795 NJH458794:NJP458795 NTD458794:NTL458795 OCZ458794:ODH458795 OMV458794:OND458795 OWR458794:OWZ458795 PGN458794:PGV458795 PQJ458794:PQR458795 QAF458794:QAN458795 QKB458794:QKJ458795 QTX458794:QUF458795 RDT458794:REB458795 RNP458794:RNX458795 RXL458794:RXT458795 SHH458794:SHP458795 SRD458794:SRL458795 TAZ458794:TBH458795 TKV458794:TLD458795 TUR458794:TUZ458795 UEN458794:UEV458795 UOJ458794:UOR458795 UYF458794:UYN458795 VIB458794:VIJ458795 VRX458794:VSF458795 WBT458794:WCB458795 WLP458794:WLX458795 WVL458794:WVT458795 D524330:L524331 IZ524330:JH524331 SV524330:TD524331 ACR524330:ACZ524331 AMN524330:AMV524331 AWJ524330:AWR524331 BGF524330:BGN524331 BQB524330:BQJ524331 BZX524330:CAF524331 CJT524330:CKB524331 CTP524330:CTX524331 DDL524330:DDT524331 DNH524330:DNP524331 DXD524330:DXL524331 EGZ524330:EHH524331 EQV524330:ERD524331 FAR524330:FAZ524331 FKN524330:FKV524331 FUJ524330:FUR524331 GEF524330:GEN524331 GOB524330:GOJ524331 GXX524330:GYF524331 HHT524330:HIB524331 HRP524330:HRX524331 IBL524330:IBT524331 ILH524330:ILP524331 IVD524330:IVL524331 JEZ524330:JFH524331 JOV524330:JPD524331 JYR524330:JYZ524331 KIN524330:KIV524331 KSJ524330:KSR524331 LCF524330:LCN524331 LMB524330:LMJ524331 LVX524330:LWF524331 MFT524330:MGB524331 MPP524330:MPX524331 MZL524330:MZT524331 NJH524330:NJP524331 NTD524330:NTL524331 OCZ524330:ODH524331 OMV524330:OND524331 OWR524330:OWZ524331 PGN524330:PGV524331 PQJ524330:PQR524331 QAF524330:QAN524331 QKB524330:QKJ524331 QTX524330:QUF524331 RDT524330:REB524331 RNP524330:RNX524331 RXL524330:RXT524331 SHH524330:SHP524331 SRD524330:SRL524331 TAZ524330:TBH524331 TKV524330:TLD524331 TUR524330:TUZ524331 UEN524330:UEV524331 UOJ524330:UOR524331 UYF524330:UYN524331 VIB524330:VIJ524331 VRX524330:VSF524331 WBT524330:WCB524331 WLP524330:WLX524331 WVL524330:WVT524331 D589866:L589867 IZ589866:JH589867 SV589866:TD589867 ACR589866:ACZ589867 AMN589866:AMV589867 AWJ589866:AWR589867 BGF589866:BGN589867 BQB589866:BQJ589867 BZX589866:CAF589867 CJT589866:CKB589867 CTP589866:CTX589867 DDL589866:DDT589867 DNH589866:DNP589867 DXD589866:DXL589867 EGZ589866:EHH589867 EQV589866:ERD589867 FAR589866:FAZ589867 FKN589866:FKV589867 FUJ589866:FUR589867 GEF589866:GEN589867 GOB589866:GOJ589867 GXX589866:GYF589867 HHT589866:HIB589867 HRP589866:HRX589867 IBL589866:IBT589867 ILH589866:ILP589867 IVD589866:IVL589867 JEZ589866:JFH589867 JOV589866:JPD589867 JYR589866:JYZ589867 KIN589866:KIV589867 KSJ589866:KSR589867 LCF589866:LCN589867 LMB589866:LMJ589867 LVX589866:LWF589867 MFT589866:MGB589867 MPP589866:MPX589867 MZL589866:MZT589867 NJH589866:NJP589867 NTD589866:NTL589867 OCZ589866:ODH589867 OMV589866:OND589867 OWR589866:OWZ589867 PGN589866:PGV589867 PQJ589866:PQR589867 QAF589866:QAN589867 QKB589866:QKJ589867 QTX589866:QUF589867 RDT589866:REB589867 RNP589866:RNX589867 RXL589866:RXT589867 SHH589866:SHP589867 SRD589866:SRL589867 TAZ589866:TBH589867 TKV589866:TLD589867 TUR589866:TUZ589867 UEN589866:UEV589867 UOJ589866:UOR589867 UYF589866:UYN589867 VIB589866:VIJ589867 VRX589866:VSF589867 WBT589866:WCB589867 WLP589866:WLX589867 WVL589866:WVT589867 D655402:L655403 IZ655402:JH655403 SV655402:TD655403 ACR655402:ACZ655403 AMN655402:AMV655403 AWJ655402:AWR655403 BGF655402:BGN655403 BQB655402:BQJ655403 BZX655402:CAF655403 CJT655402:CKB655403 CTP655402:CTX655403 DDL655402:DDT655403 DNH655402:DNP655403 DXD655402:DXL655403 EGZ655402:EHH655403 EQV655402:ERD655403 FAR655402:FAZ655403 FKN655402:FKV655403 FUJ655402:FUR655403 GEF655402:GEN655403 GOB655402:GOJ655403 GXX655402:GYF655403 HHT655402:HIB655403 HRP655402:HRX655403 IBL655402:IBT655403 ILH655402:ILP655403 IVD655402:IVL655403 JEZ655402:JFH655403 JOV655402:JPD655403 JYR655402:JYZ655403 KIN655402:KIV655403 KSJ655402:KSR655403 LCF655402:LCN655403 LMB655402:LMJ655403 LVX655402:LWF655403 MFT655402:MGB655403 MPP655402:MPX655403 MZL655402:MZT655403 NJH655402:NJP655403 NTD655402:NTL655403 OCZ655402:ODH655403 OMV655402:OND655403 OWR655402:OWZ655403 PGN655402:PGV655403 PQJ655402:PQR655403 QAF655402:QAN655403 QKB655402:QKJ655403 QTX655402:QUF655403 RDT655402:REB655403 RNP655402:RNX655403 RXL655402:RXT655403 SHH655402:SHP655403 SRD655402:SRL655403 TAZ655402:TBH655403 TKV655402:TLD655403 TUR655402:TUZ655403 UEN655402:UEV655403 UOJ655402:UOR655403 UYF655402:UYN655403 VIB655402:VIJ655403 VRX655402:VSF655403 WBT655402:WCB655403 WLP655402:WLX655403 WVL655402:WVT655403 D720938:L720939 IZ720938:JH720939 SV720938:TD720939 ACR720938:ACZ720939 AMN720938:AMV720939 AWJ720938:AWR720939 BGF720938:BGN720939 BQB720938:BQJ720939 BZX720938:CAF720939 CJT720938:CKB720939 CTP720938:CTX720939 DDL720938:DDT720939 DNH720938:DNP720939 DXD720938:DXL720939 EGZ720938:EHH720939 EQV720938:ERD720939 FAR720938:FAZ720939 FKN720938:FKV720939 FUJ720938:FUR720939 GEF720938:GEN720939 GOB720938:GOJ720939 GXX720938:GYF720939 HHT720938:HIB720939 HRP720938:HRX720939 IBL720938:IBT720939 ILH720938:ILP720939 IVD720938:IVL720939 JEZ720938:JFH720939 JOV720938:JPD720939 JYR720938:JYZ720939 KIN720938:KIV720939 KSJ720938:KSR720939 LCF720938:LCN720939 LMB720938:LMJ720939 LVX720938:LWF720939 MFT720938:MGB720939 MPP720938:MPX720939 MZL720938:MZT720939 NJH720938:NJP720939 NTD720938:NTL720939 OCZ720938:ODH720939 OMV720938:OND720939 OWR720938:OWZ720939 PGN720938:PGV720939 PQJ720938:PQR720939 QAF720938:QAN720939 QKB720938:QKJ720939 QTX720938:QUF720939 RDT720938:REB720939 RNP720938:RNX720939 RXL720938:RXT720939 SHH720938:SHP720939 SRD720938:SRL720939 TAZ720938:TBH720939 TKV720938:TLD720939 TUR720938:TUZ720939 UEN720938:UEV720939 UOJ720938:UOR720939 UYF720938:UYN720939 VIB720938:VIJ720939 VRX720938:VSF720939 WBT720938:WCB720939 WLP720938:WLX720939 WVL720938:WVT720939 D786474:L786475 IZ786474:JH786475 SV786474:TD786475 ACR786474:ACZ786475 AMN786474:AMV786475 AWJ786474:AWR786475 BGF786474:BGN786475 BQB786474:BQJ786475 BZX786474:CAF786475 CJT786474:CKB786475 CTP786474:CTX786475 DDL786474:DDT786475 DNH786474:DNP786475 DXD786474:DXL786475 EGZ786474:EHH786475 EQV786474:ERD786475 FAR786474:FAZ786475 FKN786474:FKV786475 FUJ786474:FUR786475 GEF786474:GEN786475 GOB786474:GOJ786475 GXX786474:GYF786475 HHT786474:HIB786475 HRP786474:HRX786475 IBL786474:IBT786475 ILH786474:ILP786475 IVD786474:IVL786475 JEZ786474:JFH786475 JOV786474:JPD786475 JYR786474:JYZ786475 KIN786474:KIV786475 KSJ786474:KSR786475 LCF786474:LCN786475 LMB786474:LMJ786475 LVX786474:LWF786475 MFT786474:MGB786475 MPP786474:MPX786475 MZL786474:MZT786475 NJH786474:NJP786475 NTD786474:NTL786475 OCZ786474:ODH786475 OMV786474:OND786475 OWR786474:OWZ786475 PGN786474:PGV786475 PQJ786474:PQR786475 QAF786474:QAN786475 QKB786474:QKJ786475 QTX786474:QUF786475 RDT786474:REB786475 RNP786474:RNX786475 RXL786474:RXT786475 SHH786474:SHP786475 SRD786474:SRL786475 TAZ786474:TBH786475 TKV786474:TLD786475 TUR786474:TUZ786475 UEN786474:UEV786475 UOJ786474:UOR786475 UYF786474:UYN786475 VIB786474:VIJ786475 VRX786474:VSF786475 WBT786474:WCB786475 WLP786474:WLX786475 WVL786474:WVT786475 D852010:L852011 IZ852010:JH852011 SV852010:TD852011 ACR852010:ACZ852011 AMN852010:AMV852011 AWJ852010:AWR852011 BGF852010:BGN852011 BQB852010:BQJ852011 BZX852010:CAF852011 CJT852010:CKB852011 CTP852010:CTX852011 DDL852010:DDT852011 DNH852010:DNP852011 DXD852010:DXL852011 EGZ852010:EHH852011 EQV852010:ERD852011 FAR852010:FAZ852011 FKN852010:FKV852011 FUJ852010:FUR852011 GEF852010:GEN852011 GOB852010:GOJ852011 GXX852010:GYF852011 HHT852010:HIB852011 HRP852010:HRX852011 IBL852010:IBT852011 ILH852010:ILP852011 IVD852010:IVL852011 JEZ852010:JFH852011 JOV852010:JPD852011 JYR852010:JYZ852011 KIN852010:KIV852011 KSJ852010:KSR852011 LCF852010:LCN852011 LMB852010:LMJ852011 LVX852010:LWF852011 MFT852010:MGB852011 MPP852010:MPX852011 MZL852010:MZT852011 NJH852010:NJP852011 NTD852010:NTL852011 OCZ852010:ODH852011 OMV852010:OND852011 OWR852010:OWZ852011 PGN852010:PGV852011 PQJ852010:PQR852011 QAF852010:QAN852011 QKB852010:QKJ852011 QTX852010:QUF852011 RDT852010:REB852011 RNP852010:RNX852011 RXL852010:RXT852011 SHH852010:SHP852011 SRD852010:SRL852011 TAZ852010:TBH852011 TKV852010:TLD852011 TUR852010:TUZ852011 UEN852010:UEV852011 UOJ852010:UOR852011 UYF852010:UYN852011 VIB852010:VIJ852011 VRX852010:VSF852011 WBT852010:WCB852011 WLP852010:WLX852011 WVL852010:WVT852011 D917546:L917547 IZ917546:JH917547 SV917546:TD917547 ACR917546:ACZ917547 AMN917546:AMV917547 AWJ917546:AWR917547 BGF917546:BGN917547 BQB917546:BQJ917547 BZX917546:CAF917547 CJT917546:CKB917547 CTP917546:CTX917547 DDL917546:DDT917547 DNH917546:DNP917547 DXD917546:DXL917547 EGZ917546:EHH917547 EQV917546:ERD917547 FAR917546:FAZ917547 FKN917546:FKV917547 FUJ917546:FUR917547 GEF917546:GEN917547 GOB917546:GOJ917547 GXX917546:GYF917547 HHT917546:HIB917547 HRP917546:HRX917547 IBL917546:IBT917547 ILH917546:ILP917547 IVD917546:IVL917547 JEZ917546:JFH917547 JOV917546:JPD917547 JYR917546:JYZ917547 KIN917546:KIV917547 KSJ917546:KSR917547 LCF917546:LCN917547 LMB917546:LMJ917547 LVX917546:LWF917547 MFT917546:MGB917547 MPP917546:MPX917547 MZL917546:MZT917547 NJH917546:NJP917547 NTD917546:NTL917547 OCZ917546:ODH917547 OMV917546:OND917547 OWR917546:OWZ917547 PGN917546:PGV917547 PQJ917546:PQR917547 QAF917546:QAN917547 QKB917546:QKJ917547 QTX917546:QUF917547 RDT917546:REB917547 RNP917546:RNX917547 RXL917546:RXT917547 SHH917546:SHP917547 SRD917546:SRL917547 TAZ917546:TBH917547 TKV917546:TLD917547 TUR917546:TUZ917547 UEN917546:UEV917547 UOJ917546:UOR917547 UYF917546:UYN917547 VIB917546:VIJ917547 VRX917546:VSF917547 WBT917546:WCB917547 WLP917546:WLX917547 WVL917546:WVT917547 D983082:L983083 IZ983082:JH983083 SV983082:TD983083 ACR983082:ACZ983083 AMN983082:AMV983083 AWJ983082:AWR983083 BGF983082:BGN983083 BQB983082:BQJ983083 BZX983082:CAF983083 CJT983082:CKB983083 CTP983082:CTX983083 DDL983082:DDT983083 DNH983082:DNP983083 DXD983082:DXL983083 EGZ983082:EHH983083 EQV983082:ERD983083 FAR983082:FAZ983083 FKN983082:FKV983083 FUJ983082:FUR983083 GEF983082:GEN983083 GOB983082:GOJ983083 GXX983082:GYF983083 HHT983082:HIB983083 HRP983082:HRX983083 IBL983082:IBT983083 ILH983082:ILP983083 IVD983082:IVL983083 JEZ983082:JFH983083 JOV983082:JPD983083 JYR983082:JYZ983083 KIN983082:KIV983083 KSJ983082:KSR983083 LCF983082:LCN983083 LMB983082:LMJ983083 LVX983082:LWF983083 MFT983082:MGB983083 MPP983082:MPX983083 MZL983082:MZT983083 NJH983082:NJP983083 NTD983082:NTL983083 OCZ983082:ODH983083 OMV983082:OND983083 OWR983082:OWZ983083 PGN983082:PGV983083 PQJ983082:PQR983083 QAF983082:QAN983083 QKB983082:QKJ983083 QTX983082:QUF983083 RDT983082:REB983083 RNP983082:RNX983083 RXL983082:RXT983083 SHH983082:SHP983083 SRD983082:SRL983083 TAZ983082:TBH983083 TKV983082:TLD983083 TUR983082:TUZ983083 UEN983082:UEV983083 UOJ983082:UOR983083 UYF983082:UYN983083 VIB983082:VIJ983083 VRX983082:VSF983083 WBT983082:WCB983083 WLP983082:WLX983083 WVL983082:WVT983083">
      <formula1>-999999999999</formula1>
      <formula2>999999999999</formula2>
    </dataValidation>
  </dataValidations>
  <printOptions horizontalCentered="1"/>
  <pageMargins left="0.19685039370078741" right="0.31496062992125984" top="0.78740157480314965" bottom="0.39370078740157483" header="0.19685039370078741" footer="0.19685039370078741"/>
  <pageSetup paperSize="9" scale="95" firstPageNumber="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workbookViewId="0">
      <selection activeCell="N34" sqref="N34"/>
    </sheetView>
  </sheetViews>
  <sheetFormatPr defaultRowHeight="12"/>
  <cols>
    <col min="1" max="1" width="10.625" style="184" customWidth="1"/>
    <col min="2" max="2" width="3.25" style="184" bestFit="1" customWidth="1"/>
    <col min="3" max="3" width="3.125" style="184" bestFit="1" customWidth="1"/>
    <col min="4" max="9" width="6.625" style="184" customWidth="1"/>
    <col min="10" max="10" width="7.375" style="184" customWidth="1"/>
    <col min="11" max="16" width="6.625" style="184" customWidth="1"/>
    <col min="17" max="17" width="9.625" style="184" customWidth="1"/>
    <col min="18" max="16384" width="9" style="184"/>
  </cols>
  <sheetData>
    <row r="1" spans="1:16" ht="14.65" customHeight="1">
      <c r="A1" s="823"/>
      <c r="B1" s="823"/>
      <c r="C1" s="823"/>
      <c r="D1" s="823"/>
      <c r="F1" s="1098" t="s">
        <v>721</v>
      </c>
      <c r="G1" s="823"/>
      <c r="H1" s="823"/>
      <c r="I1" s="823"/>
      <c r="J1" s="823"/>
      <c r="K1" s="823"/>
      <c r="L1" s="823"/>
      <c r="M1" s="823"/>
      <c r="N1" s="823"/>
      <c r="O1" s="823"/>
      <c r="P1" s="823"/>
    </row>
    <row r="2" spans="1:16">
      <c r="A2" s="1273" t="s">
        <v>722</v>
      </c>
      <c r="B2" s="1273"/>
      <c r="C2" s="1273"/>
      <c r="D2" s="1274"/>
      <c r="E2" s="1275"/>
      <c r="F2" s="1275"/>
      <c r="G2" s="1274"/>
      <c r="H2" s="1274"/>
      <c r="I2" s="1274"/>
      <c r="J2" s="1274"/>
      <c r="K2" s="1274"/>
      <c r="L2" s="1274"/>
      <c r="M2" s="1274"/>
      <c r="N2" s="1274"/>
      <c r="O2" s="1274"/>
      <c r="P2" s="1274"/>
    </row>
    <row r="3" spans="1:16">
      <c r="A3" s="1276" t="s">
        <v>723</v>
      </c>
      <c r="B3" s="1276"/>
      <c r="C3" s="1276"/>
      <c r="D3" s="1274"/>
      <c r="E3" s="1277"/>
      <c r="F3" s="1277"/>
      <c r="G3" s="1274"/>
      <c r="H3" s="1274"/>
      <c r="I3" s="1274"/>
      <c r="J3" s="1274"/>
      <c r="K3" s="1274"/>
      <c r="L3" s="1274"/>
      <c r="M3" s="1274"/>
      <c r="N3" s="1278"/>
      <c r="O3" s="1279" t="s">
        <v>724</v>
      </c>
      <c r="P3" s="1280"/>
    </row>
    <row r="4" spans="1:16">
      <c r="A4" s="842" t="s">
        <v>725</v>
      </c>
      <c r="B4" s="842"/>
      <c r="C4" s="843"/>
      <c r="D4" s="1281" t="s">
        <v>726</v>
      </c>
      <c r="E4" s="908"/>
      <c r="F4" s="909"/>
      <c r="G4" s="1281" t="s">
        <v>727</v>
      </c>
      <c r="H4" s="908"/>
      <c r="I4" s="909"/>
      <c r="J4" s="1281" t="s">
        <v>728</v>
      </c>
      <c r="K4" s="908"/>
      <c r="L4" s="909"/>
      <c r="M4" s="1281" t="s">
        <v>729</v>
      </c>
      <c r="N4" s="908"/>
      <c r="O4" s="908"/>
      <c r="P4" s="1282"/>
    </row>
    <row r="5" spans="1:16">
      <c r="A5" s="868"/>
      <c r="B5" s="868"/>
      <c r="C5" s="869"/>
      <c r="D5" s="1283" t="s">
        <v>730</v>
      </c>
      <c r="E5" s="1283" t="s">
        <v>274</v>
      </c>
      <c r="F5" s="1283" t="s">
        <v>275</v>
      </c>
      <c r="G5" s="1283" t="s">
        <v>730</v>
      </c>
      <c r="H5" s="1283" t="s">
        <v>274</v>
      </c>
      <c r="I5" s="1283" t="s">
        <v>275</v>
      </c>
      <c r="J5" s="1283" t="s">
        <v>730</v>
      </c>
      <c r="K5" s="1283" t="s">
        <v>274</v>
      </c>
      <c r="L5" s="1283" t="s">
        <v>275</v>
      </c>
      <c r="M5" s="1283" t="s">
        <v>730</v>
      </c>
      <c r="N5" s="1283" t="s">
        <v>274</v>
      </c>
      <c r="O5" s="1283" t="s">
        <v>275</v>
      </c>
      <c r="P5" s="1282"/>
    </row>
    <row r="6" spans="1:16">
      <c r="A6" s="974" t="s">
        <v>731</v>
      </c>
      <c r="B6" s="970">
        <v>11</v>
      </c>
      <c r="C6" s="2" t="s">
        <v>295</v>
      </c>
      <c r="D6" s="1284">
        <v>18.399999999999999</v>
      </c>
      <c r="E6" s="1285">
        <v>19.399999999999999</v>
      </c>
      <c r="F6" s="1285">
        <v>17.3</v>
      </c>
      <c r="G6" s="1285">
        <v>143.1</v>
      </c>
      <c r="H6" s="1285">
        <v>160.30000000000001</v>
      </c>
      <c r="I6" s="1285">
        <v>122.9</v>
      </c>
      <c r="J6" s="1285">
        <v>132.1</v>
      </c>
      <c r="K6" s="1285">
        <v>145</v>
      </c>
      <c r="L6" s="1285">
        <v>116.9</v>
      </c>
      <c r="M6" s="1285">
        <v>11</v>
      </c>
      <c r="N6" s="1285">
        <v>15.3</v>
      </c>
      <c r="O6" s="1285">
        <v>6</v>
      </c>
      <c r="P6" s="1286"/>
    </row>
    <row r="7" spans="1:16">
      <c r="A7" s="974"/>
      <c r="B7" s="970">
        <v>12</v>
      </c>
      <c r="C7" s="1287"/>
      <c r="D7" s="1284">
        <v>18.2</v>
      </c>
      <c r="E7" s="1285">
        <v>19.2</v>
      </c>
      <c r="F7" s="1285">
        <v>17</v>
      </c>
      <c r="G7" s="1285">
        <v>141.69999999999999</v>
      </c>
      <c r="H7" s="1285">
        <v>158.6</v>
      </c>
      <c r="I7" s="1285">
        <v>121.5</v>
      </c>
      <c r="J7" s="1285">
        <v>130.6</v>
      </c>
      <c r="K7" s="1285">
        <v>143.4</v>
      </c>
      <c r="L7" s="1285">
        <v>115.3</v>
      </c>
      <c r="M7" s="1285">
        <v>11.1</v>
      </c>
      <c r="N7" s="1285">
        <v>15.2</v>
      </c>
      <c r="O7" s="1285">
        <v>6.2</v>
      </c>
      <c r="P7" s="1286"/>
    </row>
    <row r="8" spans="1:16">
      <c r="A8" s="997" t="s">
        <v>479</v>
      </c>
      <c r="B8" s="958">
        <v>1</v>
      </c>
      <c r="C8" s="1288" t="s">
        <v>295</v>
      </c>
      <c r="D8" s="1056">
        <v>16.8</v>
      </c>
      <c r="E8" s="1056">
        <v>17.3</v>
      </c>
      <c r="F8" s="1056">
        <v>16.100000000000001</v>
      </c>
      <c r="G8" s="1056">
        <v>130.69999999999999</v>
      </c>
      <c r="H8" s="1056">
        <v>144.1</v>
      </c>
      <c r="I8" s="1056">
        <v>115</v>
      </c>
      <c r="J8" s="1056">
        <v>120.2</v>
      </c>
      <c r="K8" s="1056">
        <v>129.4</v>
      </c>
      <c r="L8" s="1056">
        <v>109.4</v>
      </c>
      <c r="M8" s="1056">
        <v>10.5</v>
      </c>
      <c r="N8" s="1056">
        <v>14.7</v>
      </c>
      <c r="O8" s="1056">
        <v>5.6</v>
      </c>
      <c r="P8" s="1289"/>
    </row>
    <row r="9" spans="1:16">
      <c r="A9" s="48"/>
      <c r="B9" s="48"/>
      <c r="C9" s="48"/>
      <c r="D9" s="1290"/>
      <c r="E9" s="310"/>
      <c r="F9" s="310"/>
      <c r="G9" s="310"/>
      <c r="H9" s="310"/>
      <c r="I9" s="310"/>
      <c r="J9" s="310"/>
      <c r="K9" s="310"/>
      <c r="L9" s="310"/>
      <c r="M9" s="310"/>
      <c r="N9" s="310"/>
      <c r="O9" s="310"/>
      <c r="P9" s="1291"/>
    </row>
    <row r="10" spans="1:16">
      <c r="A10" s="130" t="s">
        <v>531</v>
      </c>
      <c r="B10" s="130" t="s">
        <v>531</v>
      </c>
      <c r="C10" s="130" t="s">
        <v>531</v>
      </c>
      <c r="D10" s="1292">
        <v>17.5</v>
      </c>
      <c r="E10" s="1293">
        <v>17.8</v>
      </c>
      <c r="F10" s="1293">
        <v>16.100000000000001</v>
      </c>
      <c r="G10" s="1293">
        <v>144.6</v>
      </c>
      <c r="H10" s="1293">
        <v>150.30000000000001</v>
      </c>
      <c r="I10" s="1293">
        <v>116.7</v>
      </c>
      <c r="J10" s="1293">
        <v>133</v>
      </c>
      <c r="K10" s="1293">
        <v>136.69999999999999</v>
      </c>
      <c r="L10" s="1293">
        <v>115.3</v>
      </c>
      <c r="M10" s="1293">
        <v>11.6</v>
      </c>
      <c r="N10" s="1293">
        <v>13.6</v>
      </c>
      <c r="O10" s="1293">
        <v>1.4</v>
      </c>
      <c r="P10" s="1294"/>
    </row>
    <row r="11" spans="1:16">
      <c r="A11" s="130" t="s">
        <v>532</v>
      </c>
      <c r="B11" s="130" t="s">
        <v>532</v>
      </c>
      <c r="C11" s="130" t="s">
        <v>532</v>
      </c>
      <c r="D11" s="1292">
        <v>16.899999999999999</v>
      </c>
      <c r="E11" s="1293">
        <v>17.2</v>
      </c>
      <c r="F11" s="1293">
        <v>16.2</v>
      </c>
      <c r="G11" s="1293">
        <v>142.19999999999999</v>
      </c>
      <c r="H11" s="1293">
        <v>148.4</v>
      </c>
      <c r="I11" s="1293">
        <v>126.7</v>
      </c>
      <c r="J11" s="1293">
        <v>128.69999999999999</v>
      </c>
      <c r="K11" s="1293">
        <v>132.80000000000001</v>
      </c>
      <c r="L11" s="1293">
        <v>118.4</v>
      </c>
      <c r="M11" s="1293">
        <v>13.5</v>
      </c>
      <c r="N11" s="1293">
        <v>15.6</v>
      </c>
      <c r="O11" s="1293">
        <v>8.3000000000000007</v>
      </c>
      <c r="P11" s="1294"/>
    </row>
    <row r="12" spans="1:16">
      <c r="A12" s="1295" t="s">
        <v>533</v>
      </c>
      <c r="B12" s="1295" t="s">
        <v>533</v>
      </c>
      <c r="C12" s="1295" t="s">
        <v>533</v>
      </c>
      <c r="D12" s="1292">
        <v>18.399999999999999</v>
      </c>
      <c r="E12" s="1293">
        <v>18.3</v>
      </c>
      <c r="F12" s="1293">
        <v>18.7</v>
      </c>
      <c r="G12" s="1293">
        <v>153.4</v>
      </c>
      <c r="H12" s="1293">
        <v>154.6</v>
      </c>
      <c r="I12" s="1293">
        <v>148.6</v>
      </c>
      <c r="J12" s="1293">
        <v>136.6</v>
      </c>
      <c r="K12" s="1293">
        <v>134.9</v>
      </c>
      <c r="L12" s="1293">
        <v>142.5</v>
      </c>
      <c r="M12" s="1293">
        <v>16.8</v>
      </c>
      <c r="N12" s="1293">
        <v>19.7</v>
      </c>
      <c r="O12" s="1293">
        <v>6.1</v>
      </c>
      <c r="P12" s="1294"/>
    </row>
    <row r="13" spans="1:16">
      <c r="A13" s="130" t="s">
        <v>534</v>
      </c>
      <c r="B13" s="130" t="s">
        <v>534</v>
      </c>
      <c r="C13" s="130" t="s">
        <v>534</v>
      </c>
      <c r="D13" s="1292">
        <v>18.600000000000001</v>
      </c>
      <c r="E13" s="1293">
        <v>18.7</v>
      </c>
      <c r="F13" s="1293">
        <v>18.3</v>
      </c>
      <c r="G13" s="1293">
        <v>157.4</v>
      </c>
      <c r="H13" s="1293">
        <v>166.3</v>
      </c>
      <c r="I13" s="1293">
        <v>137.9</v>
      </c>
      <c r="J13" s="1293">
        <v>145.5</v>
      </c>
      <c r="K13" s="1293">
        <v>152.30000000000001</v>
      </c>
      <c r="L13" s="1293">
        <v>130.6</v>
      </c>
      <c r="M13" s="1293">
        <v>11.9</v>
      </c>
      <c r="N13" s="1293">
        <v>14</v>
      </c>
      <c r="O13" s="1293">
        <v>7.3</v>
      </c>
      <c r="P13" s="1294"/>
    </row>
    <row r="14" spans="1:16">
      <c r="A14" s="130" t="s">
        <v>535</v>
      </c>
      <c r="B14" s="130" t="s">
        <v>535</v>
      </c>
      <c r="C14" s="130" t="s">
        <v>535</v>
      </c>
      <c r="D14" s="1292">
        <v>17.7</v>
      </c>
      <c r="E14" s="1293">
        <v>18.600000000000001</v>
      </c>
      <c r="F14" s="1293">
        <v>15.3</v>
      </c>
      <c r="G14" s="1293">
        <v>150.19999999999999</v>
      </c>
      <c r="H14" s="1293">
        <v>163.69999999999999</v>
      </c>
      <c r="I14" s="1293">
        <v>113</v>
      </c>
      <c r="J14" s="1293">
        <v>126.8</v>
      </c>
      <c r="K14" s="1293">
        <v>134.6</v>
      </c>
      <c r="L14" s="1293">
        <v>105.5</v>
      </c>
      <c r="M14" s="1293">
        <v>23.4</v>
      </c>
      <c r="N14" s="1293">
        <v>29.1</v>
      </c>
      <c r="O14" s="1293">
        <v>7.5</v>
      </c>
      <c r="P14" s="1294"/>
    </row>
    <row r="15" spans="1:16">
      <c r="A15" s="130" t="s">
        <v>536</v>
      </c>
      <c r="B15" s="130" t="s">
        <v>536</v>
      </c>
      <c r="C15" s="130" t="s">
        <v>536</v>
      </c>
      <c r="D15" s="1292">
        <v>16.899999999999999</v>
      </c>
      <c r="E15" s="1293">
        <v>17.399999999999999</v>
      </c>
      <c r="F15" s="1293">
        <v>16.5</v>
      </c>
      <c r="G15" s="1293">
        <v>120.5</v>
      </c>
      <c r="H15" s="1293">
        <v>138</v>
      </c>
      <c r="I15" s="1293">
        <v>107.3</v>
      </c>
      <c r="J15" s="1293">
        <v>113.8</v>
      </c>
      <c r="K15" s="1293">
        <v>126.8</v>
      </c>
      <c r="L15" s="1293">
        <v>104</v>
      </c>
      <c r="M15" s="1293">
        <v>6.7</v>
      </c>
      <c r="N15" s="1293">
        <v>11.2</v>
      </c>
      <c r="O15" s="1293">
        <v>3.3</v>
      </c>
      <c r="P15" s="1294"/>
    </row>
    <row r="16" spans="1:16">
      <c r="A16" s="130" t="s">
        <v>537</v>
      </c>
      <c r="B16" s="130" t="s">
        <v>537</v>
      </c>
      <c r="C16" s="130" t="s">
        <v>537</v>
      </c>
      <c r="D16" s="1292">
        <v>18.100000000000001</v>
      </c>
      <c r="E16" s="1293">
        <v>18.100000000000001</v>
      </c>
      <c r="F16" s="1293">
        <v>18.2</v>
      </c>
      <c r="G16" s="1293">
        <v>138.80000000000001</v>
      </c>
      <c r="H16" s="1293">
        <v>145.30000000000001</v>
      </c>
      <c r="I16" s="1293">
        <v>133.6</v>
      </c>
      <c r="J16" s="1293">
        <v>132.5</v>
      </c>
      <c r="K16" s="1293">
        <v>136.6</v>
      </c>
      <c r="L16" s="1293">
        <v>129.19999999999999</v>
      </c>
      <c r="M16" s="1293">
        <v>6.3</v>
      </c>
      <c r="N16" s="1293">
        <v>8.6999999999999993</v>
      </c>
      <c r="O16" s="1293">
        <v>4.4000000000000004</v>
      </c>
      <c r="P16" s="1294"/>
    </row>
    <row r="17" spans="1:17">
      <c r="A17" s="1019" t="s">
        <v>538</v>
      </c>
      <c r="B17" s="1019" t="s">
        <v>538</v>
      </c>
      <c r="C17" s="1019" t="s">
        <v>538</v>
      </c>
      <c r="D17" s="1292">
        <v>16.399999999999999</v>
      </c>
      <c r="E17" s="1293">
        <v>16.8</v>
      </c>
      <c r="F17" s="1293">
        <v>15.9</v>
      </c>
      <c r="G17" s="1293">
        <v>130.6</v>
      </c>
      <c r="H17" s="1293">
        <v>137.6</v>
      </c>
      <c r="I17" s="1293">
        <v>120.8</v>
      </c>
      <c r="J17" s="1293">
        <v>119.8</v>
      </c>
      <c r="K17" s="1293">
        <v>124.8</v>
      </c>
      <c r="L17" s="1293">
        <v>112.8</v>
      </c>
      <c r="M17" s="1293">
        <v>10.8</v>
      </c>
      <c r="N17" s="1293">
        <v>12.8</v>
      </c>
      <c r="O17" s="1293">
        <v>8</v>
      </c>
      <c r="P17" s="1294"/>
    </row>
    <row r="18" spans="1:17">
      <c r="A18" s="1021" t="s">
        <v>539</v>
      </c>
      <c r="B18" s="1021" t="s">
        <v>539</v>
      </c>
      <c r="C18" s="1021" t="s">
        <v>539</v>
      </c>
      <c r="D18" s="1292">
        <v>16.399999999999999</v>
      </c>
      <c r="E18" s="1293">
        <v>17</v>
      </c>
      <c r="F18" s="1293">
        <v>15</v>
      </c>
      <c r="G18" s="1293">
        <v>137.69999999999999</v>
      </c>
      <c r="H18" s="1293">
        <v>146.9</v>
      </c>
      <c r="I18" s="1293">
        <v>116.7</v>
      </c>
      <c r="J18" s="1293">
        <v>126</v>
      </c>
      <c r="K18" s="1293">
        <v>132.5</v>
      </c>
      <c r="L18" s="1293">
        <v>111</v>
      </c>
      <c r="M18" s="1293">
        <v>11.7</v>
      </c>
      <c r="N18" s="1293">
        <v>14.4</v>
      </c>
      <c r="O18" s="1293">
        <v>5.7</v>
      </c>
      <c r="P18" s="1294"/>
    </row>
    <row r="19" spans="1:17">
      <c r="A19" s="1296" t="s">
        <v>540</v>
      </c>
      <c r="B19" s="1296" t="s">
        <v>540</v>
      </c>
      <c r="C19" s="1296" t="s">
        <v>540</v>
      </c>
      <c r="D19" s="1292">
        <v>14.2</v>
      </c>
      <c r="E19" s="1293">
        <v>14.5</v>
      </c>
      <c r="F19" s="1293">
        <v>14</v>
      </c>
      <c r="G19" s="1293">
        <v>90.1</v>
      </c>
      <c r="H19" s="1293">
        <v>105</v>
      </c>
      <c r="I19" s="1293">
        <v>80.900000000000006</v>
      </c>
      <c r="J19" s="1293">
        <v>85</v>
      </c>
      <c r="K19" s="1293">
        <v>96.3</v>
      </c>
      <c r="L19" s="1293">
        <v>78.099999999999994</v>
      </c>
      <c r="M19" s="1293">
        <v>5.0999999999999996</v>
      </c>
      <c r="N19" s="1293">
        <v>8.6999999999999993</v>
      </c>
      <c r="O19" s="1293">
        <v>2.8</v>
      </c>
      <c r="P19" s="1294"/>
    </row>
    <row r="20" spans="1:17">
      <c r="A20" s="1021" t="s">
        <v>541</v>
      </c>
      <c r="B20" s="1021" t="s">
        <v>541</v>
      </c>
      <c r="C20" s="1021" t="s">
        <v>541</v>
      </c>
      <c r="D20" s="1292">
        <v>15.7</v>
      </c>
      <c r="E20" s="1293">
        <v>17</v>
      </c>
      <c r="F20" s="1293">
        <v>14.9</v>
      </c>
      <c r="G20" s="1293">
        <v>111.4</v>
      </c>
      <c r="H20" s="1293">
        <v>125.8</v>
      </c>
      <c r="I20" s="1293">
        <v>101.4</v>
      </c>
      <c r="J20" s="1293">
        <v>106.7</v>
      </c>
      <c r="K20" s="1293">
        <v>118.9</v>
      </c>
      <c r="L20" s="1293">
        <v>98.2</v>
      </c>
      <c r="M20" s="1293">
        <v>4.7</v>
      </c>
      <c r="N20" s="1293">
        <v>6.9</v>
      </c>
      <c r="O20" s="1293">
        <v>3.2</v>
      </c>
      <c r="P20" s="1294"/>
    </row>
    <row r="21" spans="1:17">
      <c r="A21" s="130" t="s">
        <v>542</v>
      </c>
      <c r="B21" s="130" t="s">
        <v>542</v>
      </c>
      <c r="C21" s="130" t="s">
        <v>542</v>
      </c>
      <c r="D21" s="1292">
        <v>16.2</v>
      </c>
      <c r="E21" s="1293">
        <v>16.5</v>
      </c>
      <c r="F21" s="1293">
        <v>16</v>
      </c>
      <c r="G21" s="1293">
        <v>120.4</v>
      </c>
      <c r="H21" s="1293">
        <v>128</v>
      </c>
      <c r="I21" s="1293">
        <v>113.7</v>
      </c>
      <c r="J21" s="1293">
        <v>110.6</v>
      </c>
      <c r="K21" s="1293">
        <v>115.8</v>
      </c>
      <c r="L21" s="1293">
        <v>106</v>
      </c>
      <c r="M21" s="1293">
        <v>9.8000000000000007</v>
      </c>
      <c r="N21" s="1293">
        <v>12.2</v>
      </c>
      <c r="O21" s="1293">
        <v>7.7</v>
      </c>
      <c r="P21" s="1294"/>
    </row>
    <row r="22" spans="1:17">
      <c r="A22" s="130" t="s">
        <v>543</v>
      </c>
      <c r="B22" s="130" t="s">
        <v>543</v>
      </c>
      <c r="C22" s="130" t="s">
        <v>543</v>
      </c>
      <c r="D22" s="1292">
        <v>17.3</v>
      </c>
      <c r="E22" s="1293">
        <v>18.5</v>
      </c>
      <c r="F22" s="1293">
        <v>16.8</v>
      </c>
      <c r="G22" s="1293">
        <v>134.80000000000001</v>
      </c>
      <c r="H22" s="1293">
        <v>150.5</v>
      </c>
      <c r="I22" s="1293">
        <v>129</v>
      </c>
      <c r="J22" s="1293">
        <v>128.30000000000001</v>
      </c>
      <c r="K22" s="1293">
        <v>141.69999999999999</v>
      </c>
      <c r="L22" s="1293">
        <v>123.3</v>
      </c>
      <c r="M22" s="1293">
        <v>6.5</v>
      </c>
      <c r="N22" s="1293">
        <v>8.8000000000000007</v>
      </c>
      <c r="O22" s="1293">
        <v>5.7</v>
      </c>
      <c r="P22" s="1294"/>
    </row>
    <row r="23" spans="1:17">
      <c r="A23" s="130" t="s">
        <v>544</v>
      </c>
      <c r="B23" s="130" t="s">
        <v>544</v>
      </c>
      <c r="C23" s="130" t="s">
        <v>544</v>
      </c>
      <c r="D23" s="1292">
        <v>17.399999999999999</v>
      </c>
      <c r="E23" s="1293">
        <v>18</v>
      </c>
      <c r="F23" s="1293">
        <v>16.5</v>
      </c>
      <c r="G23" s="1293">
        <v>141</v>
      </c>
      <c r="H23" s="1293">
        <v>150.6</v>
      </c>
      <c r="I23" s="1293">
        <v>127.1</v>
      </c>
      <c r="J23" s="1293">
        <v>131.1</v>
      </c>
      <c r="K23" s="1293">
        <v>137.5</v>
      </c>
      <c r="L23" s="1293">
        <v>121.8</v>
      </c>
      <c r="M23" s="1293">
        <v>9.9</v>
      </c>
      <c r="N23" s="1293">
        <v>13.1</v>
      </c>
      <c r="O23" s="1293">
        <v>5.3</v>
      </c>
      <c r="P23" s="1294"/>
    </row>
    <row r="24" spans="1:17">
      <c r="A24" s="1297" t="s">
        <v>545</v>
      </c>
      <c r="B24" s="1297" t="s">
        <v>545</v>
      </c>
      <c r="C24" s="1297" t="s">
        <v>545</v>
      </c>
      <c r="D24" s="1298">
        <v>16.899999999999999</v>
      </c>
      <c r="E24" s="1299">
        <v>17.5</v>
      </c>
      <c r="F24" s="1299">
        <v>16.2</v>
      </c>
      <c r="G24" s="1299">
        <v>130.9</v>
      </c>
      <c r="H24" s="1299">
        <v>143.1</v>
      </c>
      <c r="I24" s="1299">
        <v>116.6</v>
      </c>
      <c r="J24" s="1299">
        <v>118.4</v>
      </c>
      <c r="K24" s="1299">
        <v>126.3</v>
      </c>
      <c r="L24" s="1299">
        <v>109.1</v>
      </c>
      <c r="M24" s="1299">
        <v>12.5</v>
      </c>
      <c r="N24" s="1299">
        <v>16.8</v>
      </c>
      <c r="O24" s="1299">
        <v>7.5</v>
      </c>
      <c r="P24" s="1294"/>
    </row>
    <row r="25" spans="1:17" ht="18">
      <c r="D25" s="1291"/>
      <c r="E25" s="1300"/>
      <c r="F25" s="1300"/>
      <c r="G25" s="1291"/>
      <c r="H25" s="1291"/>
      <c r="I25" s="1291"/>
      <c r="J25" s="1291"/>
      <c r="K25" s="1291"/>
      <c r="L25" s="1291"/>
      <c r="M25" s="1291"/>
      <c r="N25" s="1291"/>
      <c r="O25" s="1291"/>
      <c r="P25" s="1291"/>
      <c r="Q25" s="1301"/>
    </row>
    <row r="26" spans="1:17" ht="14.65" customHeight="1">
      <c r="E26" s="1300"/>
      <c r="F26" s="1300"/>
      <c r="G26" s="1291"/>
      <c r="H26" s="1291"/>
      <c r="I26" s="1291"/>
      <c r="J26" s="1291"/>
      <c r="K26" s="1291"/>
      <c r="L26" s="1291"/>
      <c r="M26" s="1291"/>
      <c r="N26" s="1291"/>
      <c r="O26" s="1291"/>
      <c r="P26" s="1291"/>
      <c r="Q26" s="1302"/>
    </row>
    <row r="27" spans="1:17" ht="14.65" customHeight="1">
      <c r="D27" s="1291"/>
      <c r="E27" s="1300"/>
      <c r="F27" s="1300"/>
      <c r="G27" s="1300"/>
      <c r="H27" s="1300"/>
      <c r="I27" s="1300"/>
      <c r="J27" s="1300"/>
      <c r="K27" s="1300"/>
      <c r="L27" s="1291"/>
      <c r="M27" s="1291"/>
      <c r="N27" s="1291"/>
      <c r="O27" s="1291"/>
      <c r="P27" s="1291"/>
      <c r="Q27" s="1302"/>
    </row>
    <row r="28" spans="1:17">
      <c r="D28" s="1291"/>
      <c r="E28" s="1300"/>
      <c r="F28" s="1300"/>
      <c r="G28" s="1291"/>
      <c r="H28" s="1291"/>
      <c r="I28" s="1291"/>
      <c r="J28" s="1291"/>
      <c r="K28" s="1291"/>
      <c r="L28" s="1291"/>
      <c r="M28" s="1291"/>
      <c r="N28" s="1291"/>
      <c r="O28" s="1291"/>
      <c r="P28" s="1291"/>
    </row>
    <row r="29" spans="1:17">
      <c r="D29" s="1291"/>
      <c r="E29" s="1300"/>
      <c r="F29" s="1300"/>
      <c r="G29" s="1291"/>
      <c r="H29" s="1291"/>
      <c r="I29" s="1291"/>
      <c r="J29" s="1291"/>
      <c r="K29" s="1291"/>
      <c r="L29" s="1291"/>
      <c r="M29" s="1291"/>
      <c r="N29" s="1291"/>
      <c r="O29" s="1291"/>
      <c r="P29" s="1291"/>
    </row>
  </sheetData>
  <mergeCells count="21">
    <mergeCell ref="A22:C22"/>
    <mergeCell ref="A23:C23"/>
    <mergeCell ref="A24:C24"/>
    <mergeCell ref="A16:C16"/>
    <mergeCell ref="A17:C17"/>
    <mergeCell ref="A18:C18"/>
    <mergeCell ref="A19:C19"/>
    <mergeCell ref="A20:C20"/>
    <mergeCell ref="A21:C21"/>
    <mergeCell ref="A10:C10"/>
    <mergeCell ref="A11:C11"/>
    <mergeCell ref="A12:C12"/>
    <mergeCell ref="A13:C13"/>
    <mergeCell ref="A14:C14"/>
    <mergeCell ref="A15:C15"/>
    <mergeCell ref="A3:C3"/>
    <mergeCell ref="A4:C5"/>
    <mergeCell ref="D4:F4"/>
    <mergeCell ref="G4:I4"/>
    <mergeCell ref="J4:L4"/>
    <mergeCell ref="M4:O4"/>
  </mergeCells>
  <phoneticPr fontId="40"/>
  <dataValidations count="3">
    <dataValidation imeMode="off" allowBlank="1" showInputMessage="1" showErrorMessage="1" errorTitle="入力エラー" error="入力した値に誤りがあります" sqref="D8:O8"/>
    <dataValidation type="whole" allowBlank="1" showInputMessage="1" showErrorMessage="1" errorTitle="入力エラー" error="入力した値に誤りがあります" sqref="P10:P24">
      <formula1>-999999999999</formula1>
      <formula2>999999999999</formula2>
    </dataValidation>
    <dataValidation type="whole" imeMode="off" allowBlank="1" showInputMessage="1" showErrorMessage="1" errorTitle="入力エラー" error="入力した値に誤りがあります" sqref="D6:O7 D10:O24 B6:B8">
      <formula1>-999999999999</formula1>
      <formula2>999999999999</formula2>
    </dataValidation>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H35" sqref="H35"/>
    </sheetView>
  </sheetViews>
  <sheetFormatPr defaultRowHeight="12"/>
  <cols>
    <col min="1" max="1" width="9" style="184" bestFit="1" customWidth="1"/>
    <col min="2" max="2" width="4.875" style="184" customWidth="1"/>
    <col min="3" max="3" width="3.25" style="184" customWidth="1"/>
    <col min="4" max="4" width="13.75" style="184" customWidth="1"/>
    <col min="5" max="5" width="9.625" style="184" customWidth="1"/>
    <col min="6" max="6" width="10.625" style="184" customWidth="1"/>
    <col min="7" max="11" width="9.625" style="184" customWidth="1"/>
    <col min="12" max="16384" width="9" style="184"/>
  </cols>
  <sheetData>
    <row r="1" spans="1:15" ht="14.65" customHeight="1">
      <c r="A1" s="823"/>
      <c r="B1" s="823"/>
      <c r="C1" s="823"/>
      <c r="D1" s="823"/>
      <c r="E1" s="1303" t="s">
        <v>732</v>
      </c>
      <c r="F1" s="823"/>
      <c r="G1" s="823"/>
      <c r="H1" s="823"/>
      <c r="I1" s="823"/>
      <c r="J1" s="823"/>
      <c r="K1" s="823"/>
      <c r="L1" s="823"/>
      <c r="M1" s="823"/>
      <c r="N1" s="823"/>
      <c r="O1" s="823"/>
    </row>
    <row r="2" spans="1:15">
      <c r="A2" s="1273" t="s">
        <v>733</v>
      </c>
      <c r="B2" s="1273"/>
      <c r="C2" s="1273"/>
      <c r="D2" s="1291"/>
      <c r="E2" s="1300"/>
      <c r="F2" s="1300"/>
      <c r="G2" s="1291"/>
      <c r="H2" s="1291"/>
      <c r="I2" s="1291"/>
      <c r="J2" s="1291"/>
      <c r="K2" s="1291"/>
      <c r="L2" s="1291"/>
      <c r="M2" s="1291"/>
      <c r="N2" s="1291"/>
      <c r="O2" s="1291"/>
    </row>
    <row r="3" spans="1:15">
      <c r="A3" s="184" t="s">
        <v>734</v>
      </c>
      <c r="D3" s="1291"/>
      <c r="E3" s="1300"/>
      <c r="F3" s="1300"/>
      <c r="G3" s="1291"/>
      <c r="H3" s="1291"/>
      <c r="I3" s="1291"/>
      <c r="J3" s="1300"/>
      <c r="K3" s="1291" t="s">
        <v>724</v>
      </c>
      <c r="L3" s="1300"/>
      <c r="M3" s="1291"/>
    </row>
    <row r="4" spans="1:15" ht="14.65" customHeight="1">
      <c r="A4" s="842" t="s">
        <v>735</v>
      </c>
      <c r="B4" s="842"/>
      <c r="C4" s="843"/>
      <c r="D4" s="1304" t="s">
        <v>736</v>
      </c>
      <c r="E4" s="1305"/>
      <c r="F4" s="1304" t="s">
        <v>737</v>
      </c>
      <c r="G4" s="1306"/>
      <c r="H4" s="1281" t="s">
        <v>738</v>
      </c>
      <c r="I4" s="908"/>
      <c r="J4" s="908"/>
      <c r="K4" s="908"/>
    </row>
    <row r="5" spans="1:15">
      <c r="A5" s="1307"/>
      <c r="B5" s="1307"/>
      <c r="C5" s="854"/>
      <c r="D5" s="852"/>
      <c r="E5" s="1308"/>
      <c r="F5" s="1309"/>
      <c r="G5" s="1310"/>
      <c r="H5" s="841" t="s">
        <v>739</v>
      </c>
      <c r="I5" s="1311"/>
      <c r="J5" s="841" t="s">
        <v>740</v>
      </c>
      <c r="K5" s="1312"/>
    </row>
    <row r="6" spans="1:15">
      <c r="A6" s="1307"/>
      <c r="B6" s="1307"/>
      <c r="C6" s="854"/>
      <c r="D6" s="852"/>
      <c r="E6" s="870" t="s">
        <v>741</v>
      </c>
      <c r="F6" s="1313"/>
      <c r="G6" s="870" t="s">
        <v>742</v>
      </c>
      <c r="H6" s="852"/>
      <c r="I6" s="1314" t="s">
        <v>743</v>
      </c>
      <c r="J6" s="852"/>
      <c r="K6" s="870" t="s">
        <v>743</v>
      </c>
    </row>
    <row r="7" spans="1:15">
      <c r="A7" s="868"/>
      <c r="B7" s="868"/>
      <c r="C7" s="869"/>
      <c r="D7" s="867"/>
      <c r="E7" s="879"/>
      <c r="F7" s="1315"/>
      <c r="G7" s="879"/>
      <c r="H7" s="867"/>
      <c r="I7" s="1316"/>
      <c r="J7" s="867"/>
      <c r="K7" s="879"/>
    </row>
    <row r="8" spans="1:15">
      <c r="A8" s="1317" t="s">
        <v>744</v>
      </c>
      <c r="B8" s="1317"/>
      <c r="C8" s="1318"/>
      <c r="D8" s="1319">
        <v>1435065</v>
      </c>
      <c r="E8" s="1320">
        <v>1</v>
      </c>
      <c r="F8" s="1321">
        <v>30.8</v>
      </c>
      <c r="G8" s="1321">
        <v>-0.2</v>
      </c>
      <c r="H8" s="1321">
        <v>1.34</v>
      </c>
      <c r="I8" s="1320">
        <v>0.22</v>
      </c>
      <c r="J8" s="1321">
        <v>1.37</v>
      </c>
      <c r="K8" s="1320">
        <v>-0.08</v>
      </c>
    </row>
    <row r="9" spans="1:15">
      <c r="A9" s="1322"/>
      <c r="B9" s="1322"/>
      <c r="C9" s="1322"/>
      <c r="D9" s="1323"/>
      <c r="E9" s="1324"/>
      <c r="F9" s="1325"/>
      <c r="G9" s="1325"/>
      <c r="H9" s="1326"/>
      <c r="I9" s="1326"/>
      <c r="J9" s="1327"/>
      <c r="K9" s="1326"/>
    </row>
    <row r="10" spans="1:15" ht="14.65" customHeight="1">
      <c r="A10" s="1328" t="s">
        <v>531</v>
      </c>
      <c r="B10" s="1329"/>
      <c r="C10" s="1330"/>
      <c r="D10" s="1331">
        <v>65634</v>
      </c>
      <c r="E10" s="1332">
        <v>6.7</v>
      </c>
      <c r="F10" s="1326">
        <v>12.3</v>
      </c>
      <c r="G10" s="1326">
        <v>3.8</v>
      </c>
      <c r="H10" s="1326">
        <v>1.52</v>
      </c>
      <c r="I10" s="1325">
        <v>0.56999999999999995</v>
      </c>
      <c r="J10" s="1325">
        <v>0.16</v>
      </c>
      <c r="K10" s="1325">
        <v>-1.55</v>
      </c>
    </row>
    <row r="11" spans="1:15" ht="14.65" customHeight="1">
      <c r="A11" s="1328" t="s">
        <v>532</v>
      </c>
      <c r="B11" s="1329"/>
      <c r="C11" s="1330"/>
      <c r="D11" s="1331">
        <v>380706</v>
      </c>
      <c r="E11" s="1332">
        <v>0.1</v>
      </c>
      <c r="F11" s="1326">
        <v>10.5</v>
      </c>
      <c r="G11" s="1326">
        <v>-1.8</v>
      </c>
      <c r="H11" s="1326">
        <v>0.89</v>
      </c>
      <c r="I11" s="1325">
        <v>0.12</v>
      </c>
      <c r="J11" s="1326">
        <v>1.22</v>
      </c>
      <c r="K11" s="1325">
        <v>0.28999999999999998</v>
      </c>
    </row>
    <row r="12" spans="1:15">
      <c r="A12" s="1333" t="s">
        <v>533</v>
      </c>
      <c r="B12" s="1334"/>
      <c r="C12" s="1335"/>
      <c r="D12" s="1331">
        <v>6679</v>
      </c>
      <c r="E12" s="1332">
        <v>-3.1</v>
      </c>
      <c r="F12" s="1326">
        <v>5.9</v>
      </c>
      <c r="G12" s="1326">
        <v>-2.5</v>
      </c>
      <c r="H12" s="1326">
        <v>0</v>
      </c>
      <c r="I12" s="1325">
        <v>0</v>
      </c>
      <c r="J12" s="1326">
        <v>0.43</v>
      </c>
      <c r="K12" s="1325">
        <v>-0.15</v>
      </c>
    </row>
    <row r="13" spans="1:15" ht="14.65" customHeight="1">
      <c r="A13" s="1328" t="s">
        <v>534</v>
      </c>
      <c r="B13" s="1329"/>
      <c r="C13" s="1330"/>
      <c r="D13" s="1331">
        <v>17079</v>
      </c>
      <c r="E13" s="1332">
        <v>-1</v>
      </c>
      <c r="F13" s="1326">
        <v>6.9</v>
      </c>
      <c r="G13" s="1326">
        <v>3.5</v>
      </c>
      <c r="H13" s="1326">
        <v>2.5300000000000002</v>
      </c>
      <c r="I13" s="1325">
        <v>2.25</v>
      </c>
      <c r="J13" s="1326">
        <v>0.3</v>
      </c>
      <c r="K13" s="1325">
        <v>-0.35</v>
      </c>
    </row>
    <row r="14" spans="1:15" ht="14.65" customHeight="1">
      <c r="A14" s="1328" t="s">
        <v>745</v>
      </c>
      <c r="B14" s="1329"/>
      <c r="C14" s="1330"/>
      <c r="D14" s="1331">
        <v>88001</v>
      </c>
      <c r="E14" s="1332">
        <v>0.4</v>
      </c>
      <c r="F14" s="1326">
        <v>24.3</v>
      </c>
      <c r="G14" s="1326">
        <v>-1.5</v>
      </c>
      <c r="H14" s="1326">
        <v>0.75</v>
      </c>
      <c r="I14" s="1325">
        <v>0.13</v>
      </c>
      <c r="J14" s="1326">
        <v>1.39</v>
      </c>
      <c r="K14" s="1325">
        <v>-0.28000000000000003</v>
      </c>
    </row>
    <row r="15" spans="1:15" ht="14.65" customHeight="1">
      <c r="A15" s="1328" t="s">
        <v>746</v>
      </c>
      <c r="B15" s="1329"/>
      <c r="C15" s="1330"/>
      <c r="D15" s="1331">
        <v>214582</v>
      </c>
      <c r="E15" s="1332">
        <v>-3.8</v>
      </c>
      <c r="F15" s="1326">
        <v>52.9</v>
      </c>
      <c r="G15" s="1326">
        <v>-1.3</v>
      </c>
      <c r="H15" s="1326">
        <v>1.19</v>
      </c>
      <c r="I15" s="1325">
        <v>-0.37</v>
      </c>
      <c r="J15" s="1326">
        <v>1.85</v>
      </c>
      <c r="K15" s="1325">
        <v>0.27</v>
      </c>
    </row>
    <row r="16" spans="1:15" ht="14.65" customHeight="1">
      <c r="A16" s="1328" t="s">
        <v>747</v>
      </c>
      <c r="B16" s="1329"/>
      <c r="C16" s="1330"/>
      <c r="D16" s="1331">
        <v>28471</v>
      </c>
      <c r="E16" s="1332">
        <v>1.3</v>
      </c>
      <c r="F16" s="1326">
        <v>13.1</v>
      </c>
      <c r="G16" s="1326">
        <v>1.7</v>
      </c>
      <c r="H16" s="1326">
        <v>0.25</v>
      </c>
      <c r="I16" s="1325">
        <v>7.0000000000000007E-2</v>
      </c>
      <c r="J16" s="1326">
        <v>0.83</v>
      </c>
      <c r="K16" s="1325">
        <v>-0.28000000000000003</v>
      </c>
    </row>
    <row r="17" spans="1:11">
      <c r="A17" s="1336" t="s">
        <v>748</v>
      </c>
      <c r="B17" s="1337"/>
      <c r="C17" s="1338"/>
      <c r="D17" s="1331">
        <v>12981</v>
      </c>
      <c r="E17" s="1332">
        <v>11.8</v>
      </c>
      <c r="F17" s="1326">
        <v>29.6</v>
      </c>
      <c r="G17" s="1326">
        <v>-2.8</v>
      </c>
      <c r="H17" s="1326">
        <v>0.31</v>
      </c>
      <c r="I17" s="1325">
        <v>-0.63</v>
      </c>
      <c r="J17" s="1326">
        <v>0.56999999999999995</v>
      </c>
      <c r="K17" s="1325">
        <v>-3.46</v>
      </c>
    </row>
    <row r="18" spans="1:11">
      <c r="A18" s="1339" t="s">
        <v>749</v>
      </c>
      <c r="B18" s="1340"/>
      <c r="C18" s="1341"/>
      <c r="D18" s="1331">
        <v>30277</v>
      </c>
      <c r="E18" s="1332">
        <v>-4.5</v>
      </c>
      <c r="F18" s="1326">
        <v>11.5</v>
      </c>
      <c r="G18" s="1326">
        <v>-3</v>
      </c>
      <c r="H18" s="1326">
        <v>0.36</v>
      </c>
      <c r="I18" s="1325">
        <v>-0.23</v>
      </c>
      <c r="J18" s="1326">
        <v>0.8</v>
      </c>
      <c r="K18" s="1325">
        <v>-0.01</v>
      </c>
    </row>
    <row r="19" spans="1:11" ht="14.65" customHeight="1">
      <c r="A19" s="1342" t="s">
        <v>750</v>
      </c>
      <c r="B19" s="1329"/>
      <c r="C19" s="1330"/>
      <c r="D19" s="1331">
        <v>123333</v>
      </c>
      <c r="E19" s="1332">
        <v>5.8</v>
      </c>
      <c r="F19" s="1326">
        <v>80.099999999999994</v>
      </c>
      <c r="G19" s="1326">
        <v>8.1</v>
      </c>
      <c r="H19" s="1326">
        <v>3.21</v>
      </c>
      <c r="I19" s="1325">
        <v>1.08</v>
      </c>
      <c r="J19" s="1326">
        <v>1.47</v>
      </c>
      <c r="K19" s="1325">
        <v>-1</v>
      </c>
    </row>
    <row r="20" spans="1:11">
      <c r="A20" s="1339" t="s">
        <v>751</v>
      </c>
      <c r="B20" s="1343"/>
      <c r="C20" s="1344"/>
      <c r="D20" s="1331">
        <v>41457</v>
      </c>
      <c r="E20" s="1332">
        <v>3.9</v>
      </c>
      <c r="F20" s="1326">
        <v>52.6</v>
      </c>
      <c r="G20" s="1326">
        <v>1.1000000000000001</v>
      </c>
      <c r="H20" s="1326">
        <v>1.47</v>
      </c>
      <c r="I20" s="1325">
        <v>-0.44</v>
      </c>
      <c r="J20" s="1326">
        <v>2.0299999999999998</v>
      </c>
      <c r="K20" s="1325">
        <v>-2.83</v>
      </c>
    </row>
    <row r="21" spans="1:11" ht="14.65" customHeight="1">
      <c r="A21" s="1342" t="s">
        <v>752</v>
      </c>
      <c r="B21" s="1329"/>
      <c r="C21" s="1330"/>
      <c r="D21" s="1331">
        <v>99629</v>
      </c>
      <c r="E21" s="1332">
        <v>2.9</v>
      </c>
      <c r="F21" s="1326">
        <v>33.9</v>
      </c>
      <c r="G21" s="1326">
        <v>0.9</v>
      </c>
      <c r="H21" s="1326">
        <v>0.26</v>
      </c>
      <c r="I21" s="1325">
        <v>0.01</v>
      </c>
      <c r="J21" s="1326">
        <v>0.59</v>
      </c>
      <c r="K21" s="1325">
        <v>0.48</v>
      </c>
    </row>
    <row r="22" spans="1:11" ht="14.65" customHeight="1">
      <c r="A22" s="1328" t="s">
        <v>753</v>
      </c>
      <c r="B22" s="1329"/>
      <c r="C22" s="1330"/>
      <c r="D22" s="1331">
        <v>193297</v>
      </c>
      <c r="E22" s="1332">
        <v>2.1</v>
      </c>
      <c r="F22" s="1326">
        <v>29.5</v>
      </c>
      <c r="G22" s="1326">
        <v>-0.3</v>
      </c>
      <c r="H22" s="1326">
        <v>1.48</v>
      </c>
      <c r="I22" s="1325">
        <v>0.25</v>
      </c>
      <c r="J22" s="1326">
        <v>1.52</v>
      </c>
      <c r="K22" s="1325">
        <v>0.13</v>
      </c>
    </row>
    <row r="23" spans="1:11" ht="14.65" customHeight="1">
      <c r="A23" s="1328" t="s">
        <v>544</v>
      </c>
      <c r="B23" s="1329"/>
      <c r="C23" s="1330"/>
      <c r="D23" s="1331">
        <v>12664</v>
      </c>
      <c r="E23" s="1332">
        <v>-5.6</v>
      </c>
      <c r="F23" s="1326">
        <v>10.8</v>
      </c>
      <c r="G23" s="1326">
        <v>-5.3</v>
      </c>
      <c r="H23" s="1326">
        <v>0.08</v>
      </c>
      <c r="I23" s="1325">
        <v>-0.16</v>
      </c>
      <c r="J23" s="1326">
        <v>2.89</v>
      </c>
      <c r="K23" s="1325">
        <v>1.3</v>
      </c>
    </row>
    <row r="24" spans="1:11" ht="14.65" customHeight="1">
      <c r="A24" s="1345" t="s">
        <v>754</v>
      </c>
      <c r="B24" s="1346"/>
      <c r="C24" s="1347"/>
      <c r="D24" s="1348">
        <v>120007</v>
      </c>
      <c r="E24" s="1349">
        <v>2.5</v>
      </c>
      <c r="F24" s="1350">
        <v>27.8</v>
      </c>
      <c r="G24" s="1350">
        <v>-3.6</v>
      </c>
      <c r="H24" s="1350">
        <v>2.72</v>
      </c>
      <c r="I24" s="1351">
        <v>0.92</v>
      </c>
      <c r="J24" s="1350">
        <v>2.0499999999999998</v>
      </c>
      <c r="K24" s="1351">
        <v>0.33</v>
      </c>
    </row>
  </sheetData>
  <mergeCells count="26">
    <mergeCell ref="A21:C21"/>
    <mergeCell ref="A22:C22"/>
    <mergeCell ref="A23:C23"/>
    <mergeCell ref="A24:C24"/>
    <mergeCell ref="A15:C15"/>
    <mergeCell ref="A16:C16"/>
    <mergeCell ref="A17:C17"/>
    <mergeCell ref="A18:C18"/>
    <mergeCell ref="A19:C19"/>
    <mergeCell ref="A20:C20"/>
    <mergeCell ref="A8:C8"/>
    <mergeCell ref="A10:C10"/>
    <mergeCell ref="A11:C11"/>
    <mergeCell ref="A12:C12"/>
    <mergeCell ref="A13:C13"/>
    <mergeCell ref="A14:C14"/>
    <mergeCell ref="A4:C7"/>
    <mergeCell ref="D4:D7"/>
    <mergeCell ref="F4:F7"/>
    <mergeCell ref="H4:K4"/>
    <mergeCell ref="H5:H7"/>
    <mergeCell ref="J5:J7"/>
    <mergeCell ref="E6:E7"/>
    <mergeCell ref="G6:G7"/>
    <mergeCell ref="I6:I7"/>
    <mergeCell ref="K6:K7"/>
  </mergeCells>
  <phoneticPr fontId="40"/>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zoomScaleNormal="100" zoomScaleSheetLayoutView="100" workbookViewId="0">
      <selection activeCell="M14" sqref="M14"/>
    </sheetView>
  </sheetViews>
  <sheetFormatPr defaultRowHeight="12"/>
  <cols>
    <col min="1" max="1" width="10.625" style="1034" customWidth="1"/>
    <col min="2" max="2" width="4.125" style="1034" customWidth="1"/>
    <col min="3" max="3" width="3.625" style="1034" customWidth="1"/>
    <col min="4" max="12" width="8.625" style="1034" customWidth="1"/>
    <col min="13" max="256" width="9" style="1034"/>
    <col min="257" max="257" width="10.625" style="1034" customWidth="1"/>
    <col min="258" max="258" width="4.125" style="1034" customWidth="1"/>
    <col min="259" max="259" width="3.625" style="1034" customWidth="1"/>
    <col min="260" max="268" width="8.625" style="1034" customWidth="1"/>
    <col min="269" max="512" width="9" style="1034"/>
    <col min="513" max="513" width="10.625" style="1034" customWidth="1"/>
    <col min="514" max="514" width="4.125" style="1034" customWidth="1"/>
    <col min="515" max="515" width="3.625" style="1034" customWidth="1"/>
    <col min="516" max="524" width="8.625" style="1034" customWidth="1"/>
    <col min="525" max="768" width="9" style="1034"/>
    <col min="769" max="769" width="10.625" style="1034" customWidth="1"/>
    <col min="770" max="770" width="4.125" style="1034" customWidth="1"/>
    <col min="771" max="771" width="3.625" style="1034" customWidth="1"/>
    <col min="772" max="780" width="8.625" style="1034" customWidth="1"/>
    <col min="781" max="1024" width="9" style="1034"/>
    <col min="1025" max="1025" width="10.625" style="1034" customWidth="1"/>
    <col min="1026" max="1026" width="4.125" style="1034" customWidth="1"/>
    <col min="1027" max="1027" width="3.625" style="1034" customWidth="1"/>
    <col min="1028" max="1036" width="8.625" style="1034" customWidth="1"/>
    <col min="1037" max="1280" width="9" style="1034"/>
    <col min="1281" max="1281" width="10.625" style="1034" customWidth="1"/>
    <col min="1282" max="1282" width="4.125" style="1034" customWidth="1"/>
    <col min="1283" max="1283" width="3.625" style="1034" customWidth="1"/>
    <col min="1284" max="1292" width="8.625" style="1034" customWidth="1"/>
    <col min="1293" max="1536" width="9" style="1034"/>
    <col min="1537" max="1537" width="10.625" style="1034" customWidth="1"/>
    <col min="1538" max="1538" width="4.125" style="1034" customWidth="1"/>
    <col min="1539" max="1539" width="3.625" style="1034" customWidth="1"/>
    <col min="1540" max="1548" width="8.625" style="1034" customWidth="1"/>
    <col min="1549" max="1792" width="9" style="1034"/>
    <col min="1793" max="1793" width="10.625" style="1034" customWidth="1"/>
    <col min="1794" max="1794" width="4.125" style="1034" customWidth="1"/>
    <col min="1795" max="1795" width="3.625" style="1034" customWidth="1"/>
    <col min="1796" max="1804" width="8.625" style="1034" customWidth="1"/>
    <col min="1805" max="2048" width="9" style="1034"/>
    <col min="2049" max="2049" width="10.625" style="1034" customWidth="1"/>
    <col min="2050" max="2050" width="4.125" style="1034" customWidth="1"/>
    <col min="2051" max="2051" width="3.625" style="1034" customWidth="1"/>
    <col min="2052" max="2060" width="8.625" style="1034" customWidth="1"/>
    <col min="2061" max="2304" width="9" style="1034"/>
    <col min="2305" max="2305" width="10.625" style="1034" customWidth="1"/>
    <col min="2306" max="2306" width="4.125" style="1034" customWidth="1"/>
    <col min="2307" max="2307" width="3.625" style="1034" customWidth="1"/>
    <col min="2308" max="2316" width="8.625" style="1034" customWidth="1"/>
    <col min="2317" max="2560" width="9" style="1034"/>
    <col min="2561" max="2561" width="10.625" style="1034" customWidth="1"/>
    <col min="2562" max="2562" width="4.125" style="1034" customWidth="1"/>
    <col min="2563" max="2563" width="3.625" style="1034" customWidth="1"/>
    <col min="2564" max="2572" width="8.625" style="1034" customWidth="1"/>
    <col min="2573" max="2816" width="9" style="1034"/>
    <col min="2817" max="2817" width="10.625" style="1034" customWidth="1"/>
    <col min="2818" max="2818" width="4.125" style="1034" customWidth="1"/>
    <col min="2819" max="2819" width="3.625" style="1034" customWidth="1"/>
    <col min="2820" max="2828" width="8.625" style="1034" customWidth="1"/>
    <col min="2829" max="3072" width="9" style="1034"/>
    <col min="3073" max="3073" width="10.625" style="1034" customWidth="1"/>
    <col min="3074" max="3074" width="4.125" style="1034" customWidth="1"/>
    <col min="3075" max="3075" width="3.625" style="1034" customWidth="1"/>
    <col min="3076" max="3084" width="8.625" style="1034" customWidth="1"/>
    <col min="3085" max="3328" width="9" style="1034"/>
    <col min="3329" max="3329" width="10.625" style="1034" customWidth="1"/>
    <col min="3330" max="3330" width="4.125" style="1034" customWidth="1"/>
    <col min="3331" max="3331" width="3.625" style="1034" customWidth="1"/>
    <col min="3332" max="3340" width="8.625" style="1034" customWidth="1"/>
    <col min="3341" max="3584" width="9" style="1034"/>
    <col min="3585" max="3585" width="10.625" style="1034" customWidth="1"/>
    <col min="3586" max="3586" width="4.125" style="1034" customWidth="1"/>
    <col min="3587" max="3587" width="3.625" style="1034" customWidth="1"/>
    <col min="3588" max="3596" width="8.625" style="1034" customWidth="1"/>
    <col min="3597" max="3840" width="9" style="1034"/>
    <col min="3841" max="3841" width="10.625" style="1034" customWidth="1"/>
    <col min="3842" max="3842" width="4.125" style="1034" customWidth="1"/>
    <col min="3843" max="3843" width="3.625" style="1034" customWidth="1"/>
    <col min="3844" max="3852" width="8.625" style="1034" customWidth="1"/>
    <col min="3853" max="4096" width="9" style="1034"/>
    <col min="4097" max="4097" width="10.625" style="1034" customWidth="1"/>
    <col min="4098" max="4098" width="4.125" style="1034" customWidth="1"/>
    <col min="4099" max="4099" width="3.625" style="1034" customWidth="1"/>
    <col min="4100" max="4108" width="8.625" style="1034" customWidth="1"/>
    <col min="4109" max="4352" width="9" style="1034"/>
    <col min="4353" max="4353" width="10.625" style="1034" customWidth="1"/>
    <col min="4354" max="4354" width="4.125" style="1034" customWidth="1"/>
    <col min="4355" max="4355" width="3.625" style="1034" customWidth="1"/>
    <col min="4356" max="4364" width="8.625" style="1034" customWidth="1"/>
    <col min="4365" max="4608" width="9" style="1034"/>
    <col min="4609" max="4609" width="10.625" style="1034" customWidth="1"/>
    <col min="4610" max="4610" width="4.125" style="1034" customWidth="1"/>
    <col min="4611" max="4611" width="3.625" style="1034" customWidth="1"/>
    <col min="4612" max="4620" width="8.625" style="1034" customWidth="1"/>
    <col min="4621" max="4864" width="9" style="1034"/>
    <col min="4865" max="4865" width="10.625" style="1034" customWidth="1"/>
    <col min="4866" max="4866" width="4.125" style="1034" customWidth="1"/>
    <col min="4867" max="4867" width="3.625" style="1034" customWidth="1"/>
    <col min="4868" max="4876" width="8.625" style="1034" customWidth="1"/>
    <col min="4877" max="5120" width="9" style="1034"/>
    <col min="5121" max="5121" width="10.625" style="1034" customWidth="1"/>
    <col min="5122" max="5122" width="4.125" style="1034" customWidth="1"/>
    <col min="5123" max="5123" width="3.625" style="1034" customWidth="1"/>
    <col min="5124" max="5132" width="8.625" style="1034" customWidth="1"/>
    <col min="5133" max="5376" width="9" style="1034"/>
    <col min="5377" max="5377" width="10.625" style="1034" customWidth="1"/>
    <col min="5378" max="5378" width="4.125" style="1034" customWidth="1"/>
    <col min="5379" max="5379" width="3.625" style="1034" customWidth="1"/>
    <col min="5380" max="5388" width="8.625" style="1034" customWidth="1"/>
    <col min="5389" max="5632" width="9" style="1034"/>
    <col min="5633" max="5633" width="10.625" style="1034" customWidth="1"/>
    <col min="5634" max="5634" width="4.125" style="1034" customWidth="1"/>
    <col min="5635" max="5635" width="3.625" style="1034" customWidth="1"/>
    <col min="5636" max="5644" width="8.625" style="1034" customWidth="1"/>
    <col min="5645" max="5888" width="9" style="1034"/>
    <col min="5889" max="5889" width="10.625" style="1034" customWidth="1"/>
    <col min="5890" max="5890" width="4.125" style="1034" customWidth="1"/>
    <col min="5891" max="5891" width="3.625" style="1034" customWidth="1"/>
    <col min="5892" max="5900" width="8.625" style="1034" customWidth="1"/>
    <col min="5901" max="6144" width="9" style="1034"/>
    <col min="6145" max="6145" width="10.625" style="1034" customWidth="1"/>
    <col min="6146" max="6146" width="4.125" style="1034" customWidth="1"/>
    <col min="6147" max="6147" width="3.625" style="1034" customWidth="1"/>
    <col min="6148" max="6156" width="8.625" style="1034" customWidth="1"/>
    <col min="6157" max="6400" width="9" style="1034"/>
    <col min="6401" max="6401" width="10.625" style="1034" customWidth="1"/>
    <col min="6402" max="6402" width="4.125" style="1034" customWidth="1"/>
    <col min="6403" max="6403" width="3.625" style="1034" customWidth="1"/>
    <col min="6404" max="6412" width="8.625" style="1034" customWidth="1"/>
    <col min="6413" max="6656" width="9" style="1034"/>
    <col min="6657" max="6657" width="10.625" style="1034" customWidth="1"/>
    <col min="6658" max="6658" width="4.125" style="1034" customWidth="1"/>
    <col min="6659" max="6659" width="3.625" style="1034" customWidth="1"/>
    <col min="6660" max="6668" width="8.625" style="1034" customWidth="1"/>
    <col min="6669" max="6912" width="9" style="1034"/>
    <col min="6913" max="6913" width="10.625" style="1034" customWidth="1"/>
    <col min="6914" max="6914" width="4.125" style="1034" customWidth="1"/>
    <col min="6915" max="6915" width="3.625" style="1034" customWidth="1"/>
    <col min="6916" max="6924" width="8.625" style="1034" customWidth="1"/>
    <col min="6925" max="7168" width="9" style="1034"/>
    <col min="7169" max="7169" width="10.625" style="1034" customWidth="1"/>
    <col min="7170" max="7170" width="4.125" style="1034" customWidth="1"/>
    <col min="7171" max="7171" width="3.625" style="1034" customWidth="1"/>
    <col min="7172" max="7180" width="8.625" style="1034" customWidth="1"/>
    <col min="7181" max="7424" width="9" style="1034"/>
    <col min="7425" max="7425" width="10.625" style="1034" customWidth="1"/>
    <col min="7426" max="7426" width="4.125" style="1034" customWidth="1"/>
    <col min="7427" max="7427" width="3.625" style="1034" customWidth="1"/>
    <col min="7428" max="7436" width="8.625" style="1034" customWidth="1"/>
    <col min="7437" max="7680" width="9" style="1034"/>
    <col min="7681" max="7681" width="10.625" style="1034" customWidth="1"/>
    <col min="7682" max="7682" width="4.125" style="1034" customWidth="1"/>
    <col min="7683" max="7683" width="3.625" style="1034" customWidth="1"/>
    <col min="7684" max="7692" width="8.625" style="1034" customWidth="1"/>
    <col min="7693" max="7936" width="9" style="1034"/>
    <col min="7937" max="7937" width="10.625" style="1034" customWidth="1"/>
    <col min="7938" max="7938" width="4.125" style="1034" customWidth="1"/>
    <col min="7939" max="7939" width="3.625" style="1034" customWidth="1"/>
    <col min="7940" max="7948" width="8.625" style="1034" customWidth="1"/>
    <col min="7949" max="8192" width="9" style="1034"/>
    <col min="8193" max="8193" width="10.625" style="1034" customWidth="1"/>
    <col min="8194" max="8194" width="4.125" style="1034" customWidth="1"/>
    <col min="8195" max="8195" width="3.625" style="1034" customWidth="1"/>
    <col min="8196" max="8204" width="8.625" style="1034" customWidth="1"/>
    <col min="8205" max="8448" width="9" style="1034"/>
    <col min="8449" max="8449" width="10.625" style="1034" customWidth="1"/>
    <col min="8450" max="8450" width="4.125" style="1034" customWidth="1"/>
    <col min="8451" max="8451" width="3.625" style="1034" customWidth="1"/>
    <col min="8452" max="8460" width="8.625" style="1034" customWidth="1"/>
    <col min="8461" max="8704" width="9" style="1034"/>
    <col min="8705" max="8705" width="10.625" style="1034" customWidth="1"/>
    <col min="8706" max="8706" width="4.125" style="1034" customWidth="1"/>
    <col min="8707" max="8707" width="3.625" style="1034" customWidth="1"/>
    <col min="8708" max="8716" width="8.625" style="1034" customWidth="1"/>
    <col min="8717" max="8960" width="9" style="1034"/>
    <col min="8961" max="8961" width="10.625" style="1034" customWidth="1"/>
    <col min="8962" max="8962" width="4.125" style="1034" customWidth="1"/>
    <col min="8963" max="8963" width="3.625" style="1034" customWidth="1"/>
    <col min="8964" max="8972" width="8.625" style="1034" customWidth="1"/>
    <col min="8973" max="9216" width="9" style="1034"/>
    <col min="9217" max="9217" width="10.625" style="1034" customWidth="1"/>
    <col min="9218" max="9218" width="4.125" style="1034" customWidth="1"/>
    <col min="9219" max="9219" width="3.625" style="1034" customWidth="1"/>
    <col min="9220" max="9228" width="8.625" style="1034" customWidth="1"/>
    <col min="9229" max="9472" width="9" style="1034"/>
    <col min="9473" max="9473" width="10.625" style="1034" customWidth="1"/>
    <col min="9474" max="9474" width="4.125" style="1034" customWidth="1"/>
    <col min="9475" max="9475" width="3.625" style="1034" customWidth="1"/>
    <col min="9476" max="9484" width="8.625" style="1034" customWidth="1"/>
    <col min="9485" max="9728" width="9" style="1034"/>
    <col min="9729" max="9729" width="10.625" style="1034" customWidth="1"/>
    <col min="9730" max="9730" width="4.125" style="1034" customWidth="1"/>
    <col min="9731" max="9731" width="3.625" style="1034" customWidth="1"/>
    <col min="9732" max="9740" width="8.625" style="1034" customWidth="1"/>
    <col min="9741" max="9984" width="9" style="1034"/>
    <col min="9985" max="9985" width="10.625" style="1034" customWidth="1"/>
    <col min="9986" max="9986" width="4.125" style="1034" customWidth="1"/>
    <col min="9987" max="9987" width="3.625" style="1034" customWidth="1"/>
    <col min="9988" max="9996" width="8.625" style="1034" customWidth="1"/>
    <col min="9997" max="10240" width="9" style="1034"/>
    <col min="10241" max="10241" width="10.625" style="1034" customWidth="1"/>
    <col min="10242" max="10242" width="4.125" style="1034" customWidth="1"/>
    <col min="10243" max="10243" width="3.625" style="1034" customWidth="1"/>
    <col min="10244" max="10252" width="8.625" style="1034" customWidth="1"/>
    <col min="10253" max="10496" width="9" style="1034"/>
    <col min="10497" max="10497" width="10.625" style="1034" customWidth="1"/>
    <col min="10498" max="10498" width="4.125" style="1034" customWidth="1"/>
    <col min="10499" max="10499" width="3.625" style="1034" customWidth="1"/>
    <col min="10500" max="10508" width="8.625" style="1034" customWidth="1"/>
    <col min="10509" max="10752" width="9" style="1034"/>
    <col min="10753" max="10753" width="10.625" style="1034" customWidth="1"/>
    <col min="10754" max="10754" width="4.125" style="1034" customWidth="1"/>
    <col min="10755" max="10755" width="3.625" style="1034" customWidth="1"/>
    <col min="10756" max="10764" width="8.625" style="1034" customWidth="1"/>
    <col min="10765" max="11008" width="9" style="1034"/>
    <col min="11009" max="11009" width="10.625" style="1034" customWidth="1"/>
    <col min="11010" max="11010" width="4.125" style="1034" customWidth="1"/>
    <col min="11011" max="11011" width="3.625" style="1034" customWidth="1"/>
    <col min="11012" max="11020" width="8.625" style="1034" customWidth="1"/>
    <col min="11021" max="11264" width="9" style="1034"/>
    <col min="11265" max="11265" width="10.625" style="1034" customWidth="1"/>
    <col min="11266" max="11266" width="4.125" style="1034" customWidth="1"/>
    <col min="11267" max="11267" width="3.625" style="1034" customWidth="1"/>
    <col min="11268" max="11276" width="8.625" style="1034" customWidth="1"/>
    <col min="11277" max="11520" width="9" style="1034"/>
    <col min="11521" max="11521" width="10.625" style="1034" customWidth="1"/>
    <col min="11522" max="11522" width="4.125" style="1034" customWidth="1"/>
    <col min="11523" max="11523" width="3.625" style="1034" customWidth="1"/>
    <col min="11524" max="11532" width="8.625" style="1034" customWidth="1"/>
    <col min="11533" max="11776" width="9" style="1034"/>
    <col min="11777" max="11777" width="10.625" style="1034" customWidth="1"/>
    <col min="11778" max="11778" width="4.125" style="1034" customWidth="1"/>
    <col min="11779" max="11779" width="3.625" style="1034" customWidth="1"/>
    <col min="11780" max="11788" width="8.625" style="1034" customWidth="1"/>
    <col min="11789" max="12032" width="9" style="1034"/>
    <col min="12033" max="12033" width="10.625" style="1034" customWidth="1"/>
    <col min="12034" max="12034" width="4.125" style="1034" customWidth="1"/>
    <col min="12035" max="12035" width="3.625" style="1034" customWidth="1"/>
    <col min="12036" max="12044" width="8.625" style="1034" customWidth="1"/>
    <col min="12045" max="12288" width="9" style="1034"/>
    <col min="12289" max="12289" width="10.625" style="1034" customWidth="1"/>
    <col min="12290" max="12290" width="4.125" style="1034" customWidth="1"/>
    <col min="12291" max="12291" width="3.625" style="1034" customWidth="1"/>
    <col min="12292" max="12300" width="8.625" style="1034" customWidth="1"/>
    <col min="12301" max="12544" width="9" style="1034"/>
    <col min="12545" max="12545" width="10.625" style="1034" customWidth="1"/>
    <col min="12546" max="12546" width="4.125" style="1034" customWidth="1"/>
    <col min="12547" max="12547" width="3.625" style="1034" customWidth="1"/>
    <col min="12548" max="12556" width="8.625" style="1034" customWidth="1"/>
    <col min="12557" max="12800" width="9" style="1034"/>
    <col min="12801" max="12801" width="10.625" style="1034" customWidth="1"/>
    <col min="12802" max="12802" width="4.125" style="1034" customWidth="1"/>
    <col min="12803" max="12803" width="3.625" style="1034" customWidth="1"/>
    <col min="12804" max="12812" width="8.625" style="1034" customWidth="1"/>
    <col min="12813" max="13056" width="9" style="1034"/>
    <col min="13057" max="13057" width="10.625" style="1034" customWidth="1"/>
    <col min="13058" max="13058" width="4.125" style="1034" customWidth="1"/>
    <col min="13059" max="13059" width="3.625" style="1034" customWidth="1"/>
    <col min="13060" max="13068" width="8.625" style="1034" customWidth="1"/>
    <col min="13069" max="13312" width="9" style="1034"/>
    <col min="13313" max="13313" width="10.625" style="1034" customWidth="1"/>
    <col min="13314" max="13314" width="4.125" style="1034" customWidth="1"/>
    <col min="13315" max="13315" width="3.625" style="1034" customWidth="1"/>
    <col min="13316" max="13324" width="8.625" style="1034" customWidth="1"/>
    <col min="13325" max="13568" width="9" style="1034"/>
    <col min="13569" max="13569" width="10.625" style="1034" customWidth="1"/>
    <col min="13570" max="13570" width="4.125" style="1034" customWidth="1"/>
    <col min="13571" max="13571" width="3.625" style="1034" customWidth="1"/>
    <col min="13572" max="13580" width="8.625" style="1034" customWidth="1"/>
    <col min="13581" max="13824" width="9" style="1034"/>
    <col min="13825" max="13825" width="10.625" style="1034" customWidth="1"/>
    <col min="13826" max="13826" width="4.125" style="1034" customWidth="1"/>
    <col min="13827" max="13827" width="3.625" style="1034" customWidth="1"/>
    <col min="13828" max="13836" width="8.625" style="1034" customWidth="1"/>
    <col min="13837" max="14080" width="9" style="1034"/>
    <col min="14081" max="14081" width="10.625" style="1034" customWidth="1"/>
    <col min="14082" max="14082" width="4.125" style="1034" customWidth="1"/>
    <col min="14083" max="14083" width="3.625" style="1034" customWidth="1"/>
    <col min="14084" max="14092" width="8.625" style="1034" customWidth="1"/>
    <col min="14093" max="14336" width="9" style="1034"/>
    <col min="14337" max="14337" width="10.625" style="1034" customWidth="1"/>
    <col min="14338" max="14338" width="4.125" style="1034" customWidth="1"/>
    <col min="14339" max="14339" width="3.625" style="1034" customWidth="1"/>
    <col min="14340" max="14348" width="8.625" style="1034" customWidth="1"/>
    <col min="14349" max="14592" width="9" style="1034"/>
    <col min="14593" max="14593" width="10.625" style="1034" customWidth="1"/>
    <col min="14594" max="14594" width="4.125" style="1034" customWidth="1"/>
    <col min="14595" max="14595" width="3.625" style="1034" customWidth="1"/>
    <col min="14596" max="14604" width="8.625" style="1034" customWidth="1"/>
    <col min="14605" max="14848" width="9" style="1034"/>
    <col min="14849" max="14849" width="10.625" style="1034" customWidth="1"/>
    <col min="14850" max="14850" width="4.125" style="1034" customWidth="1"/>
    <col min="14851" max="14851" width="3.625" style="1034" customWidth="1"/>
    <col min="14852" max="14860" width="8.625" style="1034" customWidth="1"/>
    <col min="14861" max="15104" width="9" style="1034"/>
    <col min="15105" max="15105" width="10.625" style="1034" customWidth="1"/>
    <col min="15106" max="15106" width="4.125" style="1034" customWidth="1"/>
    <col min="15107" max="15107" width="3.625" style="1034" customWidth="1"/>
    <col min="15108" max="15116" width="8.625" style="1034" customWidth="1"/>
    <col min="15117" max="15360" width="9" style="1034"/>
    <col min="15361" max="15361" width="10.625" style="1034" customWidth="1"/>
    <col min="15362" max="15362" width="4.125" style="1034" customWidth="1"/>
    <col min="15363" max="15363" width="3.625" style="1034" customWidth="1"/>
    <col min="15364" max="15372" width="8.625" style="1034" customWidth="1"/>
    <col min="15373" max="15616" width="9" style="1034"/>
    <col min="15617" max="15617" width="10.625" style="1034" customWidth="1"/>
    <col min="15618" max="15618" width="4.125" style="1034" customWidth="1"/>
    <col min="15619" max="15619" width="3.625" style="1034" customWidth="1"/>
    <col min="15620" max="15628" width="8.625" style="1034" customWidth="1"/>
    <col min="15629" max="15872" width="9" style="1034"/>
    <col min="15873" max="15873" width="10.625" style="1034" customWidth="1"/>
    <col min="15874" max="15874" width="4.125" style="1034" customWidth="1"/>
    <col min="15875" max="15875" width="3.625" style="1034" customWidth="1"/>
    <col min="15876" max="15884" width="8.625" style="1034" customWidth="1"/>
    <col min="15885" max="16128" width="9" style="1034"/>
    <col min="16129" max="16129" width="10.625" style="1034" customWidth="1"/>
    <col min="16130" max="16130" width="4.125" style="1034" customWidth="1"/>
    <col min="16131" max="16131" width="3.625" style="1034" customWidth="1"/>
    <col min="16132" max="16140" width="8.625" style="1034" customWidth="1"/>
    <col min="16141" max="16384" width="9" style="1034"/>
  </cols>
  <sheetData>
    <row r="1" spans="1:14" ht="16.5" customHeight="1">
      <c r="A1" s="1031" t="s">
        <v>546</v>
      </c>
      <c r="B1" s="1031"/>
      <c r="C1" s="1031"/>
      <c r="D1" s="1032"/>
      <c r="E1" s="1033" t="s">
        <v>547</v>
      </c>
      <c r="F1" s="176"/>
      <c r="G1" s="176"/>
      <c r="H1" s="176"/>
      <c r="I1" s="176"/>
      <c r="J1" s="176"/>
      <c r="K1" s="1032"/>
      <c r="L1" s="2"/>
    </row>
    <row r="2" spans="1:14" ht="16.5" customHeight="1">
      <c r="A2" s="1035" t="s">
        <v>497</v>
      </c>
      <c r="B2" s="1035"/>
      <c r="C2" s="1035"/>
      <c r="D2" s="31"/>
      <c r="E2" s="1036" t="s">
        <v>548</v>
      </c>
      <c r="G2" s="1036"/>
      <c r="H2" s="1036"/>
      <c r="I2" s="1036"/>
      <c r="J2" s="1036"/>
      <c r="K2" s="568" t="s">
        <v>1</v>
      </c>
      <c r="L2" s="568"/>
    </row>
    <row r="3" spans="1:14" ht="16.5" customHeight="1">
      <c r="A3" s="574" t="s">
        <v>498</v>
      </c>
      <c r="B3" s="1037"/>
      <c r="C3" s="1038"/>
      <c r="D3" s="576" t="s">
        <v>499</v>
      </c>
      <c r="E3" s="578"/>
      <c r="F3" s="576" t="s">
        <v>500</v>
      </c>
      <c r="G3" s="945"/>
      <c r="H3" s="576" t="s">
        <v>501</v>
      </c>
      <c r="I3" s="945"/>
      <c r="J3" s="576" t="s">
        <v>502</v>
      </c>
      <c r="K3" s="946"/>
      <c r="L3" s="137"/>
    </row>
    <row r="4" spans="1:14" ht="36" customHeight="1">
      <c r="A4" s="1039"/>
      <c r="B4" s="1039"/>
      <c r="C4" s="1040"/>
      <c r="D4" s="948" t="s">
        <v>503</v>
      </c>
      <c r="E4" s="949" t="s">
        <v>504</v>
      </c>
      <c r="F4" s="948" t="s">
        <v>549</v>
      </c>
      <c r="G4" s="948" t="s">
        <v>504</v>
      </c>
      <c r="H4" s="950" t="s">
        <v>503</v>
      </c>
      <c r="I4" s="949" t="s">
        <v>504</v>
      </c>
      <c r="J4" s="948" t="s">
        <v>549</v>
      </c>
      <c r="K4" s="951" t="s">
        <v>504</v>
      </c>
      <c r="L4" s="1041"/>
      <c r="N4" s="1042"/>
    </row>
    <row r="5" spans="1:14" ht="16.5" customHeight="1">
      <c r="A5" s="1043" t="s">
        <v>507</v>
      </c>
      <c r="B5" s="1011" t="s">
        <v>181</v>
      </c>
      <c r="C5" s="998" t="s">
        <v>178</v>
      </c>
      <c r="D5" s="1044">
        <v>101.7</v>
      </c>
      <c r="E5" s="1045">
        <v>104.3</v>
      </c>
      <c r="F5" s="957">
        <v>101.7</v>
      </c>
      <c r="G5" s="957">
        <v>104.3</v>
      </c>
      <c r="H5" s="956">
        <v>120.7</v>
      </c>
      <c r="I5" s="956">
        <v>129.69999999999999</v>
      </c>
      <c r="J5" s="956">
        <v>100.4</v>
      </c>
      <c r="K5" s="956">
        <v>101.1</v>
      </c>
      <c r="L5" s="1041"/>
    </row>
    <row r="6" spans="1:14" ht="16.5" customHeight="1">
      <c r="A6" s="952"/>
      <c r="B6" s="953">
        <v>2</v>
      </c>
      <c r="C6" s="953"/>
      <c r="D6" s="1044">
        <v>100</v>
      </c>
      <c r="E6" s="1045">
        <v>100</v>
      </c>
      <c r="F6" s="957">
        <v>100</v>
      </c>
      <c r="G6" s="957">
        <v>100</v>
      </c>
      <c r="H6" s="956">
        <v>100</v>
      </c>
      <c r="I6" s="956">
        <v>100</v>
      </c>
      <c r="J6" s="956">
        <v>100</v>
      </c>
      <c r="K6" s="956">
        <v>100</v>
      </c>
      <c r="L6" s="1041"/>
    </row>
    <row r="7" spans="1:14" ht="16.5" customHeight="1">
      <c r="A7" s="1046"/>
      <c r="B7" s="1047">
        <v>3</v>
      </c>
      <c r="C7" s="952"/>
      <c r="D7" s="1048">
        <v>102</v>
      </c>
      <c r="E7" s="1046">
        <v>101.6</v>
      </c>
      <c r="F7" s="1046">
        <v>102.8</v>
      </c>
      <c r="G7" s="1046">
        <v>102.4</v>
      </c>
      <c r="H7" s="1046">
        <v>105.1</v>
      </c>
      <c r="I7" s="1046">
        <v>108.4</v>
      </c>
      <c r="J7" s="1046">
        <v>101.1</v>
      </c>
      <c r="K7" s="1046">
        <v>98.3</v>
      </c>
      <c r="L7" s="1041"/>
    </row>
    <row r="8" spans="1:14" ht="16.5" customHeight="1">
      <c r="A8" s="48"/>
      <c r="B8" s="124"/>
      <c r="C8" s="48"/>
      <c r="D8" s="962"/>
      <c r="E8" s="963"/>
      <c r="F8" s="1049"/>
      <c r="G8" s="1049"/>
      <c r="H8" s="1049"/>
      <c r="I8" s="1049"/>
      <c r="J8" s="1049"/>
      <c r="K8" s="1049"/>
      <c r="L8" s="1041"/>
    </row>
    <row r="9" spans="1:14" ht="16.5" customHeight="1">
      <c r="A9" s="974" t="s">
        <v>550</v>
      </c>
      <c r="B9" s="969">
        <v>12</v>
      </c>
      <c r="C9" s="970" t="s">
        <v>295</v>
      </c>
      <c r="D9" s="971">
        <v>190.8</v>
      </c>
      <c r="E9" s="972">
        <v>206.1</v>
      </c>
      <c r="F9" s="972">
        <v>192.3</v>
      </c>
      <c r="G9" s="972">
        <v>207.8</v>
      </c>
      <c r="H9" s="972">
        <v>110.2</v>
      </c>
      <c r="I9" s="972">
        <v>115.5</v>
      </c>
      <c r="J9" s="973">
        <v>101.3</v>
      </c>
      <c r="K9" s="973">
        <v>98</v>
      </c>
      <c r="L9" s="1041"/>
    </row>
    <row r="10" spans="1:14" ht="16.5" customHeight="1">
      <c r="A10" s="624" t="s">
        <v>551</v>
      </c>
      <c r="B10" s="969">
        <v>1</v>
      </c>
      <c r="C10" s="970" t="s">
        <v>186</v>
      </c>
      <c r="D10" s="971">
        <v>85.6</v>
      </c>
      <c r="E10" s="972">
        <v>86</v>
      </c>
      <c r="F10" s="972">
        <v>85.9</v>
      </c>
      <c r="G10" s="972">
        <v>86.3</v>
      </c>
      <c r="H10" s="972">
        <v>116.3</v>
      </c>
      <c r="I10" s="972">
        <v>114.5</v>
      </c>
      <c r="J10" s="973">
        <v>101.2</v>
      </c>
      <c r="K10" s="973">
        <v>100.2</v>
      </c>
      <c r="L10" s="1041"/>
    </row>
    <row r="11" spans="1:14" ht="16.5" customHeight="1">
      <c r="A11" s="974" t="s">
        <v>187</v>
      </c>
      <c r="B11" s="969">
        <v>2</v>
      </c>
      <c r="C11" s="970" t="s">
        <v>187</v>
      </c>
      <c r="D11" s="971">
        <v>82.9</v>
      </c>
      <c r="E11" s="972">
        <v>82.7</v>
      </c>
      <c r="F11" s="972">
        <v>82.9</v>
      </c>
      <c r="G11" s="972">
        <v>82.7</v>
      </c>
      <c r="H11" s="972">
        <v>119.2</v>
      </c>
      <c r="I11" s="972">
        <v>127.4</v>
      </c>
      <c r="J11" s="973">
        <v>100.9</v>
      </c>
      <c r="K11" s="973">
        <v>100</v>
      </c>
      <c r="L11" s="1041"/>
    </row>
    <row r="12" spans="1:14" ht="17.25" customHeight="1">
      <c r="A12" s="624"/>
      <c r="B12" s="969">
        <v>3</v>
      </c>
      <c r="C12" s="970"/>
      <c r="D12" s="971">
        <v>86.2</v>
      </c>
      <c r="E12" s="972">
        <v>85.9</v>
      </c>
      <c r="F12" s="972">
        <v>85.7</v>
      </c>
      <c r="G12" s="972">
        <v>85.4</v>
      </c>
      <c r="H12" s="972">
        <v>117.3</v>
      </c>
      <c r="I12" s="972">
        <v>125</v>
      </c>
      <c r="J12" s="973">
        <v>100.2</v>
      </c>
      <c r="K12" s="973">
        <v>99.8</v>
      </c>
      <c r="L12" s="1041"/>
    </row>
    <row r="13" spans="1:14" ht="16.5" customHeight="1">
      <c r="A13" s="624"/>
      <c r="B13" s="969">
        <v>4</v>
      </c>
      <c r="C13" s="970"/>
      <c r="D13" s="971">
        <v>88.1</v>
      </c>
      <c r="E13" s="972">
        <v>84.9</v>
      </c>
      <c r="F13" s="972">
        <v>87.2</v>
      </c>
      <c r="G13" s="972">
        <v>84.1</v>
      </c>
      <c r="H13" s="972">
        <v>120.2</v>
      </c>
      <c r="I13" s="972">
        <v>120.2</v>
      </c>
      <c r="J13" s="973">
        <v>101.5</v>
      </c>
      <c r="K13" s="973">
        <v>101.8</v>
      </c>
      <c r="L13" s="1041"/>
    </row>
    <row r="14" spans="1:14" ht="16.5" customHeight="1">
      <c r="A14" s="624"/>
      <c r="B14" s="969">
        <v>5</v>
      </c>
      <c r="C14" s="970"/>
      <c r="D14" s="971">
        <v>85.4</v>
      </c>
      <c r="E14" s="972">
        <v>84.1</v>
      </c>
      <c r="F14" s="972">
        <v>84.1</v>
      </c>
      <c r="G14" s="972">
        <v>82.8</v>
      </c>
      <c r="H14" s="972">
        <v>111.5</v>
      </c>
      <c r="I14" s="972">
        <v>104.8</v>
      </c>
      <c r="J14" s="973">
        <v>101.7</v>
      </c>
      <c r="K14" s="973">
        <v>101.5</v>
      </c>
      <c r="L14" s="1041"/>
    </row>
    <row r="15" spans="1:14" ht="16.5" customHeight="1">
      <c r="A15" s="624"/>
      <c r="B15" s="969">
        <v>6</v>
      </c>
      <c r="C15" s="970"/>
      <c r="D15" s="971">
        <v>141</v>
      </c>
      <c r="E15" s="972">
        <v>143.4</v>
      </c>
      <c r="F15" s="972">
        <v>138.80000000000001</v>
      </c>
      <c r="G15" s="972">
        <v>141.1</v>
      </c>
      <c r="H15" s="972">
        <v>111.5</v>
      </c>
      <c r="I15" s="972">
        <v>108.1</v>
      </c>
      <c r="J15" s="973">
        <v>101.8</v>
      </c>
      <c r="K15" s="973">
        <v>101.4</v>
      </c>
      <c r="L15" s="1041"/>
    </row>
    <row r="16" spans="1:14" ht="16.5" customHeight="1">
      <c r="A16" s="624"/>
      <c r="B16" s="969">
        <v>7</v>
      </c>
      <c r="C16" s="970"/>
      <c r="D16" s="975">
        <v>135.30000000000001</v>
      </c>
      <c r="E16" s="973">
        <v>157.69999999999999</v>
      </c>
      <c r="F16" s="973">
        <v>132.1</v>
      </c>
      <c r="G16" s="973">
        <v>154</v>
      </c>
      <c r="H16" s="973">
        <v>114.4</v>
      </c>
      <c r="I16" s="973">
        <v>115.3</v>
      </c>
      <c r="J16" s="973">
        <v>102.2</v>
      </c>
      <c r="K16" s="973">
        <v>101.5</v>
      </c>
      <c r="L16" s="1041"/>
    </row>
    <row r="17" spans="1:22" s="1046" customFormat="1" ht="16.5" customHeight="1">
      <c r="A17" s="624"/>
      <c r="B17" s="969">
        <v>8</v>
      </c>
      <c r="C17" s="970"/>
      <c r="D17" s="975">
        <v>85.8</v>
      </c>
      <c r="E17" s="973">
        <v>87.3</v>
      </c>
      <c r="F17" s="973">
        <v>83.3</v>
      </c>
      <c r="G17" s="973">
        <v>84.8</v>
      </c>
      <c r="H17" s="973">
        <v>109.6</v>
      </c>
      <c r="I17" s="973">
        <v>110.5</v>
      </c>
      <c r="J17" s="973">
        <v>102.2</v>
      </c>
      <c r="K17" s="973">
        <v>101.4</v>
      </c>
      <c r="L17" s="1050"/>
    </row>
    <row r="18" spans="1:22" s="1046" customFormat="1" ht="16.5" customHeight="1">
      <c r="A18" s="624"/>
      <c r="B18" s="969">
        <v>9</v>
      </c>
      <c r="C18" s="970"/>
      <c r="D18" s="975">
        <v>84.1</v>
      </c>
      <c r="E18" s="973">
        <v>83.4</v>
      </c>
      <c r="F18" s="973">
        <v>81.3</v>
      </c>
      <c r="G18" s="973">
        <v>80.7</v>
      </c>
      <c r="H18" s="973">
        <v>118.3</v>
      </c>
      <c r="I18" s="973">
        <v>121.8</v>
      </c>
      <c r="J18" s="973">
        <v>102.2</v>
      </c>
      <c r="K18" s="973">
        <v>100.9</v>
      </c>
      <c r="L18" s="1050"/>
    </row>
    <row r="19" spans="1:22" s="1046" customFormat="1" ht="16.5" customHeight="1">
      <c r="B19" s="969">
        <v>10</v>
      </c>
      <c r="C19" s="970"/>
      <c r="D19" s="975">
        <v>85.4</v>
      </c>
      <c r="E19" s="973">
        <v>83.9</v>
      </c>
      <c r="F19" s="973">
        <v>81.900000000000006</v>
      </c>
      <c r="G19" s="973">
        <v>80.400000000000006</v>
      </c>
      <c r="H19" s="973">
        <v>122.1</v>
      </c>
      <c r="I19" s="973">
        <v>125.8</v>
      </c>
      <c r="J19" s="973">
        <v>102.2</v>
      </c>
      <c r="K19" s="973">
        <v>100.7</v>
      </c>
      <c r="L19" s="1050"/>
    </row>
    <row r="20" spans="1:22" s="1046" customFormat="1" ht="16.5" customHeight="1">
      <c r="A20" s="624"/>
      <c r="B20" s="969">
        <v>11</v>
      </c>
      <c r="C20" s="970"/>
      <c r="D20" s="975">
        <v>87.6</v>
      </c>
      <c r="E20" s="973">
        <v>85.9</v>
      </c>
      <c r="F20" s="973">
        <v>83.7</v>
      </c>
      <c r="G20" s="973">
        <v>82.1</v>
      </c>
      <c r="H20" s="973">
        <v>122.1</v>
      </c>
      <c r="I20" s="973">
        <v>123.4</v>
      </c>
      <c r="J20" s="973">
        <v>101.9</v>
      </c>
      <c r="K20" s="973">
        <v>100.5</v>
      </c>
      <c r="L20" s="1050"/>
    </row>
    <row r="21" spans="1:22" s="1046" customFormat="1" ht="16.5" customHeight="1">
      <c r="A21" s="624"/>
      <c r="B21" s="969">
        <v>12</v>
      </c>
      <c r="C21" s="970"/>
      <c r="D21" s="1051">
        <v>197.5</v>
      </c>
      <c r="E21" s="1052">
        <v>220.7</v>
      </c>
      <c r="F21" s="1052">
        <v>188.6</v>
      </c>
      <c r="G21" s="1052">
        <v>210.8</v>
      </c>
      <c r="H21" s="1052">
        <v>125</v>
      </c>
      <c r="I21" s="1052">
        <v>123.4</v>
      </c>
      <c r="J21" s="1052">
        <v>102.1</v>
      </c>
      <c r="K21" s="1052">
        <v>100.5</v>
      </c>
      <c r="L21" s="1050"/>
    </row>
    <row r="22" spans="1:22" s="1046" customFormat="1" ht="16.5" customHeight="1">
      <c r="A22" s="978" t="s">
        <v>479</v>
      </c>
      <c r="B22" s="1053">
        <v>1</v>
      </c>
      <c r="C22" s="980" t="s">
        <v>295</v>
      </c>
      <c r="D22" s="1054">
        <v>88.8</v>
      </c>
      <c r="E22" s="1055">
        <v>89.8</v>
      </c>
      <c r="F22" s="1055">
        <v>84.2</v>
      </c>
      <c r="G22" s="1055">
        <v>85.1</v>
      </c>
      <c r="H22" s="1055">
        <v>118.3</v>
      </c>
      <c r="I22" s="1055">
        <v>116.9</v>
      </c>
      <c r="J22" s="1055">
        <v>102.4</v>
      </c>
      <c r="K22" s="1055">
        <v>100.1</v>
      </c>
      <c r="L22" s="1056"/>
      <c r="M22" s="1056"/>
      <c r="N22" s="1056"/>
      <c r="O22" s="1056"/>
      <c r="P22" s="1057"/>
      <c r="Q22" s="1057"/>
      <c r="R22" s="1057"/>
      <c r="S22" s="1057"/>
      <c r="T22" s="1057"/>
      <c r="U22" s="1057"/>
      <c r="V22" s="1057"/>
    </row>
    <row r="23" spans="1:22" ht="16.5" customHeight="1">
      <c r="A23" s="14" t="s">
        <v>552</v>
      </c>
      <c r="B23" s="14"/>
      <c r="C23" s="14"/>
      <c r="D23" s="986">
        <v>3.7</v>
      </c>
      <c r="E23" s="993">
        <v>4.4000000000000004</v>
      </c>
      <c r="F23" s="993">
        <v>-2</v>
      </c>
      <c r="G23" s="993">
        <v>-1.4</v>
      </c>
      <c r="H23" s="993">
        <v>1.7</v>
      </c>
      <c r="I23" s="993">
        <v>2.1</v>
      </c>
      <c r="J23" s="993">
        <v>1.2</v>
      </c>
      <c r="K23" s="993">
        <v>-0.1</v>
      </c>
      <c r="L23" s="1041"/>
      <c r="M23" s="993"/>
      <c r="N23" s="1042"/>
      <c r="O23" s="1042"/>
      <c r="P23" s="1042"/>
    </row>
    <row r="24" spans="1:22" ht="16.5" customHeight="1">
      <c r="A24" s="989" t="s">
        <v>553</v>
      </c>
      <c r="B24" s="989"/>
      <c r="C24" s="989"/>
      <c r="D24" s="990">
        <v>-55</v>
      </c>
      <c r="E24" s="991">
        <v>-59.3</v>
      </c>
      <c r="F24" s="991">
        <v>-55.4</v>
      </c>
      <c r="G24" s="991">
        <v>-59.6</v>
      </c>
      <c r="H24" s="991">
        <v>-5.4</v>
      </c>
      <c r="I24" s="991">
        <v>-5.3</v>
      </c>
      <c r="J24" s="991">
        <v>0.3</v>
      </c>
      <c r="K24" s="991">
        <v>-0.4</v>
      </c>
      <c r="L24" s="1041"/>
    </row>
    <row r="25" spans="1:22" ht="16.5" customHeight="1">
      <c r="A25" s="14"/>
      <c r="B25" s="14"/>
      <c r="C25" s="14"/>
      <c r="D25" s="993"/>
      <c r="E25" s="993"/>
      <c r="F25" s="993"/>
      <c r="G25" s="993"/>
      <c r="H25" s="993"/>
      <c r="I25" s="993"/>
      <c r="J25" s="993"/>
      <c r="K25" s="993"/>
      <c r="L25" s="1058"/>
    </row>
    <row r="26" spans="1:22" ht="16.5" customHeight="1">
      <c r="A26" s="1058"/>
      <c r="B26" s="1058"/>
      <c r="C26" s="1058"/>
      <c r="D26" s="1058"/>
      <c r="E26" s="1058"/>
      <c r="F26" s="1058"/>
      <c r="G26" s="1058"/>
      <c r="H26" s="1058"/>
      <c r="I26" s="1058"/>
      <c r="J26" s="1058"/>
      <c r="K26" s="1058"/>
      <c r="L26" s="1058"/>
    </row>
    <row r="27" spans="1:22" ht="11.25" customHeight="1">
      <c r="A27" s="1059"/>
      <c r="B27" s="1059"/>
      <c r="C27" s="1059"/>
      <c r="D27" s="1059"/>
      <c r="E27" s="1059"/>
      <c r="F27" s="1059"/>
      <c r="G27" s="1059"/>
      <c r="H27" s="1059"/>
      <c r="I27" s="1059"/>
      <c r="J27" s="1059"/>
      <c r="K27" s="1059"/>
      <c r="L27" s="1059"/>
    </row>
    <row r="28" spans="1:22" ht="16.5" customHeight="1">
      <c r="A28" s="2"/>
      <c r="B28" s="2"/>
      <c r="C28" s="2"/>
      <c r="D28" s="31"/>
      <c r="E28" s="1060" t="s">
        <v>554</v>
      </c>
      <c r="G28" s="31"/>
      <c r="H28" s="31"/>
      <c r="I28" s="31"/>
      <c r="J28" s="31"/>
      <c r="K28" s="31"/>
      <c r="L28" s="31"/>
    </row>
    <row r="29" spans="1:22" ht="16.5" customHeight="1">
      <c r="A29" s="1031" t="s">
        <v>555</v>
      </c>
      <c r="B29" s="1031"/>
      <c r="C29" s="1031"/>
      <c r="D29" s="31"/>
      <c r="E29" s="31"/>
      <c r="F29" s="31"/>
      <c r="G29" s="31"/>
      <c r="H29" s="31"/>
      <c r="I29" s="31"/>
      <c r="J29" s="31"/>
      <c r="K29" s="31"/>
      <c r="L29" s="31"/>
    </row>
    <row r="30" spans="1:22" ht="15" customHeight="1">
      <c r="A30" s="1061" t="s">
        <v>519</v>
      </c>
      <c r="B30" s="1061"/>
      <c r="C30" s="1061"/>
      <c r="D30" s="31"/>
      <c r="E30" s="31"/>
      <c r="F30" s="31"/>
      <c r="G30" s="31"/>
      <c r="H30" s="31"/>
      <c r="I30" s="31"/>
      <c r="J30" s="31"/>
      <c r="K30" s="31"/>
      <c r="L30" s="35" t="s">
        <v>1</v>
      </c>
    </row>
    <row r="31" spans="1:22" ht="15" customHeight="1">
      <c r="A31" s="574" t="s">
        <v>556</v>
      </c>
      <c r="B31" s="574"/>
      <c r="C31" s="575"/>
      <c r="D31" s="578" t="s">
        <v>521</v>
      </c>
      <c r="E31" s="632"/>
      <c r="F31" s="632"/>
      <c r="G31" s="632" t="s">
        <v>522</v>
      </c>
      <c r="H31" s="632"/>
      <c r="I31" s="632"/>
      <c r="J31" s="632" t="s">
        <v>523</v>
      </c>
      <c r="K31" s="632"/>
      <c r="L31" s="576"/>
    </row>
    <row r="32" spans="1:22" ht="15" customHeight="1">
      <c r="A32" s="580"/>
      <c r="B32" s="580"/>
      <c r="C32" s="581"/>
      <c r="D32" s="949" t="s">
        <v>524</v>
      </c>
      <c r="E32" s="949" t="s">
        <v>525</v>
      </c>
      <c r="F32" s="949" t="s">
        <v>526</v>
      </c>
      <c r="G32" s="949" t="s">
        <v>524</v>
      </c>
      <c r="H32" s="949" t="s">
        <v>525</v>
      </c>
      <c r="I32" s="949" t="s">
        <v>526</v>
      </c>
      <c r="J32" s="949" t="s">
        <v>524</v>
      </c>
      <c r="K32" s="949" t="s">
        <v>525</v>
      </c>
      <c r="L32" s="996" t="s">
        <v>526</v>
      </c>
    </row>
    <row r="33" spans="1:98" ht="15" customHeight="1">
      <c r="A33" s="1062" t="s">
        <v>557</v>
      </c>
      <c r="B33" s="1063">
        <v>11</v>
      </c>
      <c r="C33" s="1063" t="s">
        <v>295</v>
      </c>
      <c r="D33" s="1064">
        <v>297075</v>
      </c>
      <c r="E33" s="1065">
        <v>357495</v>
      </c>
      <c r="F33" s="51">
        <v>215623</v>
      </c>
      <c r="G33" s="51">
        <v>285855</v>
      </c>
      <c r="H33" s="51">
        <v>341904</v>
      </c>
      <c r="I33" s="51">
        <v>210294</v>
      </c>
      <c r="J33" s="1066">
        <v>11220</v>
      </c>
      <c r="K33" s="1066">
        <v>15591</v>
      </c>
      <c r="L33" s="1066">
        <v>5329</v>
      </c>
    </row>
    <row r="34" spans="1:98" ht="15" customHeight="1">
      <c r="A34" s="1034" t="s">
        <v>187</v>
      </c>
      <c r="B34" s="1063">
        <v>12</v>
      </c>
      <c r="D34" s="1064">
        <v>670270</v>
      </c>
      <c r="E34" s="1065">
        <v>843784</v>
      </c>
      <c r="F34" s="51">
        <v>435122</v>
      </c>
      <c r="G34" s="51">
        <v>286648</v>
      </c>
      <c r="H34" s="51">
        <v>342940</v>
      </c>
      <c r="I34" s="51">
        <v>210361</v>
      </c>
      <c r="J34" s="1066">
        <v>383622</v>
      </c>
      <c r="K34" s="1066">
        <v>500844</v>
      </c>
      <c r="L34" s="1066">
        <v>224761</v>
      </c>
    </row>
    <row r="35" spans="1:98" ht="15" customHeight="1">
      <c r="A35" s="1067" t="s">
        <v>479</v>
      </c>
      <c r="B35" s="1047">
        <v>1</v>
      </c>
      <c r="C35" s="1047" t="s">
        <v>295</v>
      </c>
      <c r="D35" s="1068">
        <v>301151</v>
      </c>
      <c r="E35" s="1069">
        <v>362375</v>
      </c>
      <c r="F35" s="1070">
        <v>219986</v>
      </c>
      <c r="G35" s="1070">
        <v>283694</v>
      </c>
      <c r="H35" s="1070">
        <v>340684</v>
      </c>
      <c r="I35" s="1070">
        <v>208141</v>
      </c>
      <c r="J35" s="1071">
        <v>17457</v>
      </c>
      <c r="K35" s="1071">
        <v>21691</v>
      </c>
      <c r="L35" s="1071">
        <v>11845</v>
      </c>
    </row>
    <row r="36" spans="1:98" ht="15" customHeight="1">
      <c r="A36" s="1072"/>
      <c r="B36" s="1072"/>
      <c r="C36" s="1072"/>
      <c r="D36" s="1073"/>
      <c r="E36" s="1074"/>
      <c r="F36" s="1075"/>
      <c r="G36" s="1075"/>
      <c r="H36" s="1075"/>
      <c r="I36" s="1075"/>
      <c r="J36" s="137"/>
      <c r="K36" s="1075"/>
      <c r="L36" s="1075"/>
    </row>
    <row r="37" spans="1:98" ht="15" customHeight="1">
      <c r="A37" s="1076" t="s">
        <v>531</v>
      </c>
      <c r="B37" s="1077" t="s">
        <v>531</v>
      </c>
      <c r="C37" s="1078" t="s">
        <v>531</v>
      </c>
      <c r="D37" s="1079">
        <v>328567</v>
      </c>
      <c r="E37" s="1080">
        <v>349227</v>
      </c>
      <c r="F37" s="1080">
        <v>198529</v>
      </c>
      <c r="G37" s="1080">
        <v>328566</v>
      </c>
      <c r="H37" s="1080">
        <v>349225</v>
      </c>
      <c r="I37" s="1080">
        <v>198529</v>
      </c>
      <c r="J37" s="1080">
        <v>1</v>
      </c>
      <c r="K37" s="1080">
        <v>2</v>
      </c>
      <c r="L37" s="1080">
        <v>0</v>
      </c>
      <c r="M37" s="1041"/>
      <c r="N37" s="1041"/>
      <c r="O37" s="1041"/>
      <c r="P37" s="1041"/>
      <c r="Q37" s="1041"/>
      <c r="R37" s="1041"/>
      <c r="S37" s="1041"/>
      <c r="T37" s="1041"/>
      <c r="U37" s="1041"/>
      <c r="V37" s="1041"/>
      <c r="W37" s="1041"/>
      <c r="X37" s="1041"/>
      <c r="Y37" s="1041"/>
      <c r="Z37" s="1041"/>
      <c r="AA37" s="1041"/>
      <c r="AB37" s="1041"/>
      <c r="AC37" s="1041"/>
      <c r="AD37" s="1041"/>
      <c r="AE37" s="1041"/>
      <c r="AF37" s="1041"/>
      <c r="AG37" s="1041"/>
      <c r="AH37" s="1041"/>
      <c r="AI37" s="1041"/>
      <c r="AJ37" s="1041"/>
      <c r="AK37" s="1041"/>
      <c r="AL37" s="1041"/>
      <c r="AM37" s="1041"/>
      <c r="AN37" s="1041"/>
      <c r="AO37" s="1041"/>
      <c r="AP37" s="1041"/>
      <c r="AQ37" s="1041"/>
      <c r="AR37" s="1041"/>
      <c r="AS37" s="1041"/>
      <c r="AT37" s="1041"/>
      <c r="AU37" s="1041"/>
      <c r="AV37" s="1041"/>
      <c r="AW37" s="1041"/>
      <c r="AX37" s="1041"/>
      <c r="AY37" s="1041"/>
      <c r="AZ37" s="1041"/>
      <c r="BA37" s="1041"/>
      <c r="BB37" s="1041"/>
      <c r="BC37" s="1041"/>
      <c r="BD37" s="1041"/>
      <c r="BE37" s="1041"/>
      <c r="BF37" s="1041"/>
      <c r="BG37" s="1041"/>
      <c r="BH37" s="1041"/>
      <c r="BI37" s="1041"/>
      <c r="BJ37" s="1041"/>
      <c r="BK37" s="1041"/>
      <c r="BL37" s="1041"/>
      <c r="BM37" s="1041"/>
      <c r="BN37" s="1041"/>
      <c r="BO37" s="1041"/>
      <c r="BP37" s="1041"/>
      <c r="BQ37" s="1041"/>
      <c r="BR37" s="1041"/>
      <c r="BS37" s="1041"/>
      <c r="BT37" s="1041"/>
      <c r="BU37" s="1041"/>
      <c r="BV37" s="1041"/>
      <c r="BW37" s="1041"/>
      <c r="BX37" s="1041"/>
      <c r="BY37" s="1041"/>
      <c r="BZ37" s="1041"/>
      <c r="CA37" s="1041"/>
      <c r="CB37" s="1041"/>
      <c r="CC37" s="1041"/>
      <c r="CD37" s="1041"/>
      <c r="CE37" s="1041"/>
      <c r="CF37" s="1041"/>
      <c r="CG37" s="1041"/>
      <c r="CH37" s="1041"/>
      <c r="CI37" s="1041"/>
      <c r="CJ37" s="1041"/>
      <c r="CK37" s="1041"/>
      <c r="CL37" s="1041"/>
      <c r="CM37" s="1041"/>
      <c r="CN37" s="1041"/>
      <c r="CO37" s="1041"/>
      <c r="CP37" s="1041"/>
      <c r="CQ37" s="1041"/>
      <c r="CR37" s="1041"/>
      <c r="CS37" s="1041"/>
      <c r="CT37" s="1041"/>
    </row>
    <row r="38" spans="1:98" ht="15" customHeight="1">
      <c r="A38" s="1081" t="s">
        <v>532</v>
      </c>
      <c r="B38" s="1078" t="s">
        <v>532</v>
      </c>
      <c r="C38" s="1078" t="s">
        <v>532</v>
      </c>
      <c r="D38" s="1079">
        <v>357208</v>
      </c>
      <c r="E38" s="1080">
        <v>401058</v>
      </c>
      <c r="F38" s="1080">
        <v>236629</v>
      </c>
      <c r="G38" s="1080">
        <v>324290</v>
      </c>
      <c r="H38" s="1080">
        <v>364253</v>
      </c>
      <c r="I38" s="1080">
        <v>214397</v>
      </c>
      <c r="J38" s="1080">
        <v>32918</v>
      </c>
      <c r="K38" s="1080">
        <v>36805</v>
      </c>
      <c r="L38" s="1080">
        <v>22232</v>
      </c>
    </row>
    <row r="39" spans="1:98" ht="15" customHeight="1">
      <c r="A39" s="1082" t="s">
        <v>533</v>
      </c>
      <c r="B39" s="1083" t="s">
        <v>533</v>
      </c>
      <c r="C39" s="1083" t="s">
        <v>533</v>
      </c>
      <c r="D39" s="1079">
        <v>445470</v>
      </c>
      <c r="E39" s="1080">
        <v>478448</v>
      </c>
      <c r="F39" s="1080">
        <v>297443</v>
      </c>
      <c r="G39" s="1080">
        <v>437106</v>
      </c>
      <c r="H39" s="1080">
        <v>468911</v>
      </c>
      <c r="I39" s="1080">
        <v>294342</v>
      </c>
      <c r="J39" s="1080">
        <v>8364</v>
      </c>
      <c r="K39" s="1080">
        <v>9537</v>
      </c>
      <c r="L39" s="1080">
        <v>3101</v>
      </c>
    </row>
    <row r="40" spans="1:98" ht="15" customHeight="1">
      <c r="A40" s="1081" t="s">
        <v>534</v>
      </c>
      <c r="B40" s="1078" t="s">
        <v>534</v>
      </c>
      <c r="C40" s="1078" t="s">
        <v>534</v>
      </c>
      <c r="D40" s="1079">
        <v>337751</v>
      </c>
      <c r="E40" s="1080">
        <v>368003</v>
      </c>
      <c r="F40" s="1080">
        <v>262615</v>
      </c>
      <c r="G40" s="1080">
        <v>311156</v>
      </c>
      <c r="H40" s="1080">
        <v>343221</v>
      </c>
      <c r="I40" s="1080">
        <v>231519</v>
      </c>
      <c r="J40" s="1080">
        <v>26595</v>
      </c>
      <c r="K40" s="1080">
        <v>24782</v>
      </c>
      <c r="L40" s="1080">
        <v>31096</v>
      </c>
    </row>
    <row r="41" spans="1:98" ht="15" customHeight="1">
      <c r="A41" s="1081" t="s">
        <v>535</v>
      </c>
      <c r="B41" s="1078" t="s">
        <v>535</v>
      </c>
      <c r="C41" s="1078" t="s">
        <v>535</v>
      </c>
      <c r="D41" s="1079">
        <v>242225</v>
      </c>
      <c r="E41" s="1080">
        <v>288055</v>
      </c>
      <c r="F41" s="1080">
        <v>154217</v>
      </c>
      <c r="G41" s="1080">
        <v>233637</v>
      </c>
      <c r="H41" s="1080">
        <v>276175</v>
      </c>
      <c r="I41" s="1080">
        <v>151951</v>
      </c>
      <c r="J41" s="1080">
        <v>8588</v>
      </c>
      <c r="K41" s="1080">
        <v>11880</v>
      </c>
      <c r="L41" s="1080">
        <v>2266</v>
      </c>
    </row>
    <row r="42" spans="1:98" ht="15" customHeight="1">
      <c r="A42" s="1081" t="s">
        <v>536</v>
      </c>
      <c r="B42" s="1078" t="s">
        <v>536</v>
      </c>
      <c r="C42" s="1078" t="s">
        <v>536</v>
      </c>
      <c r="D42" s="1079">
        <v>215387</v>
      </c>
      <c r="E42" s="1080">
        <v>298298</v>
      </c>
      <c r="F42" s="1080">
        <v>158097</v>
      </c>
      <c r="G42" s="1080">
        <v>202475</v>
      </c>
      <c r="H42" s="1080">
        <v>282937</v>
      </c>
      <c r="I42" s="1080">
        <v>146878</v>
      </c>
      <c r="J42" s="1080">
        <v>12912</v>
      </c>
      <c r="K42" s="1080">
        <v>15361</v>
      </c>
      <c r="L42" s="1080">
        <v>11219</v>
      </c>
    </row>
    <row r="43" spans="1:98" ht="15" customHeight="1">
      <c r="A43" s="1081" t="s">
        <v>537</v>
      </c>
      <c r="B43" s="1078" t="s">
        <v>537</v>
      </c>
      <c r="C43" s="1078" t="s">
        <v>537</v>
      </c>
      <c r="D43" s="1079">
        <v>321896</v>
      </c>
      <c r="E43" s="1080">
        <v>464592</v>
      </c>
      <c r="F43" s="1080">
        <v>239937</v>
      </c>
      <c r="G43" s="1080">
        <v>320381</v>
      </c>
      <c r="H43" s="1080">
        <v>462475</v>
      </c>
      <c r="I43" s="1080">
        <v>238768</v>
      </c>
      <c r="J43" s="1080">
        <v>1515</v>
      </c>
      <c r="K43" s="1080">
        <v>2117</v>
      </c>
      <c r="L43" s="1080">
        <v>1169</v>
      </c>
    </row>
    <row r="44" spans="1:98" ht="15" customHeight="1">
      <c r="A44" s="1084" t="s">
        <v>538</v>
      </c>
      <c r="B44" s="1085"/>
      <c r="C44" s="1085"/>
      <c r="D44" s="1079">
        <v>267902</v>
      </c>
      <c r="E44" s="1080">
        <v>374720</v>
      </c>
      <c r="F44" s="1080">
        <v>179243</v>
      </c>
      <c r="G44" s="1080">
        <v>259858</v>
      </c>
      <c r="H44" s="1080">
        <v>365183</v>
      </c>
      <c r="I44" s="1080">
        <v>172438</v>
      </c>
      <c r="J44" s="1080">
        <v>8044</v>
      </c>
      <c r="K44" s="1080">
        <v>9537</v>
      </c>
      <c r="L44" s="1080">
        <v>6805</v>
      </c>
    </row>
    <row r="45" spans="1:98" ht="15" customHeight="1">
      <c r="A45" s="1086" t="s">
        <v>539</v>
      </c>
      <c r="B45" s="1087" t="s">
        <v>539</v>
      </c>
      <c r="C45" s="1087" t="s">
        <v>539</v>
      </c>
      <c r="D45" s="1079">
        <v>418634</v>
      </c>
      <c r="E45" s="1080">
        <v>446042</v>
      </c>
      <c r="F45" s="1080">
        <v>281533</v>
      </c>
      <c r="G45" s="1080">
        <v>418634</v>
      </c>
      <c r="H45" s="1080">
        <v>446042</v>
      </c>
      <c r="I45" s="1080">
        <v>281533</v>
      </c>
      <c r="J45" s="1080">
        <v>0</v>
      </c>
      <c r="K45" s="1080">
        <v>0</v>
      </c>
      <c r="L45" s="1080">
        <v>0</v>
      </c>
      <c r="AC45" s="1041"/>
      <c r="AD45" s="1041"/>
      <c r="AE45" s="1041"/>
      <c r="AF45" s="1041"/>
      <c r="AG45" s="1041"/>
      <c r="AH45" s="1041"/>
      <c r="AI45" s="1041"/>
      <c r="AJ45" s="1041"/>
      <c r="AK45" s="1041"/>
      <c r="AL45" s="1041"/>
      <c r="AM45" s="1041"/>
      <c r="AN45" s="1041"/>
      <c r="AO45" s="1041"/>
      <c r="AP45" s="1041"/>
      <c r="AQ45" s="1041"/>
      <c r="AR45" s="1041"/>
      <c r="AS45" s="1041"/>
      <c r="AT45" s="1041"/>
      <c r="AU45" s="1041"/>
      <c r="AV45" s="1041"/>
      <c r="AW45" s="1041"/>
      <c r="AX45" s="1041"/>
      <c r="AY45" s="1041"/>
      <c r="AZ45" s="1041"/>
      <c r="BA45" s="1041"/>
      <c r="BB45" s="1041"/>
      <c r="BC45" s="1041"/>
      <c r="BD45" s="1041"/>
      <c r="BE45" s="1041"/>
      <c r="BF45" s="1041"/>
      <c r="BG45" s="1041"/>
      <c r="BH45" s="1041"/>
      <c r="BI45" s="1041"/>
      <c r="BJ45" s="1041"/>
      <c r="BK45" s="1041"/>
      <c r="BL45" s="1041"/>
      <c r="BM45" s="1041"/>
      <c r="BN45" s="1041"/>
      <c r="BO45" s="1041"/>
      <c r="BP45" s="1041"/>
      <c r="BQ45" s="1041"/>
      <c r="BR45" s="1041"/>
    </row>
    <row r="46" spans="1:98" ht="15" customHeight="1">
      <c r="A46" s="1084" t="s">
        <v>540</v>
      </c>
      <c r="B46" s="1085" t="s">
        <v>540</v>
      </c>
      <c r="C46" s="1085" t="s">
        <v>540</v>
      </c>
      <c r="D46" s="1079">
        <v>150404</v>
      </c>
      <c r="E46" s="1080">
        <v>190281</v>
      </c>
      <c r="F46" s="1080">
        <v>121297</v>
      </c>
      <c r="G46" s="1080">
        <v>147157</v>
      </c>
      <c r="H46" s="1080">
        <v>186590</v>
      </c>
      <c r="I46" s="1080">
        <v>118374</v>
      </c>
      <c r="J46" s="1080">
        <v>3247</v>
      </c>
      <c r="K46" s="1080">
        <v>3691</v>
      </c>
      <c r="L46" s="1080">
        <v>2923</v>
      </c>
    </row>
    <row r="47" spans="1:98" ht="15" customHeight="1">
      <c r="A47" s="1086" t="s">
        <v>541</v>
      </c>
      <c r="B47" s="1087" t="s">
        <v>541</v>
      </c>
      <c r="C47" s="1087" t="s">
        <v>541</v>
      </c>
      <c r="D47" s="1079">
        <v>170338</v>
      </c>
      <c r="E47" s="1080">
        <v>235630</v>
      </c>
      <c r="F47" s="1080">
        <v>116695</v>
      </c>
      <c r="G47" s="1080">
        <v>170050</v>
      </c>
      <c r="H47" s="1080">
        <v>235067</v>
      </c>
      <c r="I47" s="1080">
        <v>116633</v>
      </c>
      <c r="J47" s="1080">
        <v>288</v>
      </c>
      <c r="K47" s="1080">
        <v>563</v>
      </c>
      <c r="L47" s="1080">
        <v>62</v>
      </c>
    </row>
    <row r="48" spans="1:98" ht="15" customHeight="1">
      <c r="A48" s="1081" t="s">
        <v>542</v>
      </c>
      <c r="B48" s="1078" t="s">
        <v>542</v>
      </c>
      <c r="C48" s="1078" t="s">
        <v>542</v>
      </c>
      <c r="D48" s="1079">
        <v>330773</v>
      </c>
      <c r="E48" s="1080">
        <v>374902</v>
      </c>
      <c r="F48" s="1080">
        <v>278932</v>
      </c>
      <c r="G48" s="1080">
        <v>330770</v>
      </c>
      <c r="H48" s="1080">
        <v>374897</v>
      </c>
      <c r="I48" s="1080">
        <v>278931</v>
      </c>
      <c r="J48" s="1080">
        <v>3</v>
      </c>
      <c r="K48" s="1080">
        <v>5</v>
      </c>
      <c r="L48" s="1080">
        <v>1</v>
      </c>
      <c r="M48" s="1088"/>
      <c r="N48" s="1088"/>
    </row>
    <row r="49" spans="1:98" ht="15" customHeight="1">
      <c r="A49" s="1081" t="s">
        <v>543</v>
      </c>
      <c r="B49" s="1078" t="s">
        <v>543</v>
      </c>
      <c r="C49" s="1078" t="s">
        <v>543</v>
      </c>
      <c r="D49" s="1079">
        <v>336037</v>
      </c>
      <c r="E49" s="1080">
        <v>425755</v>
      </c>
      <c r="F49" s="1080">
        <v>294982</v>
      </c>
      <c r="G49" s="1080">
        <v>315666</v>
      </c>
      <c r="H49" s="1080">
        <v>404840</v>
      </c>
      <c r="I49" s="1080">
        <v>274860</v>
      </c>
      <c r="J49" s="1080">
        <v>20371</v>
      </c>
      <c r="K49" s="1080">
        <v>20915</v>
      </c>
      <c r="L49" s="1080">
        <v>20122</v>
      </c>
    </row>
    <row r="50" spans="1:98" s="1046" customFormat="1" ht="15" customHeight="1">
      <c r="A50" s="1081" t="s">
        <v>544</v>
      </c>
      <c r="B50" s="1078" t="s">
        <v>544</v>
      </c>
      <c r="C50" s="1078" t="s">
        <v>544</v>
      </c>
      <c r="D50" s="1079">
        <v>294325</v>
      </c>
      <c r="E50" s="1080">
        <v>330855</v>
      </c>
      <c r="F50" s="1080">
        <v>205231</v>
      </c>
      <c r="G50" s="1080">
        <v>294248</v>
      </c>
      <c r="H50" s="1080">
        <v>330764</v>
      </c>
      <c r="I50" s="1080">
        <v>205187</v>
      </c>
      <c r="J50" s="1080">
        <v>77</v>
      </c>
      <c r="K50" s="1080">
        <v>91</v>
      </c>
      <c r="L50" s="1080">
        <v>44</v>
      </c>
    </row>
    <row r="51" spans="1:98" ht="15" customHeight="1">
      <c r="A51" s="1089" t="s">
        <v>545</v>
      </c>
      <c r="B51" s="1090" t="s">
        <v>545</v>
      </c>
      <c r="C51" s="1090" t="s">
        <v>545</v>
      </c>
      <c r="D51" s="1091">
        <v>211540</v>
      </c>
      <c r="E51" s="1092">
        <v>258768</v>
      </c>
      <c r="F51" s="1092">
        <v>169817</v>
      </c>
      <c r="G51" s="1092">
        <v>205195</v>
      </c>
      <c r="H51" s="1092">
        <v>247549</v>
      </c>
      <c r="I51" s="1092">
        <v>167778</v>
      </c>
      <c r="J51" s="1092">
        <v>6345</v>
      </c>
      <c r="K51" s="1092">
        <v>11219</v>
      </c>
      <c r="L51" s="1092">
        <v>2039</v>
      </c>
    </row>
    <row r="52" spans="1:98" ht="15" customHeight="1">
      <c r="A52" s="1093"/>
      <c r="B52" s="1093"/>
      <c r="C52" s="1093"/>
      <c r="D52" s="1094"/>
      <c r="E52" s="1094"/>
      <c r="F52" s="1094"/>
      <c r="G52" s="1094"/>
      <c r="H52" s="1094"/>
      <c r="I52" s="1094"/>
      <c r="J52" s="1094"/>
      <c r="K52" s="1094"/>
      <c r="L52" s="1094"/>
    </row>
    <row r="53" spans="1:98" ht="15" customHeight="1">
      <c r="A53" s="2"/>
      <c r="B53" s="2"/>
      <c r="C53" s="2"/>
      <c r="D53" s="2"/>
      <c r="E53" s="2"/>
      <c r="F53" s="2"/>
      <c r="G53" s="2"/>
      <c r="H53" s="2"/>
      <c r="I53" s="2"/>
      <c r="J53" s="2"/>
      <c r="K53" s="2"/>
      <c r="L53" s="2"/>
    </row>
    <row r="54" spans="1:98" ht="15" customHeight="1"/>
    <row r="55" spans="1:98" ht="15" customHeight="1">
      <c r="O55" s="1041"/>
      <c r="P55" s="1041"/>
      <c r="Q55" s="1041"/>
      <c r="R55" s="1041"/>
      <c r="S55" s="1041"/>
      <c r="T55" s="1041"/>
      <c r="U55" s="1041"/>
      <c r="V55" s="1041"/>
      <c r="W55" s="1041"/>
      <c r="X55" s="1041"/>
      <c r="Y55" s="1041"/>
      <c r="Z55" s="1041"/>
      <c r="AA55" s="1041"/>
      <c r="AB55" s="1041"/>
      <c r="AC55" s="1041"/>
      <c r="AD55" s="1041"/>
      <c r="AE55" s="1041"/>
      <c r="AF55" s="1041"/>
      <c r="AG55" s="1041"/>
      <c r="AH55" s="1041"/>
      <c r="AI55" s="1041"/>
      <c r="AJ55" s="1041"/>
      <c r="AK55" s="1041"/>
      <c r="AL55" s="1041"/>
      <c r="AM55" s="1041"/>
      <c r="AN55" s="1041"/>
      <c r="AO55" s="1041"/>
      <c r="AP55" s="1041"/>
      <c r="AQ55" s="1041"/>
      <c r="AR55" s="1041"/>
      <c r="AS55" s="1041"/>
      <c r="AT55" s="1041"/>
      <c r="AU55" s="1041"/>
      <c r="AV55" s="1041"/>
      <c r="AW55" s="1041"/>
      <c r="AX55" s="1041"/>
      <c r="AY55" s="1041"/>
      <c r="AZ55" s="1041"/>
      <c r="BA55" s="1041"/>
      <c r="BB55" s="1041"/>
      <c r="BC55" s="1041"/>
      <c r="BD55" s="1041"/>
      <c r="BE55" s="1041"/>
      <c r="BF55" s="1041"/>
      <c r="BG55" s="1041"/>
      <c r="BH55" s="1041"/>
      <c r="BI55" s="1041"/>
      <c r="BJ55" s="1041"/>
      <c r="BK55" s="1041"/>
      <c r="BL55" s="1041"/>
      <c r="BM55" s="1041"/>
      <c r="BN55" s="1041"/>
      <c r="BO55" s="1041"/>
      <c r="BP55" s="1041"/>
      <c r="BQ55" s="1041"/>
      <c r="BR55" s="1041"/>
      <c r="BS55" s="1041"/>
      <c r="BT55" s="1041"/>
      <c r="BU55" s="1041"/>
      <c r="BV55" s="1041"/>
      <c r="BW55" s="1041"/>
      <c r="BX55" s="1041"/>
      <c r="BY55" s="1041"/>
      <c r="BZ55" s="1041"/>
      <c r="CA55" s="1041"/>
      <c r="CB55" s="1041"/>
      <c r="CC55" s="1041"/>
      <c r="CD55" s="1041"/>
      <c r="CE55" s="1041"/>
      <c r="CF55" s="1041"/>
      <c r="CG55" s="1041"/>
      <c r="CH55" s="1041"/>
      <c r="CI55" s="1041"/>
      <c r="CJ55" s="1041"/>
      <c r="CK55" s="1041"/>
      <c r="CL55" s="1041"/>
      <c r="CM55" s="1041"/>
      <c r="CN55" s="1041"/>
      <c r="CO55" s="1041"/>
      <c r="CP55" s="1041"/>
      <c r="CQ55" s="1041"/>
      <c r="CR55" s="1041"/>
      <c r="CS55" s="1041"/>
      <c r="CT55" s="1041"/>
    </row>
    <row r="56" spans="1:98" ht="15" customHeight="1"/>
    <row r="57" spans="1:98" ht="15" customHeight="1"/>
  </sheetData>
  <mergeCells count="33">
    <mergeCell ref="A46:C46"/>
    <mergeCell ref="A47:C47"/>
    <mergeCell ref="A48:C48"/>
    <mergeCell ref="A49:C49"/>
    <mergeCell ref="A50:C50"/>
    <mergeCell ref="A51:C51"/>
    <mergeCell ref="A40:C40"/>
    <mergeCell ref="A41:C41"/>
    <mergeCell ref="A42:C42"/>
    <mergeCell ref="A43:C43"/>
    <mergeCell ref="A44:C44"/>
    <mergeCell ref="A45:C45"/>
    <mergeCell ref="D31:F31"/>
    <mergeCell ref="G31:I31"/>
    <mergeCell ref="J31:L31"/>
    <mergeCell ref="A37:C37"/>
    <mergeCell ref="A38:C38"/>
    <mergeCell ref="A39:C39"/>
    <mergeCell ref="A23:C23"/>
    <mergeCell ref="A24:C24"/>
    <mergeCell ref="A25:C25"/>
    <mergeCell ref="A29:C29"/>
    <mergeCell ref="A30:C30"/>
    <mergeCell ref="A31:C32"/>
    <mergeCell ref="A1:C1"/>
    <mergeCell ref="E1:J1"/>
    <mergeCell ref="A2:C2"/>
    <mergeCell ref="K2:L2"/>
    <mergeCell ref="A3:C4"/>
    <mergeCell ref="D3:E3"/>
    <mergeCell ref="F3:G3"/>
    <mergeCell ref="H3:I3"/>
    <mergeCell ref="J3:K3"/>
  </mergeCells>
  <phoneticPr fontId="40"/>
  <dataValidations count="3">
    <dataValidation imeMode="off" allowBlank="1" showInputMessage="1" showErrorMessage="1" errorTitle="入力エラー" error="入力した値に誤りがあります" sqref="D22:O2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WVL983062:WVW983062"/>
    <dataValidation imeMode="off" allowBlank="1" showInputMessage="1" showErrorMessage="1" sqref="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D23:K25 IZ23:JG25 SV23:TC25 ACR23:ACY25 AMN23:AMU25 AWJ23:AWQ25 BGF23:BGM25 BQB23:BQI25 BZX23:CAE25 CJT23:CKA25 CTP23:CTW25 DDL23:DDS25 DNH23:DNO25 DXD23:DXK25 EGZ23:EHG25 EQV23:ERC25 FAR23:FAY25 FKN23:FKU25 FUJ23:FUQ25 GEF23:GEM25 GOB23:GOI25 GXX23:GYE25 HHT23:HIA25 HRP23:HRW25 IBL23:IBS25 ILH23:ILO25 IVD23:IVK25 JEZ23:JFG25 JOV23:JPC25 JYR23:JYY25 KIN23:KIU25 KSJ23:KSQ25 LCF23:LCM25 LMB23:LMI25 LVX23:LWE25 MFT23:MGA25 MPP23:MPW25 MZL23:MZS25 NJH23:NJO25 NTD23:NTK25 OCZ23:ODG25 OMV23:ONC25 OWR23:OWY25 PGN23:PGU25 PQJ23:PQQ25 QAF23:QAM25 QKB23:QKI25 QTX23:QUE25 RDT23:REA25 RNP23:RNW25 RXL23:RXS25 SHH23:SHO25 SRD23:SRK25 TAZ23:TBG25 TKV23:TLC25 TUR23:TUY25 UEN23:UEU25 UOJ23:UOQ25 UYF23:UYM25 VIB23:VII25 VRX23:VSE25 WBT23:WCA25 WLP23:WLW25 WVL23:WVS25 D65559:K65561 IZ65559:JG65561 SV65559:TC65561 ACR65559:ACY65561 AMN65559:AMU65561 AWJ65559:AWQ65561 BGF65559:BGM65561 BQB65559:BQI65561 BZX65559:CAE65561 CJT65559:CKA65561 CTP65559:CTW65561 DDL65559:DDS65561 DNH65559:DNO65561 DXD65559:DXK65561 EGZ65559:EHG65561 EQV65559:ERC65561 FAR65559:FAY65561 FKN65559:FKU65561 FUJ65559:FUQ65561 GEF65559:GEM65561 GOB65559:GOI65561 GXX65559:GYE65561 HHT65559:HIA65561 HRP65559:HRW65561 IBL65559:IBS65561 ILH65559:ILO65561 IVD65559:IVK65561 JEZ65559:JFG65561 JOV65559:JPC65561 JYR65559:JYY65561 KIN65559:KIU65561 KSJ65559:KSQ65561 LCF65559:LCM65561 LMB65559:LMI65561 LVX65559:LWE65561 MFT65559:MGA65561 MPP65559:MPW65561 MZL65559:MZS65561 NJH65559:NJO65561 NTD65559:NTK65561 OCZ65559:ODG65561 OMV65559:ONC65561 OWR65559:OWY65561 PGN65559:PGU65561 PQJ65559:PQQ65561 QAF65559:QAM65561 QKB65559:QKI65561 QTX65559:QUE65561 RDT65559:REA65561 RNP65559:RNW65561 RXL65559:RXS65561 SHH65559:SHO65561 SRD65559:SRK65561 TAZ65559:TBG65561 TKV65559:TLC65561 TUR65559:TUY65561 UEN65559:UEU65561 UOJ65559:UOQ65561 UYF65559:UYM65561 VIB65559:VII65561 VRX65559:VSE65561 WBT65559:WCA65561 WLP65559:WLW65561 WVL65559:WVS65561 D131095:K131097 IZ131095:JG131097 SV131095:TC131097 ACR131095:ACY131097 AMN131095:AMU131097 AWJ131095:AWQ131097 BGF131095:BGM131097 BQB131095:BQI131097 BZX131095:CAE131097 CJT131095:CKA131097 CTP131095:CTW131097 DDL131095:DDS131097 DNH131095:DNO131097 DXD131095:DXK131097 EGZ131095:EHG131097 EQV131095:ERC131097 FAR131095:FAY131097 FKN131095:FKU131097 FUJ131095:FUQ131097 GEF131095:GEM131097 GOB131095:GOI131097 GXX131095:GYE131097 HHT131095:HIA131097 HRP131095:HRW131097 IBL131095:IBS131097 ILH131095:ILO131097 IVD131095:IVK131097 JEZ131095:JFG131097 JOV131095:JPC131097 JYR131095:JYY131097 KIN131095:KIU131097 KSJ131095:KSQ131097 LCF131095:LCM131097 LMB131095:LMI131097 LVX131095:LWE131097 MFT131095:MGA131097 MPP131095:MPW131097 MZL131095:MZS131097 NJH131095:NJO131097 NTD131095:NTK131097 OCZ131095:ODG131097 OMV131095:ONC131097 OWR131095:OWY131097 PGN131095:PGU131097 PQJ131095:PQQ131097 QAF131095:QAM131097 QKB131095:QKI131097 QTX131095:QUE131097 RDT131095:REA131097 RNP131095:RNW131097 RXL131095:RXS131097 SHH131095:SHO131097 SRD131095:SRK131097 TAZ131095:TBG131097 TKV131095:TLC131097 TUR131095:TUY131097 UEN131095:UEU131097 UOJ131095:UOQ131097 UYF131095:UYM131097 VIB131095:VII131097 VRX131095:VSE131097 WBT131095:WCA131097 WLP131095:WLW131097 WVL131095:WVS131097 D196631:K196633 IZ196631:JG196633 SV196631:TC196633 ACR196631:ACY196633 AMN196631:AMU196633 AWJ196631:AWQ196633 BGF196631:BGM196633 BQB196631:BQI196633 BZX196631:CAE196633 CJT196631:CKA196633 CTP196631:CTW196633 DDL196631:DDS196633 DNH196631:DNO196633 DXD196631:DXK196633 EGZ196631:EHG196633 EQV196631:ERC196633 FAR196631:FAY196633 FKN196631:FKU196633 FUJ196631:FUQ196633 GEF196631:GEM196633 GOB196631:GOI196633 GXX196631:GYE196633 HHT196631:HIA196633 HRP196631:HRW196633 IBL196631:IBS196633 ILH196631:ILO196633 IVD196631:IVK196633 JEZ196631:JFG196633 JOV196631:JPC196633 JYR196631:JYY196633 KIN196631:KIU196633 KSJ196631:KSQ196633 LCF196631:LCM196633 LMB196631:LMI196633 LVX196631:LWE196633 MFT196631:MGA196633 MPP196631:MPW196633 MZL196631:MZS196633 NJH196631:NJO196633 NTD196631:NTK196633 OCZ196631:ODG196633 OMV196631:ONC196633 OWR196631:OWY196633 PGN196631:PGU196633 PQJ196631:PQQ196633 QAF196631:QAM196633 QKB196631:QKI196633 QTX196631:QUE196633 RDT196631:REA196633 RNP196631:RNW196633 RXL196631:RXS196633 SHH196631:SHO196633 SRD196631:SRK196633 TAZ196631:TBG196633 TKV196631:TLC196633 TUR196631:TUY196633 UEN196631:UEU196633 UOJ196631:UOQ196633 UYF196631:UYM196633 VIB196631:VII196633 VRX196631:VSE196633 WBT196631:WCA196633 WLP196631:WLW196633 WVL196631:WVS196633 D262167:K262169 IZ262167:JG262169 SV262167:TC262169 ACR262167:ACY262169 AMN262167:AMU262169 AWJ262167:AWQ262169 BGF262167:BGM262169 BQB262167:BQI262169 BZX262167:CAE262169 CJT262167:CKA262169 CTP262167:CTW262169 DDL262167:DDS262169 DNH262167:DNO262169 DXD262167:DXK262169 EGZ262167:EHG262169 EQV262167:ERC262169 FAR262167:FAY262169 FKN262167:FKU262169 FUJ262167:FUQ262169 GEF262167:GEM262169 GOB262167:GOI262169 GXX262167:GYE262169 HHT262167:HIA262169 HRP262167:HRW262169 IBL262167:IBS262169 ILH262167:ILO262169 IVD262167:IVK262169 JEZ262167:JFG262169 JOV262167:JPC262169 JYR262167:JYY262169 KIN262167:KIU262169 KSJ262167:KSQ262169 LCF262167:LCM262169 LMB262167:LMI262169 LVX262167:LWE262169 MFT262167:MGA262169 MPP262167:MPW262169 MZL262167:MZS262169 NJH262167:NJO262169 NTD262167:NTK262169 OCZ262167:ODG262169 OMV262167:ONC262169 OWR262167:OWY262169 PGN262167:PGU262169 PQJ262167:PQQ262169 QAF262167:QAM262169 QKB262167:QKI262169 QTX262167:QUE262169 RDT262167:REA262169 RNP262167:RNW262169 RXL262167:RXS262169 SHH262167:SHO262169 SRD262167:SRK262169 TAZ262167:TBG262169 TKV262167:TLC262169 TUR262167:TUY262169 UEN262167:UEU262169 UOJ262167:UOQ262169 UYF262167:UYM262169 VIB262167:VII262169 VRX262167:VSE262169 WBT262167:WCA262169 WLP262167:WLW262169 WVL262167:WVS262169 D327703:K327705 IZ327703:JG327705 SV327703:TC327705 ACR327703:ACY327705 AMN327703:AMU327705 AWJ327703:AWQ327705 BGF327703:BGM327705 BQB327703:BQI327705 BZX327703:CAE327705 CJT327703:CKA327705 CTP327703:CTW327705 DDL327703:DDS327705 DNH327703:DNO327705 DXD327703:DXK327705 EGZ327703:EHG327705 EQV327703:ERC327705 FAR327703:FAY327705 FKN327703:FKU327705 FUJ327703:FUQ327705 GEF327703:GEM327705 GOB327703:GOI327705 GXX327703:GYE327705 HHT327703:HIA327705 HRP327703:HRW327705 IBL327703:IBS327705 ILH327703:ILO327705 IVD327703:IVK327705 JEZ327703:JFG327705 JOV327703:JPC327705 JYR327703:JYY327705 KIN327703:KIU327705 KSJ327703:KSQ327705 LCF327703:LCM327705 LMB327703:LMI327705 LVX327703:LWE327705 MFT327703:MGA327705 MPP327703:MPW327705 MZL327703:MZS327705 NJH327703:NJO327705 NTD327703:NTK327705 OCZ327703:ODG327705 OMV327703:ONC327705 OWR327703:OWY327705 PGN327703:PGU327705 PQJ327703:PQQ327705 QAF327703:QAM327705 QKB327703:QKI327705 QTX327703:QUE327705 RDT327703:REA327705 RNP327703:RNW327705 RXL327703:RXS327705 SHH327703:SHO327705 SRD327703:SRK327705 TAZ327703:TBG327705 TKV327703:TLC327705 TUR327703:TUY327705 UEN327703:UEU327705 UOJ327703:UOQ327705 UYF327703:UYM327705 VIB327703:VII327705 VRX327703:VSE327705 WBT327703:WCA327705 WLP327703:WLW327705 WVL327703:WVS327705 D393239:K393241 IZ393239:JG393241 SV393239:TC393241 ACR393239:ACY393241 AMN393239:AMU393241 AWJ393239:AWQ393241 BGF393239:BGM393241 BQB393239:BQI393241 BZX393239:CAE393241 CJT393239:CKA393241 CTP393239:CTW393241 DDL393239:DDS393241 DNH393239:DNO393241 DXD393239:DXK393241 EGZ393239:EHG393241 EQV393239:ERC393241 FAR393239:FAY393241 FKN393239:FKU393241 FUJ393239:FUQ393241 GEF393239:GEM393241 GOB393239:GOI393241 GXX393239:GYE393241 HHT393239:HIA393241 HRP393239:HRW393241 IBL393239:IBS393241 ILH393239:ILO393241 IVD393239:IVK393241 JEZ393239:JFG393241 JOV393239:JPC393241 JYR393239:JYY393241 KIN393239:KIU393241 KSJ393239:KSQ393241 LCF393239:LCM393241 LMB393239:LMI393241 LVX393239:LWE393241 MFT393239:MGA393241 MPP393239:MPW393241 MZL393239:MZS393241 NJH393239:NJO393241 NTD393239:NTK393241 OCZ393239:ODG393241 OMV393239:ONC393241 OWR393239:OWY393241 PGN393239:PGU393241 PQJ393239:PQQ393241 QAF393239:QAM393241 QKB393239:QKI393241 QTX393239:QUE393241 RDT393239:REA393241 RNP393239:RNW393241 RXL393239:RXS393241 SHH393239:SHO393241 SRD393239:SRK393241 TAZ393239:TBG393241 TKV393239:TLC393241 TUR393239:TUY393241 UEN393239:UEU393241 UOJ393239:UOQ393241 UYF393239:UYM393241 VIB393239:VII393241 VRX393239:VSE393241 WBT393239:WCA393241 WLP393239:WLW393241 WVL393239:WVS393241 D458775:K458777 IZ458775:JG458777 SV458775:TC458777 ACR458775:ACY458777 AMN458775:AMU458777 AWJ458775:AWQ458777 BGF458775:BGM458777 BQB458775:BQI458777 BZX458775:CAE458777 CJT458775:CKA458777 CTP458775:CTW458777 DDL458775:DDS458777 DNH458775:DNO458777 DXD458775:DXK458777 EGZ458775:EHG458777 EQV458775:ERC458777 FAR458775:FAY458777 FKN458775:FKU458777 FUJ458775:FUQ458777 GEF458775:GEM458777 GOB458775:GOI458777 GXX458775:GYE458777 HHT458775:HIA458777 HRP458775:HRW458777 IBL458775:IBS458777 ILH458775:ILO458777 IVD458775:IVK458777 JEZ458775:JFG458777 JOV458775:JPC458777 JYR458775:JYY458777 KIN458775:KIU458777 KSJ458775:KSQ458777 LCF458775:LCM458777 LMB458775:LMI458777 LVX458775:LWE458777 MFT458775:MGA458777 MPP458775:MPW458777 MZL458775:MZS458777 NJH458775:NJO458777 NTD458775:NTK458777 OCZ458775:ODG458777 OMV458775:ONC458777 OWR458775:OWY458777 PGN458775:PGU458777 PQJ458775:PQQ458777 QAF458775:QAM458777 QKB458775:QKI458777 QTX458775:QUE458777 RDT458775:REA458777 RNP458775:RNW458777 RXL458775:RXS458777 SHH458775:SHO458777 SRD458775:SRK458777 TAZ458775:TBG458777 TKV458775:TLC458777 TUR458775:TUY458777 UEN458775:UEU458777 UOJ458775:UOQ458777 UYF458775:UYM458777 VIB458775:VII458777 VRX458775:VSE458777 WBT458775:WCA458777 WLP458775:WLW458777 WVL458775:WVS458777 D524311:K524313 IZ524311:JG524313 SV524311:TC524313 ACR524311:ACY524313 AMN524311:AMU524313 AWJ524311:AWQ524313 BGF524311:BGM524313 BQB524311:BQI524313 BZX524311:CAE524313 CJT524311:CKA524313 CTP524311:CTW524313 DDL524311:DDS524313 DNH524311:DNO524313 DXD524311:DXK524313 EGZ524311:EHG524313 EQV524311:ERC524313 FAR524311:FAY524313 FKN524311:FKU524313 FUJ524311:FUQ524313 GEF524311:GEM524313 GOB524311:GOI524313 GXX524311:GYE524313 HHT524311:HIA524313 HRP524311:HRW524313 IBL524311:IBS524313 ILH524311:ILO524313 IVD524311:IVK524313 JEZ524311:JFG524313 JOV524311:JPC524313 JYR524311:JYY524313 KIN524311:KIU524313 KSJ524311:KSQ524313 LCF524311:LCM524313 LMB524311:LMI524313 LVX524311:LWE524313 MFT524311:MGA524313 MPP524311:MPW524313 MZL524311:MZS524313 NJH524311:NJO524313 NTD524311:NTK524313 OCZ524311:ODG524313 OMV524311:ONC524313 OWR524311:OWY524313 PGN524311:PGU524313 PQJ524311:PQQ524313 QAF524311:QAM524313 QKB524311:QKI524313 QTX524311:QUE524313 RDT524311:REA524313 RNP524311:RNW524313 RXL524311:RXS524313 SHH524311:SHO524313 SRD524311:SRK524313 TAZ524311:TBG524313 TKV524311:TLC524313 TUR524311:TUY524313 UEN524311:UEU524313 UOJ524311:UOQ524313 UYF524311:UYM524313 VIB524311:VII524313 VRX524311:VSE524313 WBT524311:WCA524313 WLP524311:WLW524313 WVL524311:WVS524313 D589847:K589849 IZ589847:JG589849 SV589847:TC589849 ACR589847:ACY589849 AMN589847:AMU589849 AWJ589847:AWQ589849 BGF589847:BGM589849 BQB589847:BQI589849 BZX589847:CAE589849 CJT589847:CKA589849 CTP589847:CTW589849 DDL589847:DDS589849 DNH589847:DNO589849 DXD589847:DXK589849 EGZ589847:EHG589849 EQV589847:ERC589849 FAR589847:FAY589849 FKN589847:FKU589849 FUJ589847:FUQ589849 GEF589847:GEM589849 GOB589847:GOI589849 GXX589847:GYE589849 HHT589847:HIA589849 HRP589847:HRW589849 IBL589847:IBS589849 ILH589847:ILO589849 IVD589847:IVK589849 JEZ589847:JFG589849 JOV589847:JPC589849 JYR589847:JYY589849 KIN589847:KIU589849 KSJ589847:KSQ589849 LCF589847:LCM589849 LMB589847:LMI589849 LVX589847:LWE589849 MFT589847:MGA589849 MPP589847:MPW589849 MZL589847:MZS589849 NJH589847:NJO589849 NTD589847:NTK589849 OCZ589847:ODG589849 OMV589847:ONC589849 OWR589847:OWY589849 PGN589847:PGU589849 PQJ589847:PQQ589849 QAF589847:QAM589849 QKB589847:QKI589849 QTX589847:QUE589849 RDT589847:REA589849 RNP589847:RNW589849 RXL589847:RXS589849 SHH589847:SHO589849 SRD589847:SRK589849 TAZ589847:TBG589849 TKV589847:TLC589849 TUR589847:TUY589849 UEN589847:UEU589849 UOJ589847:UOQ589849 UYF589847:UYM589849 VIB589847:VII589849 VRX589847:VSE589849 WBT589847:WCA589849 WLP589847:WLW589849 WVL589847:WVS589849 D655383:K655385 IZ655383:JG655385 SV655383:TC655385 ACR655383:ACY655385 AMN655383:AMU655385 AWJ655383:AWQ655385 BGF655383:BGM655385 BQB655383:BQI655385 BZX655383:CAE655385 CJT655383:CKA655385 CTP655383:CTW655385 DDL655383:DDS655385 DNH655383:DNO655385 DXD655383:DXK655385 EGZ655383:EHG655385 EQV655383:ERC655385 FAR655383:FAY655385 FKN655383:FKU655385 FUJ655383:FUQ655385 GEF655383:GEM655385 GOB655383:GOI655385 GXX655383:GYE655385 HHT655383:HIA655385 HRP655383:HRW655385 IBL655383:IBS655385 ILH655383:ILO655385 IVD655383:IVK655385 JEZ655383:JFG655385 JOV655383:JPC655385 JYR655383:JYY655385 KIN655383:KIU655385 KSJ655383:KSQ655385 LCF655383:LCM655385 LMB655383:LMI655385 LVX655383:LWE655385 MFT655383:MGA655385 MPP655383:MPW655385 MZL655383:MZS655385 NJH655383:NJO655385 NTD655383:NTK655385 OCZ655383:ODG655385 OMV655383:ONC655385 OWR655383:OWY655385 PGN655383:PGU655385 PQJ655383:PQQ655385 QAF655383:QAM655385 QKB655383:QKI655385 QTX655383:QUE655385 RDT655383:REA655385 RNP655383:RNW655385 RXL655383:RXS655385 SHH655383:SHO655385 SRD655383:SRK655385 TAZ655383:TBG655385 TKV655383:TLC655385 TUR655383:TUY655385 UEN655383:UEU655385 UOJ655383:UOQ655385 UYF655383:UYM655385 VIB655383:VII655385 VRX655383:VSE655385 WBT655383:WCA655385 WLP655383:WLW655385 WVL655383:WVS655385 D720919:K720921 IZ720919:JG720921 SV720919:TC720921 ACR720919:ACY720921 AMN720919:AMU720921 AWJ720919:AWQ720921 BGF720919:BGM720921 BQB720919:BQI720921 BZX720919:CAE720921 CJT720919:CKA720921 CTP720919:CTW720921 DDL720919:DDS720921 DNH720919:DNO720921 DXD720919:DXK720921 EGZ720919:EHG720921 EQV720919:ERC720921 FAR720919:FAY720921 FKN720919:FKU720921 FUJ720919:FUQ720921 GEF720919:GEM720921 GOB720919:GOI720921 GXX720919:GYE720921 HHT720919:HIA720921 HRP720919:HRW720921 IBL720919:IBS720921 ILH720919:ILO720921 IVD720919:IVK720921 JEZ720919:JFG720921 JOV720919:JPC720921 JYR720919:JYY720921 KIN720919:KIU720921 KSJ720919:KSQ720921 LCF720919:LCM720921 LMB720919:LMI720921 LVX720919:LWE720921 MFT720919:MGA720921 MPP720919:MPW720921 MZL720919:MZS720921 NJH720919:NJO720921 NTD720919:NTK720921 OCZ720919:ODG720921 OMV720919:ONC720921 OWR720919:OWY720921 PGN720919:PGU720921 PQJ720919:PQQ720921 QAF720919:QAM720921 QKB720919:QKI720921 QTX720919:QUE720921 RDT720919:REA720921 RNP720919:RNW720921 RXL720919:RXS720921 SHH720919:SHO720921 SRD720919:SRK720921 TAZ720919:TBG720921 TKV720919:TLC720921 TUR720919:TUY720921 UEN720919:UEU720921 UOJ720919:UOQ720921 UYF720919:UYM720921 VIB720919:VII720921 VRX720919:VSE720921 WBT720919:WCA720921 WLP720919:WLW720921 WVL720919:WVS720921 D786455:K786457 IZ786455:JG786457 SV786455:TC786457 ACR786455:ACY786457 AMN786455:AMU786457 AWJ786455:AWQ786457 BGF786455:BGM786457 BQB786455:BQI786457 BZX786455:CAE786457 CJT786455:CKA786457 CTP786455:CTW786457 DDL786455:DDS786457 DNH786455:DNO786457 DXD786455:DXK786457 EGZ786455:EHG786457 EQV786455:ERC786457 FAR786455:FAY786457 FKN786455:FKU786457 FUJ786455:FUQ786457 GEF786455:GEM786457 GOB786455:GOI786457 GXX786455:GYE786457 HHT786455:HIA786457 HRP786455:HRW786457 IBL786455:IBS786457 ILH786455:ILO786457 IVD786455:IVK786457 JEZ786455:JFG786457 JOV786455:JPC786457 JYR786455:JYY786457 KIN786455:KIU786457 KSJ786455:KSQ786457 LCF786455:LCM786457 LMB786455:LMI786457 LVX786455:LWE786457 MFT786455:MGA786457 MPP786455:MPW786457 MZL786455:MZS786457 NJH786455:NJO786457 NTD786455:NTK786457 OCZ786455:ODG786457 OMV786455:ONC786457 OWR786455:OWY786457 PGN786455:PGU786457 PQJ786455:PQQ786457 QAF786455:QAM786457 QKB786455:QKI786457 QTX786455:QUE786457 RDT786455:REA786457 RNP786455:RNW786457 RXL786455:RXS786457 SHH786455:SHO786457 SRD786455:SRK786457 TAZ786455:TBG786457 TKV786455:TLC786457 TUR786455:TUY786457 UEN786455:UEU786457 UOJ786455:UOQ786457 UYF786455:UYM786457 VIB786455:VII786457 VRX786455:VSE786457 WBT786455:WCA786457 WLP786455:WLW786457 WVL786455:WVS786457 D851991:K851993 IZ851991:JG851993 SV851991:TC851993 ACR851991:ACY851993 AMN851991:AMU851993 AWJ851991:AWQ851993 BGF851991:BGM851993 BQB851991:BQI851993 BZX851991:CAE851993 CJT851991:CKA851993 CTP851991:CTW851993 DDL851991:DDS851993 DNH851991:DNO851993 DXD851991:DXK851993 EGZ851991:EHG851993 EQV851991:ERC851993 FAR851991:FAY851993 FKN851991:FKU851993 FUJ851991:FUQ851993 GEF851991:GEM851993 GOB851991:GOI851993 GXX851991:GYE851993 HHT851991:HIA851993 HRP851991:HRW851993 IBL851991:IBS851993 ILH851991:ILO851993 IVD851991:IVK851993 JEZ851991:JFG851993 JOV851991:JPC851993 JYR851991:JYY851993 KIN851991:KIU851993 KSJ851991:KSQ851993 LCF851991:LCM851993 LMB851991:LMI851993 LVX851991:LWE851993 MFT851991:MGA851993 MPP851991:MPW851993 MZL851991:MZS851993 NJH851991:NJO851993 NTD851991:NTK851993 OCZ851991:ODG851993 OMV851991:ONC851993 OWR851991:OWY851993 PGN851991:PGU851993 PQJ851991:PQQ851993 QAF851991:QAM851993 QKB851991:QKI851993 QTX851991:QUE851993 RDT851991:REA851993 RNP851991:RNW851993 RXL851991:RXS851993 SHH851991:SHO851993 SRD851991:SRK851993 TAZ851991:TBG851993 TKV851991:TLC851993 TUR851991:TUY851993 UEN851991:UEU851993 UOJ851991:UOQ851993 UYF851991:UYM851993 VIB851991:VII851993 VRX851991:VSE851993 WBT851991:WCA851993 WLP851991:WLW851993 WVL851991:WVS851993 D917527:K917529 IZ917527:JG917529 SV917527:TC917529 ACR917527:ACY917529 AMN917527:AMU917529 AWJ917527:AWQ917529 BGF917527:BGM917529 BQB917527:BQI917529 BZX917527:CAE917529 CJT917527:CKA917529 CTP917527:CTW917529 DDL917527:DDS917529 DNH917527:DNO917529 DXD917527:DXK917529 EGZ917527:EHG917529 EQV917527:ERC917529 FAR917527:FAY917529 FKN917527:FKU917529 FUJ917527:FUQ917529 GEF917527:GEM917529 GOB917527:GOI917529 GXX917527:GYE917529 HHT917527:HIA917529 HRP917527:HRW917529 IBL917527:IBS917529 ILH917527:ILO917529 IVD917527:IVK917529 JEZ917527:JFG917529 JOV917527:JPC917529 JYR917527:JYY917529 KIN917527:KIU917529 KSJ917527:KSQ917529 LCF917527:LCM917529 LMB917527:LMI917529 LVX917527:LWE917529 MFT917527:MGA917529 MPP917527:MPW917529 MZL917527:MZS917529 NJH917527:NJO917529 NTD917527:NTK917529 OCZ917527:ODG917529 OMV917527:ONC917529 OWR917527:OWY917529 PGN917527:PGU917529 PQJ917527:PQQ917529 QAF917527:QAM917529 QKB917527:QKI917529 QTX917527:QUE917529 RDT917527:REA917529 RNP917527:RNW917529 RXL917527:RXS917529 SHH917527:SHO917529 SRD917527:SRK917529 TAZ917527:TBG917529 TKV917527:TLC917529 TUR917527:TUY917529 UEN917527:UEU917529 UOJ917527:UOQ917529 UYF917527:UYM917529 VIB917527:VII917529 VRX917527:VSE917529 WBT917527:WCA917529 WLP917527:WLW917529 WVL917527:WVS917529 D983063:K983065 IZ983063:JG983065 SV983063:TC983065 ACR983063:ACY983065 AMN983063:AMU983065 AWJ983063:AWQ983065 BGF983063:BGM983065 BQB983063:BQI983065 BZX983063:CAE983065 CJT983063:CKA983065 CTP983063:CTW983065 DDL983063:DDS983065 DNH983063:DNO983065 DXD983063:DXK983065 EGZ983063:EHG983065 EQV983063:ERC983065 FAR983063:FAY983065 FKN983063:FKU983065 FUJ983063:FUQ983065 GEF983063:GEM983065 GOB983063:GOI983065 GXX983063:GYE983065 HHT983063:HIA983065 HRP983063:HRW983065 IBL983063:IBS983065 ILH983063:ILO983065 IVD983063:IVK983065 JEZ983063:JFG983065 JOV983063:JPC983065 JYR983063:JYY983065 KIN983063:KIU983065 KSJ983063:KSQ983065 LCF983063:LCM983065 LMB983063:LMI983065 LVX983063:LWE983065 MFT983063:MGA983065 MPP983063:MPW983065 MZL983063:MZS983065 NJH983063:NJO983065 NTD983063:NTK983065 OCZ983063:ODG983065 OMV983063:ONC983065 OWR983063:OWY983065 PGN983063:PGU983065 PQJ983063:PQQ983065 QAF983063:QAM983065 QKB983063:QKI983065 QTX983063:QUE983065 RDT983063:REA983065 RNP983063:RNW983065 RXL983063:RXS983065 SHH983063:SHO983065 SRD983063:SRK983065 TAZ983063:TBG983065 TKV983063:TLC983065 TUR983063:TUY983065 UEN983063:UEU983065 UOJ983063:UOQ983065 UYF983063:UYM983065 VIB983063:VII983065 VRX983063:VSE983065 WBT983063:WCA983065 WLP983063:WLW983065 WVL983063:WVS983065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1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B8:B2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VHZ983048:VHZ983062 VRV983048:VRV983062 WBR983048:WBR983062 WLN983048:WLN983062 WVJ983048:WVJ983062"/>
    <dataValidation type="whole" imeMode="off" allowBlank="1" showInputMessage="1" showErrorMessage="1" errorTitle="入力エラー" error="入力した値に誤りがあります" sqref="D33:L51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B33:B3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WLN983073:WLN983075 WVJ983073:WVJ983075">
      <formula1>-999999999999</formula1>
      <formula2>999999999999</formula2>
    </dataValidation>
  </dataValidations>
  <printOptions horizontalCentered="1"/>
  <pageMargins left="0.19685039370078741" right="0.19685039370078741" top="0.78740157480314965" bottom="0.39370078740157483" header="0.19685039370078741" footer="0.19685039370078741"/>
  <pageSetup paperSize="9" firstPageNumber="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8"/>
  <sheetViews>
    <sheetView workbookViewId="0">
      <selection activeCell="S16" sqref="S16"/>
    </sheetView>
  </sheetViews>
  <sheetFormatPr defaultRowHeight="12"/>
  <cols>
    <col min="1" max="1" width="17" style="184" customWidth="1"/>
    <col min="2" max="2" width="5.625" style="184" customWidth="1"/>
    <col min="3" max="3" width="4.625" style="184" customWidth="1"/>
    <col min="4" max="15" width="6.125" style="184" customWidth="1"/>
    <col min="16" max="16" width="7.125" style="184" customWidth="1"/>
    <col min="17" max="18" width="3.625" style="184" customWidth="1"/>
    <col min="19" max="20" width="6.625" style="184" customWidth="1"/>
    <col min="21" max="25" width="5.625" style="184" customWidth="1"/>
    <col min="26" max="28" width="7.875" style="184" customWidth="1"/>
    <col min="29" max="30" width="8" style="184" customWidth="1"/>
    <col min="31" max="31" width="6.625" style="184" customWidth="1"/>
    <col min="32" max="33" width="3.625" style="184" customWidth="1"/>
    <col min="34" max="37" width="8.625" style="184" customWidth="1"/>
    <col min="38" max="41" width="8.125" style="184" customWidth="1"/>
    <col min="42" max="43" width="5.625" style="184" customWidth="1"/>
    <col min="44" max="45" width="8.125" style="184" customWidth="1"/>
    <col min="46" max="90" width="3.625" style="184" customWidth="1"/>
    <col min="91" max="16384" width="9" style="184"/>
  </cols>
  <sheetData>
    <row r="1" spans="1:66" ht="13.5">
      <c r="E1" s="1944" t="s">
        <v>1094</v>
      </c>
    </row>
    <row r="2" spans="1:66">
      <c r="A2" s="1273" t="s">
        <v>555</v>
      </c>
    </row>
    <row r="3" spans="1:66">
      <c r="A3" s="184" t="s">
        <v>723</v>
      </c>
      <c r="O3" s="1352" t="s">
        <v>724</v>
      </c>
    </row>
    <row r="4" spans="1:66" ht="13.5" customHeight="1">
      <c r="A4" s="842" t="s">
        <v>1095</v>
      </c>
      <c r="B4" s="842"/>
      <c r="C4" s="843"/>
      <c r="D4" s="910" t="s">
        <v>726</v>
      </c>
      <c r="E4" s="910"/>
      <c r="F4" s="910"/>
      <c r="G4" s="910" t="s">
        <v>1096</v>
      </c>
      <c r="H4" s="910"/>
      <c r="I4" s="910"/>
      <c r="J4" s="910" t="s">
        <v>1097</v>
      </c>
      <c r="K4" s="910"/>
      <c r="L4" s="910"/>
      <c r="M4" s="910" t="s">
        <v>1098</v>
      </c>
      <c r="N4" s="910"/>
      <c r="O4" s="1281"/>
      <c r="P4" s="1273"/>
    </row>
    <row r="5" spans="1:66">
      <c r="A5" s="868"/>
      <c r="B5" s="868"/>
      <c r="C5" s="869"/>
      <c r="D5" s="1945" t="s">
        <v>730</v>
      </c>
      <c r="E5" s="1945" t="s">
        <v>274</v>
      </c>
      <c r="F5" s="1945" t="s">
        <v>275</v>
      </c>
      <c r="G5" s="1945" t="s">
        <v>730</v>
      </c>
      <c r="H5" s="1945" t="s">
        <v>274</v>
      </c>
      <c r="I5" s="1945" t="s">
        <v>275</v>
      </c>
      <c r="J5" s="1945" t="s">
        <v>730</v>
      </c>
      <c r="K5" s="1945" t="s">
        <v>274</v>
      </c>
      <c r="L5" s="1945" t="s">
        <v>275</v>
      </c>
      <c r="M5" s="1945" t="s">
        <v>730</v>
      </c>
      <c r="N5" s="1945" t="s">
        <v>274</v>
      </c>
      <c r="O5" s="1283" t="s">
        <v>275</v>
      </c>
    </row>
    <row r="6" spans="1:66">
      <c r="A6" s="1946" t="s">
        <v>1099</v>
      </c>
      <c r="B6" s="1946">
        <v>11</v>
      </c>
      <c r="C6" s="1947" t="s">
        <v>704</v>
      </c>
      <c r="D6" s="1948">
        <v>18.7</v>
      </c>
      <c r="E6" s="1949">
        <v>19.3</v>
      </c>
      <c r="F6" s="1949">
        <v>17.899999999999999</v>
      </c>
      <c r="G6" s="1949">
        <v>149.4</v>
      </c>
      <c r="H6" s="1949">
        <v>162.1</v>
      </c>
      <c r="I6" s="1949">
        <v>132.30000000000001</v>
      </c>
      <c r="J6" s="1949">
        <v>136.69999999999999</v>
      </c>
      <c r="K6" s="1949">
        <v>145.80000000000001</v>
      </c>
      <c r="L6" s="1949">
        <v>124.4</v>
      </c>
      <c r="M6" s="1949">
        <v>12.7</v>
      </c>
      <c r="N6" s="1949">
        <v>16.3</v>
      </c>
      <c r="O6" s="1949">
        <v>7.9</v>
      </c>
    </row>
    <row r="7" spans="1:66">
      <c r="A7" s="1950"/>
      <c r="B7" s="1946">
        <v>12</v>
      </c>
      <c r="C7" s="1951" t="s">
        <v>187</v>
      </c>
      <c r="D7" s="1952">
        <v>18.5</v>
      </c>
      <c r="E7" s="1953">
        <v>19.100000000000001</v>
      </c>
      <c r="F7" s="1953">
        <v>17.600000000000001</v>
      </c>
      <c r="G7" s="1953">
        <v>147.9</v>
      </c>
      <c r="H7" s="1953">
        <v>160.30000000000001</v>
      </c>
      <c r="I7" s="1953">
        <v>130.9</v>
      </c>
      <c r="J7" s="1953">
        <v>134.9</v>
      </c>
      <c r="K7" s="1953">
        <v>143.80000000000001</v>
      </c>
      <c r="L7" s="1953">
        <v>122.7</v>
      </c>
      <c r="M7" s="1953">
        <v>13</v>
      </c>
      <c r="N7" s="1953">
        <v>16.5</v>
      </c>
      <c r="O7" s="1953">
        <v>8.1999999999999993</v>
      </c>
      <c r="P7" s="1275"/>
      <c r="Q7" s="1275"/>
      <c r="R7" s="1275"/>
      <c r="S7" s="1275"/>
      <c r="T7" s="1275"/>
      <c r="U7" s="1275"/>
      <c r="V7" s="1275"/>
      <c r="W7" s="1275"/>
      <c r="X7" s="1275"/>
      <c r="Y7" s="1275"/>
      <c r="Z7" s="1275"/>
      <c r="AA7" s="1275"/>
      <c r="AB7" s="1275"/>
      <c r="AC7" s="1275"/>
      <c r="AD7" s="1275"/>
      <c r="AE7" s="1275"/>
      <c r="AF7" s="1275"/>
      <c r="AG7" s="1275"/>
      <c r="AH7" s="1275"/>
      <c r="AI7" s="1275"/>
      <c r="AJ7" s="1275"/>
      <c r="AK7" s="1275"/>
      <c r="AL7" s="1275"/>
      <c r="AM7" s="1275"/>
      <c r="AN7" s="1275"/>
      <c r="AO7" s="1275"/>
      <c r="AP7" s="1275"/>
      <c r="AQ7" s="1275"/>
      <c r="AR7" s="1275"/>
      <c r="AS7" s="1275"/>
      <c r="AT7" s="1275"/>
      <c r="AU7" s="1275"/>
      <c r="AV7" s="1275"/>
      <c r="AW7" s="1275"/>
      <c r="AX7" s="1275"/>
      <c r="AY7" s="1275"/>
      <c r="AZ7" s="1275"/>
      <c r="BA7" s="1275"/>
      <c r="BB7" s="1275"/>
      <c r="BC7" s="1275"/>
      <c r="BD7" s="1275"/>
      <c r="BE7" s="1275"/>
      <c r="BF7" s="1275"/>
      <c r="BG7" s="1275"/>
      <c r="BH7" s="1275"/>
      <c r="BI7" s="1275"/>
      <c r="BJ7" s="1275"/>
      <c r="BK7" s="1275"/>
      <c r="BL7" s="1275"/>
      <c r="BM7" s="1275"/>
      <c r="BN7" s="1275"/>
    </row>
    <row r="8" spans="1:66" ht="12" customHeight="1">
      <c r="A8" s="1954" t="s">
        <v>1100</v>
      </c>
      <c r="B8" s="1954">
        <v>1</v>
      </c>
      <c r="C8" s="1955" t="str">
        <f>IF(B8=1,"月","")</f>
        <v>月</v>
      </c>
      <c r="D8" s="1956">
        <v>17</v>
      </c>
      <c r="E8" s="1957">
        <v>17.399999999999999</v>
      </c>
      <c r="F8" s="1957">
        <v>16.5</v>
      </c>
      <c r="G8" s="1957">
        <v>137.1</v>
      </c>
      <c r="H8" s="1957">
        <v>147.4</v>
      </c>
      <c r="I8" s="1957">
        <v>123.5</v>
      </c>
      <c r="J8" s="1957">
        <v>124.8</v>
      </c>
      <c r="K8" s="1957">
        <v>131.4</v>
      </c>
      <c r="L8" s="1957">
        <v>116</v>
      </c>
      <c r="M8" s="1957">
        <v>12.3</v>
      </c>
      <c r="N8" s="1957">
        <v>16</v>
      </c>
      <c r="O8" s="1957">
        <v>7.5</v>
      </c>
      <c r="P8" s="1275"/>
      <c r="Q8" s="1275"/>
      <c r="R8" s="1275"/>
      <c r="S8" s="1275"/>
      <c r="T8" s="1275"/>
      <c r="U8" s="1275"/>
      <c r="V8" s="1275"/>
      <c r="W8" s="1275"/>
      <c r="X8" s="1275"/>
      <c r="Y8" s="1275"/>
      <c r="Z8" s="1275"/>
      <c r="AA8" s="1275"/>
      <c r="AB8" s="1275"/>
      <c r="AC8" s="1275"/>
      <c r="AD8" s="1275"/>
      <c r="AE8" s="1275"/>
      <c r="AF8" s="1275"/>
      <c r="AG8" s="1275"/>
      <c r="AH8" s="1275"/>
      <c r="AI8" s="1275"/>
      <c r="AJ8" s="1275"/>
      <c r="AK8" s="1275"/>
      <c r="AL8" s="1275"/>
      <c r="AM8" s="1275"/>
      <c r="AN8" s="1275"/>
      <c r="AO8" s="1275"/>
      <c r="AP8" s="1275"/>
      <c r="AQ8" s="1275"/>
      <c r="AR8" s="1275"/>
      <c r="AS8" s="1275"/>
      <c r="AT8" s="1275"/>
      <c r="AU8" s="1275"/>
      <c r="AV8" s="1275"/>
      <c r="AW8" s="1275"/>
      <c r="AX8" s="1275"/>
      <c r="AY8" s="1275"/>
      <c r="AZ8" s="1275"/>
      <c r="BA8" s="1275"/>
      <c r="BB8" s="1275"/>
      <c r="BC8" s="1275"/>
      <c r="BD8" s="1275"/>
      <c r="BE8" s="1275"/>
      <c r="BF8" s="1275"/>
      <c r="BG8" s="1275"/>
      <c r="BH8" s="1275"/>
      <c r="BI8" s="1275"/>
      <c r="BJ8" s="1275"/>
      <c r="BK8" s="1275"/>
      <c r="BL8" s="1275"/>
      <c r="BM8" s="1275"/>
      <c r="BN8" s="1275"/>
    </row>
    <row r="9" spans="1:66">
      <c r="A9" s="1954"/>
      <c r="B9" s="1954"/>
      <c r="C9" s="1954"/>
      <c r="D9" s="1958"/>
      <c r="E9" s="1959"/>
      <c r="F9" s="1959"/>
      <c r="G9" s="1959"/>
      <c r="H9" s="1959"/>
      <c r="I9" s="1959"/>
      <c r="J9" s="1959"/>
      <c r="K9" s="1959"/>
      <c r="L9" s="1959"/>
      <c r="M9" s="1959"/>
      <c r="N9" s="1959"/>
      <c r="O9" s="1959"/>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00"/>
      <c r="AN9" s="1300"/>
      <c r="AO9" s="1300"/>
      <c r="AP9" s="1300"/>
      <c r="AQ9" s="1300"/>
      <c r="AR9" s="1300"/>
      <c r="AS9" s="1300"/>
      <c r="AT9" s="1300"/>
      <c r="AU9" s="1300"/>
      <c r="AV9" s="1300"/>
      <c r="AW9" s="1300"/>
      <c r="AX9" s="1300"/>
      <c r="AY9" s="1300"/>
      <c r="AZ9" s="1300"/>
      <c r="BA9" s="1300"/>
      <c r="BB9" s="1300"/>
      <c r="BC9" s="1300"/>
      <c r="BD9" s="1300"/>
      <c r="BE9" s="1300"/>
      <c r="BF9" s="1300"/>
      <c r="BG9" s="1300"/>
      <c r="BH9" s="1300"/>
      <c r="BI9" s="1300"/>
      <c r="BJ9" s="1300"/>
      <c r="BK9" s="1300"/>
      <c r="BL9" s="1300"/>
      <c r="BM9" s="1300"/>
      <c r="BN9" s="1300"/>
    </row>
    <row r="10" spans="1:66">
      <c r="A10" s="1960" t="s">
        <v>531</v>
      </c>
      <c r="B10" s="1960"/>
      <c r="C10" s="1961"/>
      <c r="D10" s="1962">
        <v>16.7</v>
      </c>
      <c r="E10" s="1949">
        <v>16.899999999999999</v>
      </c>
      <c r="F10" s="1949">
        <v>15.9</v>
      </c>
      <c r="G10" s="1949">
        <v>142</v>
      </c>
      <c r="H10" s="1949">
        <v>145.80000000000001</v>
      </c>
      <c r="I10" s="1949">
        <v>118</v>
      </c>
      <c r="J10" s="1949">
        <v>128.4</v>
      </c>
      <c r="K10" s="1949">
        <v>130.30000000000001</v>
      </c>
      <c r="L10" s="1949">
        <v>116.5</v>
      </c>
      <c r="M10" s="1949">
        <v>13.6</v>
      </c>
      <c r="N10" s="1949">
        <v>15.5</v>
      </c>
      <c r="O10" s="1949">
        <v>1.5</v>
      </c>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00"/>
      <c r="AN10" s="1300"/>
      <c r="AO10" s="1300"/>
      <c r="AP10" s="1300"/>
      <c r="AQ10" s="1300"/>
      <c r="AR10" s="1300"/>
      <c r="AS10" s="1300"/>
      <c r="AT10" s="1300"/>
      <c r="AU10" s="1300"/>
      <c r="AV10" s="1300"/>
      <c r="AW10" s="1300"/>
      <c r="AX10" s="1300"/>
      <c r="AY10" s="1300"/>
      <c r="AZ10" s="1300"/>
      <c r="BA10" s="1300"/>
      <c r="BB10" s="1300"/>
      <c r="BC10" s="1300"/>
      <c r="BD10" s="1300"/>
      <c r="BE10" s="1300"/>
      <c r="BF10" s="1300"/>
      <c r="BG10" s="1300"/>
      <c r="BH10" s="1300"/>
      <c r="BI10" s="1300"/>
      <c r="BJ10" s="1300"/>
      <c r="BK10" s="1300"/>
      <c r="BL10" s="1300"/>
      <c r="BM10" s="1300"/>
      <c r="BN10" s="1300"/>
    </row>
    <row r="11" spans="1:66">
      <c r="A11" s="1960" t="s">
        <v>532</v>
      </c>
      <c r="B11" s="1960"/>
      <c r="C11" s="1961"/>
      <c r="D11" s="1962">
        <v>16.899999999999999</v>
      </c>
      <c r="E11" s="1949">
        <v>17.100000000000001</v>
      </c>
      <c r="F11" s="1949">
        <v>16.2</v>
      </c>
      <c r="G11" s="1949">
        <v>144.19999999999999</v>
      </c>
      <c r="H11" s="1949">
        <v>149.1</v>
      </c>
      <c r="I11" s="1949">
        <v>130.80000000000001</v>
      </c>
      <c r="J11" s="1949">
        <v>129.69999999999999</v>
      </c>
      <c r="K11" s="1949">
        <v>132.80000000000001</v>
      </c>
      <c r="L11" s="1949">
        <v>121.2</v>
      </c>
      <c r="M11" s="1949">
        <v>14.5</v>
      </c>
      <c r="N11" s="1949">
        <v>16.3</v>
      </c>
      <c r="O11" s="1949">
        <v>9.6</v>
      </c>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00"/>
      <c r="AN11" s="1300"/>
      <c r="AO11" s="1300"/>
      <c r="AP11" s="1300"/>
      <c r="AQ11" s="1300"/>
      <c r="AR11" s="1300"/>
      <c r="AS11" s="1300"/>
      <c r="AT11" s="1300"/>
      <c r="AU11" s="1300"/>
      <c r="AV11" s="1300"/>
      <c r="AW11" s="1300"/>
      <c r="AX11" s="1300"/>
      <c r="AY11" s="1300"/>
      <c r="AZ11" s="1300"/>
      <c r="BA11" s="1300"/>
      <c r="BB11" s="1300"/>
      <c r="BC11" s="1300"/>
      <c r="BD11" s="1300"/>
      <c r="BE11" s="1300"/>
      <c r="BF11" s="1300"/>
      <c r="BG11" s="1300"/>
      <c r="BH11" s="1300"/>
      <c r="BI11" s="1300"/>
      <c r="BJ11" s="1300"/>
      <c r="BK11" s="1300"/>
      <c r="BL11" s="1300"/>
      <c r="BM11" s="1300"/>
      <c r="BN11" s="1300"/>
    </row>
    <row r="12" spans="1:66" ht="12" customHeight="1">
      <c r="A12" s="1960" t="s">
        <v>533</v>
      </c>
      <c r="B12" s="1960"/>
      <c r="C12" s="1961"/>
      <c r="D12" s="1962">
        <v>17.399999999999999</v>
      </c>
      <c r="E12" s="1949">
        <v>17.399999999999999</v>
      </c>
      <c r="F12" s="1949">
        <v>17.600000000000001</v>
      </c>
      <c r="G12" s="1949">
        <v>148.1</v>
      </c>
      <c r="H12" s="1949">
        <v>150.19999999999999</v>
      </c>
      <c r="I12" s="1949">
        <v>139</v>
      </c>
      <c r="J12" s="1949">
        <v>132.9</v>
      </c>
      <c r="K12" s="1949">
        <v>133.6</v>
      </c>
      <c r="L12" s="1949">
        <v>129.80000000000001</v>
      </c>
      <c r="M12" s="1949">
        <v>15.2</v>
      </c>
      <c r="N12" s="1949">
        <v>16.600000000000001</v>
      </c>
      <c r="O12" s="1949">
        <v>9.1999999999999993</v>
      </c>
      <c r="P12" s="1300"/>
      <c r="Q12" s="1300"/>
      <c r="R12" s="1300"/>
      <c r="S12" s="1300"/>
      <c r="T12" s="1300"/>
      <c r="U12" s="1300"/>
      <c r="V12" s="1300"/>
      <c r="W12" s="1300"/>
      <c r="X12" s="1300"/>
      <c r="Y12" s="1300"/>
      <c r="Z12" s="1300"/>
      <c r="AA12" s="1300"/>
      <c r="AB12" s="1300"/>
      <c r="AC12" s="1300"/>
      <c r="AD12" s="1300"/>
      <c r="AE12" s="1300"/>
      <c r="AF12" s="1300"/>
      <c r="AG12" s="1300"/>
      <c r="AH12" s="1300"/>
      <c r="AI12" s="1300"/>
      <c r="AJ12" s="1300"/>
      <c r="AK12" s="1300"/>
      <c r="AL12" s="1300"/>
      <c r="AM12" s="1300"/>
      <c r="AN12" s="1300"/>
      <c r="AO12" s="1300"/>
      <c r="AP12" s="1300"/>
      <c r="AQ12" s="1300"/>
      <c r="AR12" s="1300"/>
      <c r="AS12" s="1300"/>
      <c r="AT12" s="1300"/>
      <c r="AU12" s="1300"/>
      <c r="AV12" s="1300"/>
      <c r="AW12" s="1300"/>
      <c r="AX12" s="1300"/>
      <c r="AY12" s="1300"/>
      <c r="AZ12" s="1300"/>
      <c r="BA12" s="1300"/>
      <c r="BB12" s="1300"/>
      <c r="BC12" s="1300"/>
      <c r="BD12" s="1300"/>
      <c r="BE12" s="1300"/>
      <c r="BF12" s="1300"/>
      <c r="BG12" s="1300"/>
      <c r="BH12" s="1300"/>
      <c r="BI12" s="1300"/>
      <c r="BJ12" s="1300"/>
      <c r="BK12" s="1300"/>
      <c r="BL12" s="1300"/>
      <c r="BM12" s="1300"/>
      <c r="BN12" s="1300"/>
    </row>
    <row r="13" spans="1:66">
      <c r="A13" s="1960" t="s">
        <v>534</v>
      </c>
      <c r="B13" s="1960"/>
      <c r="C13" s="1961"/>
      <c r="D13" s="1962">
        <v>17.899999999999999</v>
      </c>
      <c r="E13" s="1949">
        <v>17.899999999999999</v>
      </c>
      <c r="F13" s="1949">
        <v>17.899999999999999</v>
      </c>
      <c r="G13" s="1949">
        <v>155.69999999999999</v>
      </c>
      <c r="H13" s="1949">
        <v>161.4</v>
      </c>
      <c r="I13" s="1949">
        <v>141.30000000000001</v>
      </c>
      <c r="J13" s="1949">
        <v>144.80000000000001</v>
      </c>
      <c r="K13" s="1949">
        <v>149</v>
      </c>
      <c r="L13" s="1949">
        <v>134.19999999999999</v>
      </c>
      <c r="M13" s="1949">
        <v>10.9</v>
      </c>
      <c r="N13" s="1949">
        <v>12.4</v>
      </c>
      <c r="O13" s="1949">
        <v>7.1</v>
      </c>
      <c r="P13" s="1300"/>
      <c r="Q13" s="1300"/>
      <c r="R13" s="1300"/>
      <c r="S13" s="1300"/>
      <c r="T13" s="1300"/>
      <c r="U13" s="1300"/>
      <c r="V13" s="1300"/>
      <c r="W13" s="1300"/>
      <c r="X13" s="1300"/>
      <c r="Y13" s="1300"/>
      <c r="Z13" s="1300"/>
      <c r="AA13" s="1300"/>
      <c r="AB13" s="1300"/>
      <c r="AC13" s="1300"/>
      <c r="AD13" s="1300"/>
      <c r="AE13" s="1300"/>
      <c r="AF13" s="1300"/>
      <c r="AG13" s="1300"/>
      <c r="AH13" s="1300"/>
      <c r="AI13" s="1300"/>
      <c r="AJ13" s="1300"/>
      <c r="AK13" s="1300"/>
      <c r="AL13" s="1300"/>
      <c r="AM13" s="1300"/>
      <c r="AN13" s="1300"/>
      <c r="AO13" s="1300"/>
      <c r="AP13" s="1300"/>
      <c r="AQ13" s="1300"/>
      <c r="AR13" s="1300"/>
      <c r="AS13" s="1300"/>
      <c r="AT13" s="1300"/>
      <c r="AU13" s="1300"/>
      <c r="AV13" s="1300"/>
      <c r="AW13" s="1300"/>
      <c r="AX13" s="1300"/>
      <c r="AY13" s="1300"/>
      <c r="AZ13" s="1300"/>
      <c r="BA13" s="1300"/>
      <c r="BB13" s="1300"/>
      <c r="BC13" s="1300"/>
      <c r="BD13" s="1300"/>
      <c r="BE13" s="1300"/>
      <c r="BF13" s="1300"/>
      <c r="BG13" s="1300"/>
      <c r="BH13" s="1300"/>
      <c r="BI13" s="1300"/>
      <c r="BJ13" s="1300"/>
      <c r="BK13" s="1300"/>
      <c r="BL13" s="1300"/>
      <c r="BM13" s="1300"/>
      <c r="BN13" s="1300"/>
    </row>
    <row r="14" spans="1:66" ht="13.5" customHeight="1">
      <c r="A14" s="1960" t="s">
        <v>535</v>
      </c>
      <c r="B14" s="1960"/>
      <c r="C14" s="1961"/>
      <c r="D14" s="1962">
        <v>17.3</v>
      </c>
      <c r="E14" s="1949">
        <v>18.5</v>
      </c>
      <c r="F14" s="1949">
        <v>15.1</v>
      </c>
      <c r="G14" s="1949">
        <v>143.1</v>
      </c>
      <c r="H14" s="1949">
        <v>159.69999999999999</v>
      </c>
      <c r="I14" s="1949">
        <v>111.3</v>
      </c>
      <c r="J14" s="1949">
        <v>121.6</v>
      </c>
      <c r="K14" s="1949">
        <v>131</v>
      </c>
      <c r="L14" s="1949">
        <v>103.6</v>
      </c>
      <c r="M14" s="1949">
        <v>21.5</v>
      </c>
      <c r="N14" s="1949">
        <v>28.7</v>
      </c>
      <c r="O14" s="1949">
        <v>7.7</v>
      </c>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1300"/>
      <c r="AL14" s="1300"/>
      <c r="AM14" s="1300"/>
      <c r="AN14" s="1300"/>
      <c r="AO14" s="1300"/>
      <c r="AP14" s="1300"/>
      <c r="AQ14" s="1300"/>
      <c r="AR14" s="1300"/>
      <c r="AS14" s="1300"/>
      <c r="AT14" s="1300"/>
      <c r="AU14" s="1300"/>
      <c r="AV14" s="1300"/>
      <c r="AW14" s="1300"/>
      <c r="AX14" s="1300"/>
      <c r="AY14" s="1300"/>
      <c r="AZ14" s="1300"/>
      <c r="BA14" s="1300"/>
      <c r="BB14" s="1300"/>
      <c r="BC14" s="1300"/>
      <c r="BD14" s="1300"/>
      <c r="BE14" s="1300"/>
      <c r="BF14" s="1300"/>
      <c r="BG14" s="1300"/>
      <c r="BH14" s="1300"/>
      <c r="BI14" s="1300"/>
      <c r="BJ14" s="1300"/>
      <c r="BK14" s="1300"/>
      <c r="BL14" s="1300"/>
      <c r="BM14" s="1300"/>
      <c r="BN14" s="1300"/>
    </row>
    <row r="15" spans="1:66" ht="13.5" customHeight="1">
      <c r="A15" s="1960" t="s">
        <v>536</v>
      </c>
      <c r="B15" s="1960"/>
      <c r="C15" s="1961"/>
      <c r="D15" s="1962">
        <v>17.600000000000001</v>
      </c>
      <c r="E15" s="1949">
        <v>18</v>
      </c>
      <c r="F15" s="1949">
        <v>17.3</v>
      </c>
      <c r="G15" s="1949">
        <v>127.6</v>
      </c>
      <c r="H15" s="1949">
        <v>144.19999999999999</v>
      </c>
      <c r="I15" s="1949">
        <v>115.9</v>
      </c>
      <c r="J15" s="1949">
        <v>119.9</v>
      </c>
      <c r="K15" s="1949">
        <v>130.9</v>
      </c>
      <c r="L15" s="1949">
        <v>112.2</v>
      </c>
      <c r="M15" s="1949">
        <v>7.7</v>
      </c>
      <c r="N15" s="1949">
        <v>13.3</v>
      </c>
      <c r="O15" s="1949">
        <v>3.7</v>
      </c>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c r="AL15" s="1300"/>
      <c r="AM15" s="1300"/>
      <c r="AN15" s="1300"/>
      <c r="AO15" s="1300"/>
      <c r="AP15" s="1300"/>
      <c r="AQ15" s="1300"/>
      <c r="AR15" s="1300"/>
      <c r="AS15" s="1300"/>
      <c r="AT15" s="1300"/>
      <c r="AU15" s="1300"/>
      <c r="AV15" s="1300"/>
      <c r="AW15" s="1300"/>
      <c r="AX15" s="1300"/>
      <c r="AY15" s="1300"/>
      <c r="AZ15" s="1300"/>
      <c r="BA15" s="1300"/>
      <c r="BB15" s="1300"/>
      <c r="BC15" s="1300"/>
      <c r="BD15" s="1300"/>
      <c r="BE15" s="1300"/>
      <c r="BF15" s="1300"/>
      <c r="BG15" s="1300"/>
      <c r="BH15" s="1300"/>
      <c r="BI15" s="1300"/>
      <c r="BJ15" s="1300"/>
      <c r="BK15" s="1300"/>
      <c r="BL15" s="1300"/>
      <c r="BM15" s="1300"/>
      <c r="BN15" s="1300"/>
    </row>
    <row r="16" spans="1:66" ht="13.5" customHeight="1">
      <c r="A16" s="1960" t="s">
        <v>537</v>
      </c>
      <c r="B16" s="1960"/>
      <c r="C16" s="1961"/>
      <c r="D16" s="1962">
        <v>18.2</v>
      </c>
      <c r="E16" s="1949">
        <v>19.2</v>
      </c>
      <c r="F16" s="1949">
        <v>17.7</v>
      </c>
      <c r="G16" s="1949">
        <v>139.1</v>
      </c>
      <c r="H16" s="1949">
        <v>157.30000000000001</v>
      </c>
      <c r="I16" s="1949">
        <v>128.6</v>
      </c>
      <c r="J16" s="1949">
        <v>132</v>
      </c>
      <c r="K16" s="1949">
        <v>145.5</v>
      </c>
      <c r="L16" s="1949">
        <v>124.2</v>
      </c>
      <c r="M16" s="1949">
        <v>7.1</v>
      </c>
      <c r="N16" s="1949">
        <v>11.8</v>
      </c>
      <c r="O16" s="1949">
        <v>4.4000000000000004</v>
      </c>
      <c r="P16" s="1300"/>
      <c r="Q16" s="1300"/>
      <c r="R16" s="1300"/>
      <c r="S16" s="1300"/>
      <c r="T16" s="1300"/>
      <c r="U16" s="1300"/>
      <c r="V16" s="1300"/>
      <c r="W16" s="1300"/>
      <c r="X16" s="1300"/>
      <c r="Y16" s="1300"/>
      <c r="Z16" s="1300"/>
      <c r="AA16" s="1300"/>
      <c r="AB16" s="1300"/>
      <c r="AC16" s="1300"/>
      <c r="AD16" s="1300"/>
      <c r="AE16" s="1300"/>
      <c r="AF16" s="1300"/>
      <c r="AG16" s="1300"/>
      <c r="AH16" s="1300"/>
      <c r="AI16" s="1300"/>
      <c r="AJ16" s="1300"/>
      <c r="AK16" s="1300"/>
      <c r="AL16" s="1300"/>
      <c r="AM16" s="1300"/>
      <c r="AN16" s="1300"/>
      <c r="AO16" s="1300"/>
      <c r="AP16" s="1300"/>
      <c r="AQ16" s="1300"/>
      <c r="AR16" s="1300"/>
      <c r="AS16" s="1300"/>
      <c r="AT16" s="1300"/>
      <c r="AU16" s="1300"/>
      <c r="AV16" s="1300"/>
      <c r="AW16" s="1300"/>
      <c r="AX16" s="1300"/>
      <c r="AY16" s="1300"/>
      <c r="AZ16" s="1300"/>
      <c r="BA16" s="1300"/>
      <c r="BB16" s="1300"/>
      <c r="BC16" s="1300"/>
      <c r="BD16" s="1300"/>
      <c r="BE16" s="1300"/>
      <c r="BF16" s="1300"/>
      <c r="BG16" s="1300"/>
      <c r="BH16" s="1300"/>
      <c r="BI16" s="1300"/>
      <c r="BJ16" s="1300"/>
      <c r="BK16" s="1300"/>
      <c r="BL16" s="1300"/>
      <c r="BM16" s="1300"/>
      <c r="BN16" s="1300"/>
    </row>
    <row r="17" spans="1:66" ht="12" customHeight="1">
      <c r="A17" s="1960" t="s">
        <v>538</v>
      </c>
      <c r="B17" s="1960"/>
      <c r="C17" s="1961"/>
      <c r="D17" s="1962">
        <v>16.600000000000001</v>
      </c>
      <c r="E17" s="1949">
        <v>17</v>
      </c>
      <c r="F17" s="1949">
        <v>16.2</v>
      </c>
      <c r="G17" s="1949">
        <v>130.19999999999999</v>
      </c>
      <c r="H17" s="1949">
        <v>143.5</v>
      </c>
      <c r="I17" s="1949">
        <v>119.2</v>
      </c>
      <c r="J17" s="1949">
        <v>120.5</v>
      </c>
      <c r="K17" s="1949">
        <v>130</v>
      </c>
      <c r="L17" s="1949">
        <v>112.6</v>
      </c>
      <c r="M17" s="1949">
        <v>9.6999999999999993</v>
      </c>
      <c r="N17" s="1949">
        <v>13.5</v>
      </c>
      <c r="O17" s="1949">
        <v>6.6</v>
      </c>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c r="AL17" s="1300"/>
      <c r="AM17" s="1300"/>
      <c r="AN17" s="1300"/>
      <c r="AO17" s="1300"/>
      <c r="AP17" s="1300"/>
      <c r="AQ17" s="1300"/>
      <c r="AR17" s="1300"/>
      <c r="AS17" s="1300"/>
      <c r="AT17" s="1300"/>
      <c r="AU17" s="1300"/>
      <c r="AV17" s="1300"/>
      <c r="AW17" s="1300"/>
      <c r="AX17" s="1300"/>
      <c r="AY17" s="1300"/>
      <c r="AZ17" s="1300"/>
      <c r="BA17" s="1300"/>
      <c r="BB17" s="1300"/>
      <c r="BC17" s="1300"/>
      <c r="BD17" s="1300"/>
      <c r="BE17" s="1300"/>
      <c r="BF17" s="1300"/>
      <c r="BG17" s="1300"/>
      <c r="BH17" s="1300"/>
      <c r="BI17" s="1300"/>
      <c r="BJ17" s="1300"/>
      <c r="BK17" s="1300"/>
      <c r="BL17" s="1300"/>
      <c r="BM17" s="1300"/>
      <c r="BN17" s="1300"/>
    </row>
    <row r="18" spans="1:66" ht="12" customHeight="1">
      <c r="A18" s="1960" t="s">
        <v>539</v>
      </c>
      <c r="B18" s="1960"/>
      <c r="C18" s="1961"/>
      <c r="D18" s="1962">
        <v>17.399999999999999</v>
      </c>
      <c r="E18" s="1949">
        <v>17.5</v>
      </c>
      <c r="F18" s="1949">
        <v>16.8</v>
      </c>
      <c r="G18" s="1949">
        <v>149.30000000000001</v>
      </c>
      <c r="H18" s="1949">
        <v>152.1</v>
      </c>
      <c r="I18" s="1949">
        <v>135.19999999999999</v>
      </c>
      <c r="J18" s="1949">
        <v>134.5</v>
      </c>
      <c r="K18" s="1949">
        <v>136</v>
      </c>
      <c r="L18" s="1949">
        <v>127.1</v>
      </c>
      <c r="M18" s="1949">
        <v>14.8</v>
      </c>
      <c r="N18" s="1949">
        <v>16.100000000000001</v>
      </c>
      <c r="O18" s="1949">
        <v>8.1</v>
      </c>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c r="AL18" s="1300"/>
      <c r="AM18" s="1300"/>
      <c r="AN18" s="1300"/>
      <c r="AO18" s="1300"/>
      <c r="AP18" s="1300"/>
      <c r="AQ18" s="1300"/>
      <c r="AR18" s="1300"/>
      <c r="AS18" s="1300"/>
      <c r="AT18" s="1300"/>
      <c r="AU18" s="1300"/>
      <c r="AV18" s="1300"/>
      <c r="AW18" s="1300"/>
      <c r="AX18" s="1300"/>
      <c r="AY18" s="1300"/>
      <c r="AZ18" s="1300"/>
      <c r="BA18" s="1300"/>
      <c r="BB18" s="1300"/>
      <c r="BC18" s="1300"/>
      <c r="BD18" s="1300"/>
      <c r="BE18" s="1300"/>
      <c r="BF18" s="1300"/>
      <c r="BG18" s="1300"/>
      <c r="BH18" s="1300"/>
      <c r="BI18" s="1300"/>
      <c r="BJ18" s="1300"/>
      <c r="BK18" s="1300"/>
      <c r="BL18" s="1300"/>
      <c r="BM18" s="1300"/>
      <c r="BN18" s="1300"/>
    </row>
    <row r="19" spans="1:66" ht="13.5" customHeight="1">
      <c r="A19" s="1960" t="s">
        <v>540</v>
      </c>
      <c r="B19" s="1960"/>
      <c r="C19" s="1961"/>
      <c r="D19" s="1962">
        <v>15.4</v>
      </c>
      <c r="E19" s="1949">
        <v>15.9</v>
      </c>
      <c r="F19" s="1949">
        <v>15.1</v>
      </c>
      <c r="G19" s="1949">
        <v>105</v>
      </c>
      <c r="H19" s="1949">
        <v>118.6</v>
      </c>
      <c r="I19" s="1949">
        <v>95.2</v>
      </c>
      <c r="J19" s="1949">
        <v>99.6</v>
      </c>
      <c r="K19" s="1949">
        <v>111.2</v>
      </c>
      <c r="L19" s="1949">
        <v>91.2</v>
      </c>
      <c r="M19" s="1949">
        <v>5.4</v>
      </c>
      <c r="N19" s="1949">
        <v>7.4</v>
      </c>
      <c r="O19" s="1949">
        <v>4</v>
      </c>
      <c r="P19" s="1300"/>
      <c r="Q19" s="1300"/>
      <c r="R19" s="1300"/>
      <c r="S19" s="1300"/>
      <c r="T19" s="1300"/>
      <c r="U19" s="1300"/>
      <c r="V19" s="1300"/>
      <c r="W19" s="1300"/>
      <c r="X19" s="1300"/>
      <c r="Y19" s="1300"/>
      <c r="Z19" s="1300"/>
      <c r="AA19" s="1300"/>
      <c r="AB19" s="1300"/>
      <c r="AC19" s="1300"/>
      <c r="AD19" s="1300"/>
      <c r="AE19" s="1300"/>
      <c r="AF19" s="1300"/>
      <c r="AG19" s="1300"/>
      <c r="AH19" s="1300"/>
      <c r="AI19" s="1300"/>
      <c r="AJ19" s="1300"/>
      <c r="AK19" s="1300"/>
      <c r="AL19" s="1300"/>
      <c r="AM19" s="1300"/>
      <c r="AN19" s="1300"/>
      <c r="AO19" s="1300"/>
      <c r="AP19" s="1300"/>
      <c r="AQ19" s="1300"/>
      <c r="AR19" s="1300"/>
      <c r="AS19" s="1300"/>
      <c r="AT19" s="1300"/>
      <c r="AU19" s="1300"/>
      <c r="AV19" s="1300"/>
      <c r="AW19" s="1300"/>
      <c r="AX19" s="1300"/>
      <c r="AY19" s="1300"/>
      <c r="AZ19" s="1300"/>
      <c r="BA19" s="1300"/>
      <c r="BB19" s="1300"/>
      <c r="BC19" s="1300"/>
      <c r="BD19" s="1300"/>
      <c r="BE19" s="1300"/>
      <c r="BF19" s="1300"/>
      <c r="BG19" s="1300"/>
      <c r="BH19" s="1300"/>
      <c r="BI19" s="1300"/>
      <c r="BJ19" s="1300"/>
      <c r="BK19" s="1300"/>
      <c r="BL19" s="1300"/>
      <c r="BM19" s="1300"/>
      <c r="BN19" s="1300"/>
    </row>
    <row r="20" spans="1:66" ht="12" customHeight="1">
      <c r="A20" s="1960" t="s">
        <v>541</v>
      </c>
      <c r="B20" s="1960"/>
      <c r="C20" s="1961"/>
      <c r="D20" s="1962">
        <v>14.9</v>
      </c>
      <c r="E20" s="1949">
        <v>16.3</v>
      </c>
      <c r="F20" s="1949">
        <v>13.8</v>
      </c>
      <c r="G20" s="1949">
        <v>102.4</v>
      </c>
      <c r="H20" s="1949">
        <v>119.5</v>
      </c>
      <c r="I20" s="1949">
        <v>88.4</v>
      </c>
      <c r="J20" s="1949">
        <v>97.5</v>
      </c>
      <c r="K20" s="1949">
        <v>113.5</v>
      </c>
      <c r="L20" s="1949">
        <v>84.4</v>
      </c>
      <c r="M20" s="1949">
        <v>4.9000000000000004</v>
      </c>
      <c r="N20" s="1949">
        <v>6</v>
      </c>
      <c r="O20" s="1949">
        <v>4</v>
      </c>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c r="AL20" s="1300"/>
      <c r="AM20" s="1300"/>
      <c r="AN20" s="1300"/>
      <c r="AO20" s="1300"/>
      <c r="AP20" s="1300"/>
      <c r="AQ20" s="1300"/>
      <c r="AR20" s="1300"/>
      <c r="AS20" s="1300"/>
      <c r="AT20" s="1300"/>
      <c r="AU20" s="1300"/>
      <c r="AV20" s="1300"/>
      <c r="AW20" s="1300"/>
      <c r="AX20" s="1300"/>
      <c r="AY20" s="1300"/>
      <c r="AZ20" s="1300"/>
      <c r="BA20" s="1300"/>
      <c r="BB20" s="1300"/>
      <c r="BC20" s="1300"/>
      <c r="BD20" s="1300"/>
      <c r="BE20" s="1300"/>
      <c r="BF20" s="1300"/>
      <c r="BG20" s="1300"/>
      <c r="BH20" s="1300"/>
      <c r="BI20" s="1300"/>
      <c r="BJ20" s="1300"/>
      <c r="BK20" s="1300"/>
      <c r="BL20" s="1300"/>
      <c r="BM20" s="1300"/>
      <c r="BN20" s="1300"/>
    </row>
    <row r="21" spans="1:66" ht="13.5" customHeight="1">
      <c r="A21" s="1960" t="s">
        <v>542</v>
      </c>
      <c r="B21" s="1960"/>
      <c r="C21" s="1961"/>
      <c r="D21" s="1962">
        <v>16.8</v>
      </c>
      <c r="E21" s="1949">
        <v>17.3</v>
      </c>
      <c r="F21" s="1949">
        <v>16.3</v>
      </c>
      <c r="G21" s="1949">
        <v>129.5</v>
      </c>
      <c r="H21" s="1949">
        <v>137.9</v>
      </c>
      <c r="I21" s="1949">
        <v>119.5</v>
      </c>
      <c r="J21" s="1949">
        <v>116.5</v>
      </c>
      <c r="K21" s="1949">
        <v>123.7</v>
      </c>
      <c r="L21" s="1949">
        <v>108</v>
      </c>
      <c r="M21" s="1949">
        <v>13</v>
      </c>
      <c r="N21" s="1949">
        <v>14.2</v>
      </c>
      <c r="O21" s="1949">
        <v>11.5</v>
      </c>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c r="AL21" s="1300"/>
      <c r="AM21" s="1300"/>
      <c r="AN21" s="1300"/>
      <c r="AO21" s="1300"/>
      <c r="AP21" s="1300"/>
      <c r="AQ21" s="1300"/>
      <c r="AR21" s="1300"/>
      <c r="AS21" s="1300"/>
      <c r="AT21" s="1300"/>
      <c r="AU21" s="1300"/>
      <c r="AV21" s="1300"/>
      <c r="AW21" s="1300"/>
      <c r="AX21" s="1300"/>
      <c r="AY21" s="1300"/>
      <c r="AZ21" s="1300"/>
      <c r="BA21" s="1300"/>
      <c r="BB21" s="1300"/>
      <c r="BC21" s="1300"/>
      <c r="BD21" s="1300"/>
      <c r="BE21" s="1300"/>
      <c r="BF21" s="1300"/>
      <c r="BG21" s="1300"/>
      <c r="BH21" s="1300"/>
      <c r="BI21" s="1300"/>
      <c r="BJ21" s="1300"/>
      <c r="BK21" s="1300"/>
      <c r="BL21" s="1300"/>
      <c r="BM21" s="1300"/>
      <c r="BN21" s="1300"/>
    </row>
    <row r="22" spans="1:66">
      <c r="A22" s="1960" t="s">
        <v>543</v>
      </c>
      <c r="B22" s="1960"/>
      <c r="C22" s="1961"/>
      <c r="D22" s="1962">
        <v>17.8</v>
      </c>
      <c r="E22" s="1949">
        <v>18.399999999999999</v>
      </c>
      <c r="F22" s="1949">
        <v>17.5</v>
      </c>
      <c r="G22" s="1949">
        <v>142.9</v>
      </c>
      <c r="H22" s="1949">
        <v>151.6</v>
      </c>
      <c r="I22" s="1949">
        <v>138.80000000000001</v>
      </c>
      <c r="J22" s="1949">
        <v>134.30000000000001</v>
      </c>
      <c r="K22" s="1949">
        <v>141.19999999999999</v>
      </c>
      <c r="L22" s="1949">
        <v>131.1</v>
      </c>
      <c r="M22" s="1949">
        <v>8.6</v>
      </c>
      <c r="N22" s="1949">
        <v>10.4</v>
      </c>
      <c r="O22" s="1949">
        <v>7.7</v>
      </c>
      <c r="P22" s="1300"/>
      <c r="Q22" s="1300"/>
      <c r="R22" s="1300"/>
      <c r="S22" s="1300"/>
      <c r="T22" s="1300"/>
      <c r="U22" s="1300"/>
      <c r="V22" s="1300"/>
      <c r="W22" s="1300"/>
      <c r="X22" s="1300"/>
      <c r="Y22" s="1300"/>
      <c r="Z22" s="1300"/>
      <c r="AA22" s="1300"/>
      <c r="AB22" s="1300"/>
      <c r="AC22" s="1300"/>
      <c r="AD22" s="1300"/>
      <c r="AE22" s="1300"/>
      <c r="AF22" s="1300"/>
      <c r="AG22" s="1300"/>
      <c r="AH22" s="1300"/>
      <c r="AI22" s="1300"/>
      <c r="AJ22" s="1300"/>
      <c r="AK22" s="1300"/>
      <c r="AL22" s="1300"/>
      <c r="AM22" s="1300"/>
      <c r="AN22" s="1300"/>
      <c r="AO22" s="1300"/>
      <c r="AP22" s="1300"/>
      <c r="AQ22" s="1300"/>
      <c r="AR22" s="1300"/>
      <c r="AS22" s="1300"/>
      <c r="AT22" s="1300"/>
      <c r="AU22" s="1300"/>
      <c r="AV22" s="1300"/>
      <c r="AW22" s="1300"/>
      <c r="AX22" s="1300"/>
      <c r="AY22" s="1300"/>
      <c r="AZ22" s="1300"/>
      <c r="BA22" s="1300"/>
      <c r="BB22" s="1300"/>
      <c r="BC22" s="1300"/>
      <c r="BD22" s="1300"/>
      <c r="BE22" s="1300"/>
      <c r="BF22" s="1300"/>
      <c r="BG22" s="1300"/>
      <c r="BH22" s="1300"/>
      <c r="BI22" s="1300"/>
      <c r="BJ22" s="1300"/>
      <c r="BK22" s="1300"/>
      <c r="BL22" s="1300"/>
      <c r="BM22" s="1300"/>
      <c r="BN22" s="1300"/>
    </row>
    <row r="23" spans="1:66" ht="13.5" customHeight="1">
      <c r="A23" s="1960" t="s">
        <v>544</v>
      </c>
      <c r="B23" s="1960"/>
      <c r="C23" s="1961"/>
      <c r="D23" s="1962">
        <v>17.899999999999999</v>
      </c>
      <c r="E23" s="1949">
        <v>18.399999999999999</v>
      </c>
      <c r="F23" s="1949">
        <v>16.8</v>
      </c>
      <c r="G23" s="1949">
        <v>149.19999999999999</v>
      </c>
      <c r="H23" s="1949">
        <v>159.9</v>
      </c>
      <c r="I23" s="1949">
        <v>123</v>
      </c>
      <c r="J23" s="1949">
        <v>132.69999999999999</v>
      </c>
      <c r="K23" s="1949">
        <v>139.5</v>
      </c>
      <c r="L23" s="1949">
        <v>116</v>
      </c>
      <c r="M23" s="1949">
        <v>16.5</v>
      </c>
      <c r="N23" s="1949">
        <v>20.399999999999999</v>
      </c>
      <c r="O23" s="1949">
        <v>7</v>
      </c>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c r="AL23" s="1300"/>
      <c r="AM23" s="1300"/>
      <c r="AN23" s="1300"/>
      <c r="AO23" s="1300"/>
      <c r="AP23" s="1300"/>
      <c r="AQ23" s="1300"/>
      <c r="AR23" s="1300"/>
      <c r="AS23" s="1300"/>
      <c r="AT23" s="1300"/>
      <c r="AU23" s="1300"/>
      <c r="AV23" s="1300"/>
      <c r="AW23" s="1300"/>
      <c r="AX23" s="1300"/>
      <c r="AY23" s="1300"/>
      <c r="AZ23" s="1300"/>
      <c r="BA23" s="1300"/>
      <c r="BB23" s="1300"/>
      <c r="BC23" s="1300"/>
      <c r="BD23" s="1300"/>
      <c r="BE23" s="1300"/>
      <c r="BF23" s="1300"/>
      <c r="BG23" s="1300"/>
      <c r="BH23" s="1300"/>
      <c r="BI23" s="1300"/>
      <c r="BJ23" s="1300"/>
      <c r="BK23" s="1300"/>
      <c r="BL23" s="1300"/>
      <c r="BM23" s="1300"/>
      <c r="BN23" s="1300"/>
    </row>
    <row r="24" spans="1:66" ht="13.5" customHeight="1">
      <c r="A24" s="1980" t="s">
        <v>545</v>
      </c>
      <c r="B24" s="1980"/>
      <c r="C24" s="1981"/>
      <c r="D24" s="1963">
        <v>16.899999999999999</v>
      </c>
      <c r="E24" s="1964">
        <v>17.2</v>
      </c>
      <c r="F24" s="1964">
        <v>16.5</v>
      </c>
      <c r="G24" s="1964">
        <v>131.19999999999999</v>
      </c>
      <c r="H24" s="1964">
        <v>145.1</v>
      </c>
      <c r="I24" s="1964">
        <v>119</v>
      </c>
      <c r="J24" s="1964">
        <v>118.3</v>
      </c>
      <c r="K24" s="1964">
        <v>126.9</v>
      </c>
      <c r="L24" s="1964">
        <v>110.7</v>
      </c>
      <c r="M24" s="1964">
        <v>12.9</v>
      </c>
      <c r="N24" s="1964">
        <v>18.2</v>
      </c>
      <c r="O24" s="1964">
        <v>8.3000000000000007</v>
      </c>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c r="AL24" s="1300"/>
      <c r="AM24" s="1300"/>
      <c r="AN24" s="1300"/>
      <c r="AO24" s="1300"/>
      <c r="AP24" s="1300"/>
      <c r="AQ24" s="1300"/>
      <c r="AR24" s="1300"/>
      <c r="AS24" s="1300"/>
      <c r="AT24" s="1300"/>
      <c r="AU24" s="1300"/>
      <c r="AV24" s="1300"/>
      <c r="AW24" s="1300"/>
      <c r="AX24" s="1300"/>
      <c r="AY24" s="1300"/>
      <c r="AZ24" s="1300"/>
      <c r="BA24" s="1300"/>
      <c r="BB24" s="1300"/>
      <c r="BC24" s="1300"/>
      <c r="BD24" s="1300"/>
      <c r="BE24" s="1300"/>
      <c r="BF24" s="1300"/>
      <c r="BG24" s="1300"/>
      <c r="BH24" s="1300"/>
      <c r="BI24" s="1300"/>
      <c r="BJ24" s="1300"/>
      <c r="BK24" s="1300"/>
      <c r="BL24" s="1300"/>
      <c r="BM24" s="1300"/>
      <c r="BN24" s="1300"/>
    </row>
    <row r="25" spans="1:66" ht="13.5">
      <c r="A25"/>
      <c r="B25"/>
      <c r="C25"/>
      <c r="D25"/>
      <c r="E25"/>
      <c r="F25"/>
      <c r="G25"/>
      <c r="H25"/>
      <c r="I25"/>
      <c r="J25"/>
      <c r="K25"/>
      <c r="L25"/>
      <c r="M25"/>
      <c r="N25"/>
      <c r="O25"/>
    </row>
    <row r="26" spans="1:66" ht="13.5">
      <c r="A26"/>
      <c r="B26"/>
      <c r="C26"/>
      <c r="D26"/>
      <c r="E26"/>
      <c r="F26"/>
      <c r="G26"/>
      <c r="H26"/>
      <c r="I26"/>
      <c r="J26"/>
      <c r="K26"/>
      <c r="L26"/>
      <c r="M26"/>
      <c r="N26"/>
      <c r="O26"/>
    </row>
    <row r="27" spans="1:66" ht="13.5">
      <c r="A27"/>
      <c r="B27"/>
      <c r="C27"/>
      <c r="D27"/>
      <c r="E27"/>
      <c r="F27"/>
      <c r="G27"/>
      <c r="H27"/>
      <c r="I27"/>
      <c r="J27"/>
      <c r="K27"/>
      <c r="L27"/>
      <c r="M27"/>
      <c r="N27"/>
      <c r="O27"/>
    </row>
    <row r="28" spans="1:66">
      <c r="A28" s="1291"/>
      <c r="B28" s="1291"/>
      <c r="C28" s="1291"/>
      <c r="D28" s="1294"/>
      <c r="E28" s="1294"/>
      <c r="F28" s="1294"/>
      <c r="G28" s="1294"/>
      <c r="H28" s="1294"/>
      <c r="I28" s="1294"/>
      <c r="J28" s="1294"/>
      <c r="K28" s="1294"/>
      <c r="L28" s="1294"/>
    </row>
  </sheetData>
  <mergeCells count="20">
    <mergeCell ref="G4:I4"/>
    <mergeCell ref="J4:L4"/>
    <mergeCell ref="M4:O4"/>
    <mergeCell ref="A21:C21"/>
    <mergeCell ref="A22:C22"/>
    <mergeCell ref="A23:C23"/>
    <mergeCell ref="A24:C24"/>
    <mergeCell ref="A4:C5"/>
    <mergeCell ref="D4:F4"/>
    <mergeCell ref="A15:C15"/>
    <mergeCell ref="A16:C16"/>
    <mergeCell ref="A17:C17"/>
    <mergeCell ref="A18:C18"/>
    <mergeCell ref="A19:C19"/>
    <mergeCell ref="A20:C20"/>
    <mergeCell ref="A10:C10"/>
    <mergeCell ref="A11:C11"/>
    <mergeCell ref="A12:C12"/>
    <mergeCell ref="A13:C13"/>
    <mergeCell ref="A14:C14"/>
  </mergeCells>
  <phoneticPr fontId="40"/>
  <dataValidations count="2">
    <dataValidation type="whole" allowBlank="1" showInputMessage="1" showErrorMessage="1" errorTitle="入力エラー" error="入力した値に誤りがあります" sqref="D25:L28">
      <formula1>-999999999999</formula1>
      <formula2>999999999999</formula2>
    </dataValidation>
    <dataValidation type="whole" imeMode="off" allowBlank="1" showInputMessage="1" showErrorMessage="1" errorTitle="入力エラー" error="入力した値に誤りがあります" sqref="B6:B8 D6:O24">
      <formula1>-999999999999</formula1>
      <formula2>999999999999</formula2>
    </dataValidation>
  </dataValidations>
  <printOptions horizontalCentered="1"/>
  <pageMargins left="0.11811023622047245" right="0.11811023622047245" top="0.74803149606299213" bottom="0.74803149606299213" header="0.31496062992125984" footer="0.31496062992125984"/>
  <pageSetup paperSize="9" scale="9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workbookViewId="0">
      <selection activeCell="I17" sqref="I17"/>
    </sheetView>
  </sheetViews>
  <sheetFormatPr defaultRowHeight="12"/>
  <cols>
    <col min="1" max="1" width="7.125" style="184" customWidth="1"/>
    <col min="2" max="3" width="3.625" style="184" customWidth="1"/>
    <col min="4" max="5" width="6.625" style="184" customWidth="1"/>
    <col min="6" max="9" width="5.625" style="184" customWidth="1"/>
    <col min="10" max="10" width="6.75" style="184" bestFit="1" customWidth="1"/>
    <col min="11" max="13" width="7.875" style="184" customWidth="1"/>
    <col min="14" max="15" width="8" style="184" customWidth="1"/>
    <col min="16" max="18" width="8.625" style="184" customWidth="1"/>
    <col min="19" max="22" width="8.125" style="184" customWidth="1"/>
    <col min="23" max="24" width="5.625" style="184" customWidth="1"/>
    <col min="25" max="26" width="8.125" style="184" customWidth="1"/>
    <col min="27" max="77" width="3.625" style="184" customWidth="1"/>
    <col min="78" max="16384" width="9" style="184"/>
  </cols>
  <sheetData>
    <row r="1" spans="1:15" ht="17.25">
      <c r="F1" s="1162" t="s">
        <v>755</v>
      </c>
    </row>
    <row r="2" spans="1:15" ht="14.25" customHeight="1">
      <c r="A2" s="184" t="s">
        <v>756</v>
      </c>
      <c r="I2" s="43" t="s">
        <v>1101</v>
      </c>
      <c r="O2" s="1352" t="s">
        <v>757</v>
      </c>
    </row>
    <row r="3" spans="1:15" ht="14.25" customHeight="1">
      <c r="A3" s="842" t="s">
        <v>758</v>
      </c>
      <c r="B3" s="842"/>
      <c r="C3" s="842"/>
      <c r="D3" s="1353" t="s">
        <v>759</v>
      </c>
      <c r="E3" s="1353" t="s">
        <v>760</v>
      </c>
      <c r="F3" s="1281" t="s">
        <v>761</v>
      </c>
      <c r="G3" s="908"/>
      <c r="H3" s="908"/>
      <c r="I3" s="908"/>
      <c r="J3" s="909"/>
      <c r="K3" s="1281" t="s">
        <v>762</v>
      </c>
      <c r="L3" s="908"/>
      <c r="M3" s="908"/>
      <c r="N3" s="908"/>
      <c r="O3" s="908"/>
    </row>
    <row r="4" spans="1:15" ht="14.25" customHeight="1">
      <c r="A4" s="868"/>
      <c r="B4" s="868"/>
      <c r="C4" s="868"/>
      <c r="D4" s="1315"/>
      <c r="E4" s="1315"/>
      <c r="F4" s="1283" t="s">
        <v>763</v>
      </c>
      <c r="G4" s="1283" t="s">
        <v>764</v>
      </c>
      <c r="H4" s="1283" t="s">
        <v>765</v>
      </c>
      <c r="I4" s="1283" t="s">
        <v>766</v>
      </c>
      <c r="J4" s="1283" t="s">
        <v>767</v>
      </c>
      <c r="K4" s="1283" t="s">
        <v>768</v>
      </c>
      <c r="L4" s="1283" t="s">
        <v>763</v>
      </c>
      <c r="M4" s="1283" t="s">
        <v>764</v>
      </c>
      <c r="N4" s="1283" t="s">
        <v>765</v>
      </c>
      <c r="O4" s="1283" t="s">
        <v>767</v>
      </c>
    </row>
    <row r="5" spans="1:15" ht="14.25" customHeight="1">
      <c r="A5" s="1354" t="s">
        <v>769</v>
      </c>
      <c r="B5" s="1354"/>
      <c r="C5" s="1354"/>
      <c r="D5" s="1355">
        <v>316144</v>
      </c>
      <c r="E5" s="1356">
        <v>387888</v>
      </c>
      <c r="F5" s="1356">
        <v>299914</v>
      </c>
      <c r="G5" s="1356">
        <v>309956</v>
      </c>
      <c r="H5" s="1356">
        <v>16046</v>
      </c>
      <c r="I5" s="1356">
        <v>78682</v>
      </c>
      <c r="J5" s="1357">
        <v>297720</v>
      </c>
      <c r="K5" s="1356">
        <v>52846563</v>
      </c>
      <c r="L5" s="1358">
        <v>14100584</v>
      </c>
      <c r="M5" s="1358">
        <v>8906629</v>
      </c>
      <c r="N5" s="1358">
        <v>172959</v>
      </c>
      <c r="O5" s="1358">
        <v>26365291</v>
      </c>
    </row>
    <row r="6" spans="1:15" ht="14.25" customHeight="1">
      <c r="A6" s="1359"/>
      <c r="B6" s="1327"/>
      <c r="C6" s="1360"/>
      <c r="D6" s="1361"/>
      <c r="E6" s="1362"/>
      <c r="F6" s="1362"/>
      <c r="G6" s="1362"/>
      <c r="H6" s="1362"/>
      <c r="I6" s="1362"/>
      <c r="J6" s="1363"/>
      <c r="K6" s="1362"/>
      <c r="L6" s="1362"/>
      <c r="M6" s="1362"/>
      <c r="N6" s="1363"/>
      <c r="O6" s="1362"/>
    </row>
    <row r="7" spans="1:15" ht="14.25" customHeight="1">
      <c r="A7" s="1364" t="s">
        <v>770</v>
      </c>
      <c r="B7" s="1364">
        <v>11</v>
      </c>
      <c r="C7" s="1364" t="s">
        <v>295</v>
      </c>
      <c r="D7" s="1365">
        <v>26770</v>
      </c>
      <c r="E7" s="1366">
        <v>32539</v>
      </c>
      <c r="F7" s="1366">
        <v>26649</v>
      </c>
      <c r="G7" s="1366">
        <v>27379</v>
      </c>
      <c r="H7" s="1366">
        <v>1434</v>
      </c>
      <c r="I7" s="1366">
        <v>6812</v>
      </c>
      <c r="J7" s="1367">
        <v>25953</v>
      </c>
      <c r="K7" s="1366">
        <v>4462386</v>
      </c>
      <c r="L7" s="1366">
        <v>1198695</v>
      </c>
      <c r="M7" s="1366">
        <v>771391</v>
      </c>
      <c r="N7" s="1366">
        <v>13725</v>
      </c>
      <c r="O7" s="1366">
        <v>2186206</v>
      </c>
    </row>
    <row r="8" spans="1:15" s="1273" customFormat="1" ht="14.25" customHeight="1">
      <c r="A8" s="1364"/>
      <c r="B8" s="1364">
        <v>12</v>
      </c>
      <c r="C8" s="1364"/>
      <c r="D8" s="1365">
        <v>26808</v>
      </c>
      <c r="E8" s="1366">
        <v>32597</v>
      </c>
      <c r="F8" s="1366">
        <v>26708</v>
      </c>
      <c r="G8" s="1366">
        <v>27597</v>
      </c>
      <c r="H8" s="1366">
        <v>1457</v>
      </c>
      <c r="I8" s="1366">
        <v>6826</v>
      </c>
      <c r="J8" s="1367">
        <v>26128</v>
      </c>
      <c r="K8" s="1368">
        <v>5138006</v>
      </c>
      <c r="L8" s="1368">
        <v>1527026</v>
      </c>
      <c r="M8" s="1369">
        <v>778758</v>
      </c>
      <c r="N8" s="1369">
        <v>13254</v>
      </c>
      <c r="O8" s="1369">
        <v>2521909</v>
      </c>
    </row>
    <row r="9" spans="1:15" s="1273" customFormat="1" ht="14.25" customHeight="1">
      <c r="A9" s="1370" t="s">
        <v>479</v>
      </c>
      <c r="B9" s="1371">
        <v>1</v>
      </c>
      <c r="C9" s="1370" t="s">
        <v>295</v>
      </c>
      <c r="D9" s="1372">
        <v>26819</v>
      </c>
      <c r="E9" s="1373">
        <v>32602</v>
      </c>
      <c r="F9" s="1373">
        <v>26689</v>
      </c>
      <c r="G9" s="1373">
        <v>27411</v>
      </c>
      <c r="H9" s="1373">
        <v>1447</v>
      </c>
      <c r="I9" s="1373">
        <v>6819</v>
      </c>
      <c r="J9" s="1374">
        <v>26058</v>
      </c>
      <c r="K9" s="1373">
        <v>4309689</v>
      </c>
      <c r="L9" s="1373">
        <v>1204495</v>
      </c>
      <c r="M9" s="1373">
        <v>757188</v>
      </c>
      <c r="N9" s="1373">
        <v>14180</v>
      </c>
      <c r="O9" s="1373">
        <v>2033399</v>
      </c>
    </row>
    <row r="10" spans="1:15" s="1273" customFormat="1">
      <c r="A10" s="1375"/>
      <c r="B10" s="1376"/>
      <c r="C10" s="1376"/>
      <c r="E10" s="1377"/>
      <c r="G10" s="1375"/>
      <c r="H10" s="1375"/>
      <c r="I10" s="1375"/>
      <c r="J10" s="1375"/>
      <c r="K10" s="1375"/>
      <c r="L10" s="1375"/>
      <c r="M10" s="1376"/>
      <c r="N10" s="1375"/>
      <c r="O10" s="1375"/>
    </row>
    <row r="11" spans="1:15">
      <c r="A11" s="1376"/>
      <c r="B11" s="1375"/>
      <c r="C11" s="1375"/>
      <c r="E11" s="1273"/>
      <c r="F11" s="1377"/>
      <c r="G11" s="1273"/>
      <c r="H11" s="1375"/>
      <c r="I11" s="1375"/>
      <c r="J11" s="1375"/>
      <c r="K11" s="1375"/>
      <c r="L11" s="1375"/>
      <c r="M11" s="1375"/>
      <c r="N11" s="1376"/>
      <c r="O11" s="1375"/>
    </row>
  </sheetData>
  <mergeCells count="6">
    <mergeCell ref="A3:C4"/>
    <mergeCell ref="D3:D4"/>
    <mergeCell ref="E3:E4"/>
    <mergeCell ref="F3:J3"/>
    <mergeCell ref="K3:O3"/>
    <mergeCell ref="A5:C5"/>
  </mergeCells>
  <phoneticPr fontId="40"/>
  <dataValidations count="3">
    <dataValidation imeMode="off" allowBlank="1" showInputMessage="1" showErrorMessage="1" sqref="D7:O9 B7:B9"/>
    <dataValidation allowBlank="1" showInputMessage="1" showErrorMessage="1" errorTitle="入力エラー" error="入力した値に誤りがあります" sqref="A5 A7:A9 C7:C9"/>
    <dataValidation type="whole" allowBlank="1" showInputMessage="1" showErrorMessage="1" errorTitle="入力エラー" error="入力した値に誤りがあります" sqref="J2 G4:J6 B2:C2 D2:E3 E11 D10 G2:H2 A2:A3 F2:F6 D5:E6 A6">
      <formula1>-999999999999</formula1>
      <formula2>999999999999</formula2>
    </dataValidation>
  </dataValidations>
  <printOptions horizontalCentered="1"/>
  <pageMargins left="0.31496062992125984" right="0.31496062992125984" top="0.74803149606299213" bottom="0.74803149606299213"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
  <sheetViews>
    <sheetView workbookViewId="0">
      <selection activeCell="N25" sqref="N25"/>
    </sheetView>
  </sheetViews>
  <sheetFormatPr defaultRowHeight="12"/>
  <cols>
    <col min="1" max="1" width="6.625" style="184" customWidth="1"/>
    <col min="2" max="3" width="3.625" style="184" customWidth="1"/>
    <col min="4" max="7" width="8.625" style="184" customWidth="1"/>
    <col min="8" max="11" width="8.125" style="184" customWidth="1"/>
    <col min="12" max="13" width="5.625" style="184" customWidth="1"/>
    <col min="14" max="15" width="8.125" style="184" customWidth="1"/>
    <col min="16" max="66" width="3.625" style="184" customWidth="1"/>
    <col min="67" max="16384" width="9" style="184"/>
  </cols>
  <sheetData>
    <row r="1" spans="1:21" ht="17.25">
      <c r="F1" s="1162" t="s">
        <v>771</v>
      </c>
    </row>
    <row r="2" spans="1:21" ht="14.25" customHeight="1">
      <c r="A2" s="1378" t="s">
        <v>772</v>
      </c>
      <c r="D2" s="1352"/>
      <c r="G2" s="1965" t="s">
        <v>1102</v>
      </c>
      <c r="H2" s="1965"/>
      <c r="I2" s="1965"/>
      <c r="O2" s="1379" t="s">
        <v>773</v>
      </c>
    </row>
    <row r="3" spans="1:21">
      <c r="A3" s="842" t="s">
        <v>758</v>
      </c>
      <c r="B3" s="842"/>
      <c r="C3" s="843"/>
      <c r="D3" s="1281" t="s">
        <v>774</v>
      </c>
      <c r="E3" s="908"/>
      <c r="F3" s="908"/>
      <c r="G3" s="908"/>
      <c r="H3" s="908"/>
      <c r="I3" s="908"/>
      <c r="J3" s="908"/>
      <c r="K3" s="909"/>
      <c r="L3" s="1380" t="s">
        <v>775</v>
      </c>
      <c r="M3" s="1381"/>
      <c r="N3" s="1380" t="s">
        <v>776</v>
      </c>
      <c r="O3" s="1382"/>
    </row>
    <row r="4" spans="1:21">
      <c r="A4" s="1307"/>
      <c r="B4" s="1307"/>
      <c r="C4" s="854"/>
      <c r="D4" s="1304" t="s">
        <v>777</v>
      </c>
      <c r="E4" s="1383"/>
      <c r="F4" s="1304" t="s">
        <v>778</v>
      </c>
      <c r="G4" s="1383"/>
      <c r="H4" s="1353" t="s">
        <v>779</v>
      </c>
      <c r="I4" s="1353" t="s">
        <v>780</v>
      </c>
      <c r="J4" s="1353" t="s">
        <v>781</v>
      </c>
      <c r="K4" s="1353" t="s">
        <v>782</v>
      </c>
      <c r="L4" s="1384"/>
      <c r="M4" s="1385"/>
      <c r="N4" s="1386"/>
      <c r="O4" s="1387"/>
    </row>
    <row r="5" spans="1:21">
      <c r="A5" s="1307"/>
      <c r="B5" s="1307"/>
      <c r="C5" s="854"/>
      <c r="D5" s="1309"/>
      <c r="E5" s="1353" t="s">
        <v>783</v>
      </c>
      <c r="F5" s="1309"/>
      <c r="G5" s="1353" t="s">
        <v>783</v>
      </c>
      <c r="H5" s="1313"/>
      <c r="I5" s="1313"/>
      <c r="J5" s="1313"/>
      <c r="K5" s="1313"/>
      <c r="L5" s="1353" t="s">
        <v>784</v>
      </c>
      <c r="M5" s="1353" t="s">
        <v>785</v>
      </c>
      <c r="N5" s="1388"/>
      <c r="O5" s="1380" t="s">
        <v>786</v>
      </c>
    </row>
    <row r="6" spans="1:21">
      <c r="A6" s="868"/>
      <c r="B6" s="868"/>
      <c r="C6" s="869"/>
      <c r="D6" s="1389"/>
      <c r="E6" s="1315"/>
      <c r="F6" s="1389"/>
      <c r="G6" s="1315"/>
      <c r="H6" s="1315"/>
      <c r="I6" s="1315"/>
      <c r="J6" s="1315"/>
      <c r="K6" s="1315"/>
      <c r="L6" s="1315"/>
      <c r="M6" s="1315"/>
      <c r="N6" s="1390"/>
      <c r="O6" s="1384"/>
    </row>
    <row r="7" spans="1:21" ht="14.25" customHeight="1">
      <c r="A7" s="1354" t="s">
        <v>769</v>
      </c>
      <c r="B7" s="1354"/>
      <c r="C7" s="1391"/>
      <c r="D7" s="1392">
        <v>77408</v>
      </c>
      <c r="E7" s="1393">
        <v>26292</v>
      </c>
      <c r="F7" s="1394">
        <v>31932.25</v>
      </c>
      <c r="G7" s="1395">
        <v>7409</v>
      </c>
      <c r="H7" s="1393">
        <v>76426</v>
      </c>
      <c r="I7" s="1393">
        <v>17388</v>
      </c>
      <c r="J7" s="1393">
        <v>167873</v>
      </c>
      <c r="K7" s="1394">
        <v>39953.833333333336</v>
      </c>
      <c r="L7" s="1396">
        <v>2.16</v>
      </c>
      <c r="M7" s="1396">
        <v>1.1541666666666666</v>
      </c>
      <c r="N7" s="1393">
        <v>38550</v>
      </c>
      <c r="O7" s="1393">
        <v>11145</v>
      </c>
    </row>
    <row r="8" spans="1:21" ht="14.25" customHeight="1">
      <c r="A8" s="1238"/>
      <c r="B8" s="1238"/>
      <c r="C8" s="1238"/>
      <c r="D8" s="1237"/>
      <c r="E8" s="1238"/>
      <c r="F8" s="1238"/>
      <c r="G8" s="1238"/>
      <c r="H8" s="1238"/>
      <c r="I8" s="1238"/>
      <c r="J8" s="1238"/>
      <c r="K8" s="1238"/>
      <c r="L8" s="1238"/>
      <c r="M8" s="1238"/>
      <c r="N8" s="1238"/>
      <c r="O8" s="1238"/>
    </row>
    <row r="9" spans="1:21" s="1273" customFormat="1" ht="14.25" customHeight="1">
      <c r="A9" s="1397" t="s">
        <v>770</v>
      </c>
      <c r="B9" s="1398">
        <v>12</v>
      </c>
      <c r="C9" s="1398" t="s">
        <v>295</v>
      </c>
      <c r="D9" s="1399">
        <v>4888</v>
      </c>
      <c r="E9" s="1400">
        <v>1080</v>
      </c>
      <c r="F9" s="1400">
        <v>28561</v>
      </c>
      <c r="G9" s="1400">
        <v>6309</v>
      </c>
      <c r="H9" s="1400">
        <v>4449</v>
      </c>
      <c r="I9" s="1400">
        <v>1250</v>
      </c>
      <c r="J9" s="1400">
        <v>14806</v>
      </c>
      <c r="K9" s="1400">
        <v>43530</v>
      </c>
      <c r="L9" s="1401">
        <v>2.31</v>
      </c>
      <c r="M9" s="1401">
        <v>1.32</v>
      </c>
      <c r="N9" s="1400">
        <v>40991</v>
      </c>
      <c r="O9" s="1400">
        <v>12322</v>
      </c>
    </row>
    <row r="10" spans="1:21" s="1273" customFormat="1" ht="14.25" customHeight="1">
      <c r="A10" s="1397" t="s">
        <v>787</v>
      </c>
      <c r="B10" s="1398">
        <v>1</v>
      </c>
      <c r="C10" s="1398" t="s">
        <v>295</v>
      </c>
      <c r="D10" s="1399">
        <v>6952</v>
      </c>
      <c r="E10" s="1400">
        <v>1571</v>
      </c>
      <c r="F10" s="1400">
        <v>29355</v>
      </c>
      <c r="G10" s="1400">
        <v>6556</v>
      </c>
      <c r="H10" s="1400">
        <v>5405</v>
      </c>
      <c r="I10" s="1400">
        <v>1095</v>
      </c>
      <c r="J10" s="1400">
        <v>14699</v>
      </c>
      <c r="K10" s="1400">
        <v>42990</v>
      </c>
      <c r="L10" s="1401">
        <v>2.14</v>
      </c>
      <c r="M10" s="1401">
        <v>1.29</v>
      </c>
      <c r="N10" s="1400">
        <v>41034</v>
      </c>
      <c r="O10" s="1400">
        <v>12331</v>
      </c>
    </row>
    <row r="11" spans="1:21" s="1273" customFormat="1" ht="14.25" customHeight="1">
      <c r="A11" s="1402"/>
      <c r="B11" s="1370">
        <v>2</v>
      </c>
      <c r="C11" s="1403"/>
      <c r="D11" s="1404">
        <v>6653</v>
      </c>
      <c r="E11" s="1405">
        <v>1523</v>
      </c>
      <c r="F11" s="1405">
        <v>30177</v>
      </c>
      <c r="G11" s="1405">
        <v>6814</v>
      </c>
      <c r="H11" s="1405">
        <v>6329</v>
      </c>
      <c r="I11" s="1405">
        <v>1381</v>
      </c>
      <c r="J11" s="1405">
        <v>14493</v>
      </c>
      <c r="K11" s="1405">
        <v>43069</v>
      </c>
      <c r="L11" s="1406">
        <v>2.09</v>
      </c>
      <c r="M11" s="1406">
        <v>1.27</v>
      </c>
      <c r="N11" s="1405">
        <v>41304</v>
      </c>
      <c r="O11" s="1405">
        <v>12333</v>
      </c>
    </row>
    <row r="12" spans="1:21">
      <c r="A12" s="1161"/>
      <c r="B12" s="1161"/>
      <c r="C12" s="1161"/>
      <c r="D12" s="1161"/>
      <c r="E12" s="1161"/>
      <c r="F12" s="1161"/>
      <c r="G12" s="1161"/>
      <c r="H12" s="1161"/>
      <c r="I12" s="1161"/>
      <c r="J12" s="1161"/>
      <c r="K12" s="1161"/>
      <c r="L12" s="1161"/>
      <c r="M12" s="1161"/>
      <c r="N12" s="1161"/>
      <c r="O12" s="1161"/>
      <c r="P12" s="1161"/>
      <c r="Q12" s="1161"/>
      <c r="R12" s="1161"/>
      <c r="S12" s="1161"/>
      <c r="T12" s="1161"/>
      <c r="U12" s="1161"/>
    </row>
    <row r="13" spans="1:21">
      <c r="A13" s="1161"/>
      <c r="B13" s="1161"/>
      <c r="C13" s="1161"/>
      <c r="D13" s="1161"/>
      <c r="E13" s="1161"/>
      <c r="F13" s="1161"/>
      <c r="G13" s="1161"/>
      <c r="H13" s="1161"/>
      <c r="I13" s="1161"/>
      <c r="J13" s="1161"/>
      <c r="K13" s="1161"/>
      <c r="L13" s="1161"/>
      <c r="M13" s="1161"/>
      <c r="N13" s="1161"/>
      <c r="O13" s="1161"/>
      <c r="P13" s="1161"/>
      <c r="Q13" s="1161"/>
      <c r="R13" s="1161"/>
      <c r="S13" s="1161"/>
      <c r="T13" s="1161"/>
      <c r="U13" s="1161"/>
    </row>
    <row r="14" spans="1:21">
      <c r="A14" s="1161"/>
    </row>
  </sheetData>
  <mergeCells count="17">
    <mergeCell ref="G2:I2"/>
    <mergeCell ref="E5:E6"/>
    <mergeCell ref="G5:G6"/>
    <mergeCell ref="L5:L6"/>
    <mergeCell ref="M5:M6"/>
    <mergeCell ref="O5:O6"/>
    <mergeCell ref="A7:C7"/>
    <mergeCell ref="A3:C6"/>
    <mergeCell ref="D3:K3"/>
    <mergeCell ref="L3:M4"/>
    <mergeCell ref="N3:O4"/>
    <mergeCell ref="D4:D6"/>
    <mergeCell ref="F4:F6"/>
    <mergeCell ref="H4:H6"/>
    <mergeCell ref="I4:I6"/>
    <mergeCell ref="J4:J6"/>
    <mergeCell ref="K4:K6"/>
  </mergeCells>
  <phoneticPr fontId="40"/>
  <dataValidations count="1">
    <dataValidation imeMode="off" allowBlank="1" showInputMessage="1" showErrorMessage="1" sqref="B9:B11 D7:O11"/>
  </dataValidations>
  <printOptions horizontalCentered="1"/>
  <pageMargins left="0.11811023622047245" right="0.11811023622047245" top="0.74803149606299213" bottom="0.74803149606299213" header="0.31496062992125984" footer="0.31496062992125984"/>
  <pageSetup paperSize="9"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69"/>
  <sheetViews>
    <sheetView zoomScaleNormal="100" zoomScaleSheetLayoutView="200" workbookViewId="0">
      <selection activeCell="S14" sqref="S14"/>
    </sheetView>
  </sheetViews>
  <sheetFormatPr defaultRowHeight="13.5"/>
  <cols>
    <col min="1" max="1" width="2.625" style="166" customWidth="1"/>
    <col min="2" max="2" width="8.625" style="166" customWidth="1"/>
    <col min="3" max="3" width="4.625" style="166" customWidth="1"/>
    <col min="4" max="4" width="7.125" style="166" customWidth="1"/>
    <col min="5" max="5" width="8.625" style="166" customWidth="1"/>
    <col min="6" max="6" width="4.625" style="166" customWidth="1"/>
    <col min="7" max="7" width="10.5" style="166" customWidth="1"/>
    <col min="8" max="8" width="6.125" style="166" customWidth="1"/>
    <col min="9" max="9" width="10.625" style="166" customWidth="1"/>
    <col min="10" max="12" width="5.125" style="166" customWidth="1"/>
    <col min="13" max="13" width="6.25" style="166" customWidth="1"/>
    <col min="14" max="14" width="5.125" style="166" customWidth="1"/>
    <col min="15" max="15" width="8.75" style="166" customWidth="1"/>
    <col min="16" max="16" width="2.125" style="166" customWidth="1"/>
    <col min="17" max="256" width="9" style="166"/>
    <col min="257" max="257" width="2.625" style="166" customWidth="1"/>
    <col min="258" max="258" width="8.625" style="166" customWidth="1"/>
    <col min="259" max="259" width="4.625" style="166" customWidth="1"/>
    <col min="260" max="260" width="7.125" style="166" customWidth="1"/>
    <col min="261" max="261" width="8.625" style="166" customWidth="1"/>
    <col min="262" max="262" width="4.625" style="166" customWidth="1"/>
    <col min="263" max="263" width="10.5" style="166" customWidth="1"/>
    <col min="264" max="264" width="6.125" style="166" customWidth="1"/>
    <col min="265" max="265" width="10.625" style="166" customWidth="1"/>
    <col min="266" max="268" width="5.125" style="166" customWidth="1"/>
    <col min="269" max="269" width="6.25" style="166" customWidth="1"/>
    <col min="270" max="270" width="5.125" style="166" customWidth="1"/>
    <col min="271" max="271" width="8.75" style="166" customWidth="1"/>
    <col min="272" max="272" width="2.125" style="166" customWidth="1"/>
    <col min="273" max="512" width="9" style="166"/>
    <col min="513" max="513" width="2.625" style="166" customWidth="1"/>
    <col min="514" max="514" width="8.625" style="166" customWidth="1"/>
    <col min="515" max="515" width="4.625" style="166" customWidth="1"/>
    <col min="516" max="516" width="7.125" style="166" customWidth="1"/>
    <col min="517" max="517" width="8.625" style="166" customWidth="1"/>
    <col min="518" max="518" width="4.625" style="166" customWidth="1"/>
    <col min="519" max="519" width="10.5" style="166" customWidth="1"/>
    <col min="520" max="520" width="6.125" style="166" customWidth="1"/>
    <col min="521" max="521" width="10.625" style="166" customWidth="1"/>
    <col min="522" max="524" width="5.125" style="166" customWidth="1"/>
    <col min="525" max="525" width="6.25" style="166" customWidth="1"/>
    <col min="526" max="526" width="5.125" style="166" customWidth="1"/>
    <col min="527" max="527" width="8.75" style="166" customWidth="1"/>
    <col min="528" max="528" width="2.125" style="166" customWidth="1"/>
    <col min="529" max="768" width="9" style="166"/>
    <col min="769" max="769" width="2.625" style="166" customWidth="1"/>
    <col min="770" max="770" width="8.625" style="166" customWidth="1"/>
    <col min="771" max="771" width="4.625" style="166" customWidth="1"/>
    <col min="772" max="772" width="7.125" style="166" customWidth="1"/>
    <col min="773" max="773" width="8.625" style="166" customWidth="1"/>
    <col min="774" max="774" width="4.625" style="166" customWidth="1"/>
    <col min="775" max="775" width="10.5" style="166" customWidth="1"/>
    <col min="776" max="776" width="6.125" style="166" customWidth="1"/>
    <col min="777" max="777" width="10.625" style="166" customWidth="1"/>
    <col min="778" max="780" width="5.125" style="166" customWidth="1"/>
    <col min="781" max="781" width="6.25" style="166" customWidth="1"/>
    <col min="782" max="782" width="5.125" style="166" customWidth="1"/>
    <col min="783" max="783" width="8.75" style="166" customWidth="1"/>
    <col min="784" max="784" width="2.125" style="166" customWidth="1"/>
    <col min="785" max="1024" width="9" style="166"/>
    <col min="1025" max="1025" width="2.625" style="166" customWidth="1"/>
    <col min="1026" max="1026" width="8.625" style="166" customWidth="1"/>
    <col min="1027" max="1027" width="4.625" style="166" customWidth="1"/>
    <col min="1028" max="1028" width="7.125" style="166" customWidth="1"/>
    <col min="1029" max="1029" width="8.625" style="166" customWidth="1"/>
    <col min="1030" max="1030" width="4.625" style="166" customWidth="1"/>
    <col min="1031" max="1031" width="10.5" style="166" customWidth="1"/>
    <col min="1032" max="1032" width="6.125" style="166" customWidth="1"/>
    <col min="1033" max="1033" width="10.625" style="166" customWidth="1"/>
    <col min="1034" max="1036" width="5.125" style="166" customWidth="1"/>
    <col min="1037" max="1037" width="6.25" style="166" customWidth="1"/>
    <col min="1038" max="1038" width="5.125" style="166" customWidth="1"/>
    <col min="1039" max="1039" width="8.75" style="166" customWidth="1"/>
    <col min="1040" max="1040" width="2.125" style="166" customWidth="1"/>
    <col min="1041" max="1280" width="9" style="166"/>
    <col min="1281" max="1281" width="2.625" style="166" customWidth="1"/>
    <col min="1282" max="1282" width="8.625" style="166" customWidth="1"/>
    <col min="1283" max="1283" width="4.625" style="166" customWidth="1"/>
    <col min="1284" max="1284" width="7.125" style="166" customWidth="1"/>
    <col min="1285" max="1285" width="8.625" style="166" customWidth="1"/>
    <col min="1286" max="1286" width="4.625" style="166" customWidth="1"/>
    <col min="1287" max="1287" width="10.5" style="166" customWidth="1"/>
    <col min="1288" max="1288" width="6.125" style="166" customWidth="1"/>
    <col min="1289" max="1289" width="10.625" style="166" customWidth="1"/>
    <col min="1290" max="1292" width="5.125" style="166" customWidth="1"/>
    <col min="1293" max="1293" width="6.25" style="166" customWidth="1"/>
    <col min="1294" max="1294" width="5.125" style="166" customWidth="1"/>
    <col min="1295" max="1295" width="8.75" style="166" customWidth="1"/>
    <col min="1296" max="1296" width="2.125" style="166" customWidth="1"/>
    <col min="1297" max="1536" width="9" style="166"/>
    <col min="1537" max="1537" width="2.625" style="166" customWidth="1"/>
    <col min="1538" max="1538" width="8.625" style="166" customWidth="1"/>
    <col min="1539" max="1539" width="4.625" style="166" customWidth="1"/>
    <col min="1540" max="1540" width="7.125" style="166" customWidth="1"/>
    <col min="1541" max="1541" width="8.625" style="166" customWidth="1"/>
    <col min="1542" max="1542" width="4.625" style="166" customWidth="1"/>
    <col min="1543" max="1543" width="10.5" style="166" customWidth="1"/>
    <col min="1544" max="1544" width="6.125" style="166" customWidth="1"/>
    <col min="1545" max="1545" width="10.625" style="166" customWidth="1"/>
    <col min="1546" max="1548" width="5.125" style="166" customWidth="1"/>
    <col min="1549" max="1549" width="6.25" style="166" customWidth="1"/>
    <col min="1550" max="1550" width="5.125" style="166" customWidth="1"/>
    <col min="1551" max="1551" width="8.75" style="166" customWidth="1"/>
    <col min="1552" max="1552" width="2.125" style="166" customWidth="1"/>
    <col min="1553" max="1792" width="9" style="166"/>
    <col min="1793" max="1793" width="2.625" style="166" customWidth="1"/>
    <col min="1794" max="1794" width="8.625" style="166" customWidth="1"/>
    <col min="1795" max="1795" width="4.625" style="166" customWidth="1"/>
    <col min="1796" max="1796" width="7.125" style="166" customWidth="1"/>
    <col min="1797" max="1797" width="8.625" style="166" customWidth="1"/>
    <col min="1798" max="1798" width="4.625" style="166" customWidth="1"/>
    <col min="1799" max="1799" width="10.5" style="166" customWidth="1"/>
    <col min="1800" max="1800" width="6.125" style="166" customWidth="1"/>
    <col min="1801" max="1801" width="10.625" style="166" customWidth="1"/>
    <col min="1802" max="1804" width="5.125" style="166" customWidth="1"/>
    <col min="1805" max="1805" width="6.25" style="166" customWidth="1"/>
    <col min="1806" max="1806" width="5.125" style="166" customWidth="1"/>
    <col min="1807" max="1807" width="8.75" style="166" customWidth="1"/>
    <col min="1808" max="1808" width="2.125" style="166" customWidth="1"/>
    <col min="1809" max="2048" width="9" style="166"/>
    <col min="2049" max="2049" width="2.625" style="166" customWidth="1"/>
    <col min="2050" max="2050" width="8.625" style="166" customWidth="1"/>
    <col min="2051" max="2051" width="4.625" style="166" customWidth="1"/>
    <col min="2052" max="2052" width="7.125" style="166" customWidth="1"/>
    <col min="2053" max="2053" width="8.625" style="166" customWidth="1"/>
    <col min="2054" max="2054" width="4.625" style="166" customWidth="1"/>
    <col min="2055" max="2055" width="10.5" style="166" customWidth="1"/>
    <col min="2056" max="2056" width="6.125" style="166" customWidth="1"/>
    <col min="2057" max="2057" width="10.625" style="166" customWidth="1"/>
    <col min="2058" max="2060" width="5.125" style="166" customWidth="1"/>
    <col min="2061" max="2061" width="6.25" style="166" customWidth="1"/>
    <col min="2062" max="2062" width="5.125" style="166" customWidth="1"/>
    <col min="2063" max="2063" width="8.75" style="166" customWidth="1"/>
    <col min="2064" max="2064" width="2.125" style="166" customWidth="1"/>
    <col min="2065" max="2304" width="9" style="166"/>
    <col min="2305" max="2305" width="2.625" style="166" customWidth="1"/>
    <col min="2306" max="2306" width="8.625" style="166" customWidth="1"/>
    <col min="2307" max="2307" width="4.625" style="166" customWidth="1"/>
    <col min="2308" max="2308" width="7.125" style="166" customWidth="1"/>
    <col min="2309" max="2309" width="8.625" style="166" customWidth="1"/>
    <col min="2310" max="2310" width="4.625" style="166" customWidth="1"/>
    <col min="2311" max="2311" width="10.5" style="166" customWidth="1"/>
    <col min="2312" max="2312" width="6.125" style="166" customWidth="1"/>
    <col min="2313" max="2313" width="10.625" style="166" customWidth="1"/>
    <col min="2314" max="2316" width="5.125" style="166" customWidth="1"/>
    <col min="2317" max="2317" width="6.25" style="166" customWidth="1"/>
    <col min="2318" max="2318" width="5.125" style="166" customWidth="1"/>
    <col min="2319" max="2319" width="8.75" style="166" customWidth="1"/>
    <col min="2320" max="2320" width="2.125" style="166" customWidth="1"/>
    <col min="2321" max="2560" width="9" style="166"/>
    <col min="2561" max="2561" width="2.625" style="166" customWidth="1"/>
    <col min="2562" max="2562" width="8.625" style="166" customWidth="1"/>
    <col min="2563" max="2563" width="4.625" style="166" customWidth="1"/>
    <col min="2564" max="2564" width="7.125" style="166" customWidth="1"/>
    <col min="2565" max="2565" width="8.625" style="166" customWidth="1"/>
    <col min="2566" max="2566" width="4.625" style="166" customWidth="1"/>
    <col min="2567" max="2567" width="10.5" style="166" customWidth="1"/>
    <col min="2568" max="2568" width="6.125" style="166" customWidth="1"/>
    <col min="2569" max="2569" width="10.625" style="166" customWidth="1"/>
    <col min="2570" max="2572" width="5.125" style="166" customWidth="1"/>
    <col min="2573" max="2573" width="6.25" style="166" customWidth="1"/>
    <col min="2574" max="2574" width="5.125" style="166" customWidth="1"/>
    <col min="2575" max="2575" width="8.75" style="166" customWidth="1"/>
    <col min="2576" max="2576" width="2.125" style="166" customWidth="1"/>
    <col min="2577" max="2816" width="9" style="166"/>
    <col min="2817" max="2817" width="2.625" style="166" customWidth="1"/>
    <col min="2818" max="2818" width="8.625" style="166" customWidth="1"/>
    <col min="2819" max="2819" width="4.625" style="166" customWidth="1"/>
    <col min="2820" max="2820" width="7.125" style="166" customWidth="1"/>
    <col min="2821" max="2821" width="8.625" style="166" customWidth="1"/>
    <col min="2822" max="2822" width="4.625" style="166" customWidth="1"/>
    <col min="2823" max="2823" width="10.5" style="166" customWidth="1"/>
    <col min="2824" max="2824" width="6.125" style="166" customWidth="1"/>
    <col min="2825" max="2825" width="10.625" style="166" customWidth="1"/>
    <col min="2826" max="2828" width="5.125" style="166" customWidth="1"/>
    <col min="2829" max="2829" width="6.25" style="166" customWidth="1"/>
    <col min="2830" max="2830" width="5.125" style="166" customWidth="1"/>
    <col min="2831" max="2831" width="8.75" style="166" customWidth="1"/>
    <col min="2832" max="2832" width="2.125" style="166" customWidth="1"/>
    <col min="2833" max="3072" width="9" style="166"/>
    <col min="3073" max="3073" width="2.625" style="166" customWidth="1"/>
    <col min="3074" max="3074" width="8.625" style="166" customWidth="1"/>
    <col min="3075" max="3075" width="4.625" style="166" customWidth="1"/>
    <col min="3076" max="3076" width="7.125" style="166" customWidth="1"/>
    <col min="3077" max="3077" width="8.625" style="166" customWidth="1"/>
    <col min="3078" max="3078" width="4.625" style="166" customWidth="1"/>
    <col min="3079" max="3079" width="10.5" style="166" customWidth="1"/>
    <col min="3080" max="3080" width="6.125" style="166" customWidth="1"/>
    <col min="3081" max="3081" width="10.625" style="166" customWidth="1"/>
    <col min="3082" max="3084" width="5.125" style="166" customWidth="1"/>
    <col min="3085" max="3085" width="6.25" style="166" customWidth="1"/>
    <col min="3086" max="3086" width="5.125" style="166" customWidth="1"/>
    <col min="3087" max="3087" width="8.75" style="166" customWidth="1"/>
    <col min="3088" max="3088" width="2.125" style="166" customWidth="1"/>
    <col min="3089" max="3328" width="9" style="166"/>
    <col min="3329" max="3329" width="2.625" style="166" customWidth="1"/>
    <col min="3330" max="3330" width="8.625" style="166" customWidth="1"/>
    <col min="3331" max="3331" width="4.625" style="166" customWidth="1"/>
    <col min="3332" max="3332" width="7.125" style="166" customWidth="1"/>
    <col min="3333" max="3333" width="8.625" style="166" customWidth="1"/>
    <col min="3334" max="3334" width="4.625" style="166" customWidth="1"/>
    <col min="3335" max="3335" width="10.5" style="166" customWidth="1"/>
    <col min="3336" max="3336" width="6.125" style="166" customWidth="1"/>
    <col min="3337" max="3337" width="10.625" style="166" customWidth="1"/>
    <col min="3338" max="3340" width="5.125" style="166" customWidth="1"/>
    <col min="3341" max="3341" width="6.25" style="166" customWidth="1"/>
    <col min="3342" max="3342" width="5.125" style="166" customWidth="1"/>
    <col min="3343" max="3343" width="8.75" style="166" customWidth="1"/>
    <col min="3344" max="3344" width="2.125" style="166" customWidth="1"/>
    <col min="3345" max="3584" width="9" style="166"/>
    <col min="3585" max="3585" width="2.625" style="166" customWidth="1"/>
    <col min="3586" max="3586" width="8.625" style="166" customWidth="1"/>
    <col min="3587" max="3587" width="4.625" style="166" customWidth="1"/>
    <col min="3588" max="3588" width="7.125" style="166" customWidth="1"/>
    <col min="3589" max="3589" width="8.625" style="166" customWidth="1"/>
    <col min="3590" max="3590" width="4.625" style="166" customWidth="1"/>
    <col min="3591" max="3591" width="10.5" style="166" customWidth="1"/>
    <col min="3592" max="3592" width="6.125" style="166" customWidth="1"/>
    <col min="3593" max="3593" width="10.625" style="166" customWidth="1"/>
    <col min="3594" max="3596" width="5.125" style="166" customWidth="1"/>
    <col min="3597" max="3597" width="6.25" style="166" customWidth="1"/>
    <col min="3598" max="3598" width="5.125" style="166" customWidth="1"/>
    <col min="3599" max="3599" width="8.75" style="166" customWidth="1"/>
    <col min="3600" max="3600" width="2.125" style="166" customWidth="1"/>
    <col min="3601" max="3840" width="9" style="166"/>
    <col min="3841" max="3841" width="2.625" style="166" customWidth="1"/>
    <col min="3842" max="3842" width="8.625" style="166" customWidth="1"/>
    <col min="3843" max="3843" width="4.625" style="166" customWidth="1"/>
    <col min="3844" max="3844" width="7.125" style="166" customWidth="1"/>
    <col min="3845" max="3845" width="8.625" style="166" customWidth="1"/>
    <col min="3846" max="3846" width="4.625" style="166" customWidth="1"/>
    <col min="3847" max="3847" width="10.5" style="166" customWidth="1"/>
    <col min="3848" max="3848" width="6.125" style="166" customWidth="1"/>
    <col min="3849" max="3849" width="10.625" style="166" customWidth="1"/>
    <col min="3850" max="3852" width="5.125" style="166" customWidth="1"/>
    <col min="3853" max="3853" width="6.25" style="166" customWidth="1"/>
    <col min="3854" max="3854" width="5.125" style="166" customWidth="1"/>
    <col min="3855" max="3855" width="8.75" style="166" customWidth="1"/>
    <col min="3856" max="3856" width="2.125" style="166" customWidth="1"/>
    <col min="3857" max="4096" width="9" style="166"/>
    <col min="4097" max="4097" width="2.625" style="166" customWidth="1"/>
    <col min="4098" max="4098" width="8.625" style="166" customWidth="1"/>
    <col min="4099" max="4099" width="4.625" style="166" customWidth="1"/>
    <col min="4100" max="4100" width="7.125" style="166" customWidth="1"/>
    <col min="4101" max="4101" width="8.625" style="166" customWidth="1"/>
    <col min="4102" max="4102" width="4.625" style="166" customWidth="1"/>
    <col min="4103" max="4103" width="10.5" style="166" customWidth="1"/>
    <col min="4104" max="4104" width="6.125" style="166" customWidth="1"/>
    <col min="4105" max="4105" width="10.625" style="166" customWidth="1"/>
    <col min="4106" max="4108" width="5.125" style="166" customWidth="1"/>
    <col min="4109" max="4109" width="6.25" style="166" customWidth="1"/>
    <col min="4110" max="4110" width="5.125" style="166" customWidth="1"/>
    <col min="4111" max="4111" width="8.75" style="166" customWidth="1"/>
    <col min="4112" max="4112" width="2.125" style="166" customWidth="1"/>
    <col min="4113" max="4352" width="9" style="166"/>
    <col min="4353" max="4353" width="2.625" style="166" customWidth="1"/>
    <col min="4354" max="4354" width="8.625" style="166" customWidth="1"/>
    <col min="4355" max="4355" width="4.625" style="166" customWidth="1"/>
    <col min="4356" max="4356" width="7.125" style="166" customWidth="1"/>
    <col min="4357" max="4357" width="8.625" style="166" customWidth="1"/>
    <col min="4358" max="4358" width="4.625" style="166" customWidth="1"/>
    <col min="4359" max="4359" width="10.5" style="166" customWidth="1"/>
    <col min="4360" max="4360" width="6.125" style="166" customWidth="1"/>
    <col min="4361" max="4361" width="10.625" style="166" customWidth="1"/>
    <col min="4362" max="4364" width="5.125" style="166" customWidth="1"/>
    <col min="4365" max="4365" width="6.25" style="166" customWidth="1"/>
    <col min="4366" max="4366" width="5.125" style="166" customWidth="1"/>
    <col min="4367" max="4367" width="8.75" style="166" customWidth="1"/>
    <col min="4368" max="4368" width="2.125" style="166" customWidth="1"/>
    <col min="4369" max="4608" width="9" style="166"/>
    <col min="4609" max="4609" width="2.625" style="166" customWidth="1"/>
    <col min="4610" max="4610" width="8.625" style="166" customWidth="1"/>
    <col min="4611" max="4611" width="4.625" style="166" customWidth="1"/>
    <col min="4612" max="4612" width="7.125" style="166" customWidth="1"/>
    <col min="4613" max="4613" width="8.625" style="166" customWidth="1"/>
    <col min="4614" max="4614" width="4.625" style="166" customWidth="1"/>
    <col min="4615" max="4615" width="10.5" style="166" customWidth="1"/>
    <col min="4616" max="4616" width="6.125" style="166" customWidth="1"/>
    <col min="4617" max="4617" width="10.625" style="166" customWidth="1"/>
    <col min="4618" max="4620" width="5.125" style="166" customWidth="1"/>
    <col min="4621" max="4621" width="6.25" style="166" customWidth="1"/>
    <col min="4622" max="4622" width="5.125" style="166" customWidth="1"/>
    <col min="4623" max="4623" width="8.75" style="166" customWidth="1"/>
    <col min="4624" max="4624" width="2.125" style="166" customWidth="1"/>
    <col min="4625" max="4864" width="9" style="166"/>
    <col min="4865" max="4865" width="2.625" style="166" customWidth="1"/>
    <col min="4866" max="4866" width="8.625" style="166" customWidth="1"/>
    <col min="4867" max="4867" width="4.625" style="166" customWidth="1"/>
    <col min="4868" max="4868" width="7.125" style="166" customWidth="1"/>
    <col min="4869" max="4869" width="8.625" style="166" customWidth="1"/>
    <col min="4870" max="4870" width="4.625" style="166" customWidth="1"/>
    <col min="4871" max="4871" width="10.5" style="166" customWidth="1"/>
    <col min="4872" max="4872" width="6.125" style="166" customWidth="1"/>
    <col min="4873" max="4873" width="10.625" style="166" customWidth="1"/>
    <col min="4874" max="4876" width="5.125" style="166" customWidth="1"/>
    <col min="4877" max="4877" width="6.25" style="166" customWidth="1"/>
    <col min="4878" max="4878" width="5.125" style="166" customWidth="1"/>
    <col min="4879" max="4879" width="8.75" style="166" customWidth="1"/>
    <col min="4880" max="4880" width="2.125" style="166" customWidth="1"/>
    <col min="4881" max="5120" width="9" style="166"/>
    <col min="5121" max="5121" width="2.625" style="166" customWidth="1"/>
    <col min="5122" max="5122" width="8.625" style="166" customWidth="1"/>
    <col min="5123" max="5123" width="4.625" style="166" customWidth="1"/>
    <col min="5124" max="5124" width="7.125" style="166" customWidth="1"/>
    <col min="5125" max="5125" width="8.625" style="166" customWidth="1"/>
    <col min="5126" max="5126" width="4.625" style="166" customWidth="1"/>
    <col min="5127" max="5127" width="10.5" style="166" customWidth="1"/>
    <col min="5128" max="5128" width="6.125" style="166" customWidth="1"/>
    <col min="5129" max="5129" width="10.625" style="166" customWidth="1"/>
    <col min="5130" max="5132" width="5.125" style="166" customWidth="1"/>
    <col min="5133" max="5133" width="6.25" style="166" customWidth="1"/>
    <col min="5134" max="5134" width="5.125" style="166" customWidth="1"/>
    <col min="5135" max="5135" width="8.75" style="166" customWidth="1"/>
    <col min="5136" max="5136" width="2.125" style="166" customWidth="1"/>
    <col min="5137" max="5376" width="9" style="166"/>
    <col min="5377" max="5377" width="2.625" style="166" customWidth="1"/>
    <col min="5378" max="5378" width="8.625" style="166" customWidth="1"/>
    <col min="5379" max="5379" width="4.625" style="166" customWidth="1"/>
    <col min="5380" max="5380" width="7.125" style="166" customWidth="1"/>
    <col min="5381" max="5381" width="8.625" style="166" customWidth="1"/>
    <col min="5382" max="5382" width="4.625" style="166" customWidth="1"/>
    <col min="5383" max="5383" width="10.5" style="166" customWidth="1"/>
    <col min="5384" max="5384" width="6.125" style="166" customWidth="1"/>
    <col min="5385" max="5385" width="10.625" style="166" customWidth="1"/>
    <col min="5386" max="5388" width="5.125" style="166" customWidth="1"/>
    <col min="5389" max="5389" width="6.25" style="166" customWidth="1"/>
    <col min="5390" max="5390" width="5.125" style="166" customWidth="1"/>
    <col min="5391" max="5391" width="8.75" style="166" customWidth="1"/>
    <col min="5392" max="5392" width="2.125" style="166" customWidth="1"/>
    <col min="5393" max="5632" width="9" style="166"/>
    <col min="5633" max="5633" width="2.625" style="166" customWidth="1"/>
    <col min="5634" max="5634" width="8.625" style="166" customWidth="1"/>
    <col min="5635" max="5635" width="4.625" style="166" customWidth="1"/>
    <col min="5636" max="5636" width="7.125" style="166" customWidth="1"/>
    <col min="5637" max="5637" width="8.625" style="166" customWidth="1"/>
    <col min="5638" max="5638" width="4.625" style="166" customWidth="1"/>
    <col min="5639" max="5639" width="10.5" style="166" customWidth="1"/>
    <col min="5640" max="5640" width="6.125" style="166" customWidth="1"/>
    <col min="5641" max="5641" width="10.625" style="166" customWidth="1"/>
    <col min="5642" max="5644" width="5.125" style="166" customWidth="1"/>
    <col min="5645" max="5645" width="6.25" style="166" customWidth="1"/>
    <col min="5646" max="5646" width="5.125" style="166" customWidth="1"/>
    <col min="5647" max="5647" width="8.75" style="166" customWidth="1"/>
    <col min="5648" max="5648" width="2.125" style="166" customWidth="1"/>
    <col min="5649" max="5888" width="9" style="166"/>
    <col min="5889" max="5889" width="2.625" style="166" customWidth="1"/>
    <col min="5890" max="5890" width="8.625" style="166" customWidth="1"/>
    <col min="5891" max="5891" width="4.625" style="166" customWidth="1"/>
    <col min="5892" max="5892" width="7.125" style="166" customWidth="1"/>
    <col min="5893" max="5893" width="8.625" style="166" customWidth="1"/>
    <col min="5894" max="5894" width="4.625" style="166" customWidth="1"/>
    <col min="5895" max="5895" width="10.5" style="166" customWidth="1"/>
    <col min="5896" max="5896" width="6.125" style="166" customWidth="1"/>
    <col min="5897" max="5897" width="10.625" style="166" customWidth="1"/>
    <col min="5898" max="5900" width="5.125" style="166" customWidth="1"/>
    <col min="5901" max="5901" width="6.25" style="166" customWidth="1"/>
    <col min="5902" max="5902" width="5.125" style="166" customWidth="1"/>
    <col min="5903" max="5903" width="8.75" style="166" customWidth="1"/>
    <col min="5904" max="5904" width="2.125" style="166" customWidth="1"/>
    <col min="5905" max="6144" width="9" style="166"/>
    <col min="6145" max="6145" width="2.625" style="166" customWidth="1"/>
    <col min="6146" max="6146" width="8.625" style="166" customWidth="1"/>
    <col min="6147" max="6147" width="4.625" style="166" customWidth="1"/>
    <col min="6148" max="6148" width="7.125" style="166" customWidth="1"/>
    <col min="6149" max="6149" width="8.625" style="166" customWidth="1"/>
    <col min="6150" max="6150" width="4.625" style="166" customWidth="1"/>
    <col min="6151" max="6151" width="10.5" style="166" customWidth="1"/>
    <col min="6152" max="6152" width="6.125" style="166" customWidth="1"/>
    <col min="6153" max="6153" width="10.625" style="166" customWidth="1"/>
    <col min="6154" max="6156" width="5.125" style="166" customWidth="1"/>
    <col min="6157" max="6157" width="6.25" style="166" customWidth="1"/>
    <col min="6158" max="6158" width="5.125" style="166" customWidth="1"/>
    <col min="6159" max="6159" width="8.75" style="166" customWidth="1"/>
    <col min="6160" max="6160" width="2.125" style="166" customWidth="1"/>
    <col min="6161" max="6400" width="9" style="166"/>
    <col min="6401" max="6401" width="2.625" style="166" customWidth="1"/>
    <col min="6402" max="6402" width="8.625" style="166" customWidth="1"/>
    <col min="6403" max="6403" width="4.625" style="166" customWidth="1"/>
    <col min="6404" max="6404" width="7.125" style="166" customWidth="1"/>
    <col min="6405" max="6405" width="8.625" style="166" customWidth="1"/>
    <col min="6406" max="6406" width="4.625" style="166" customWidth="1"/>
    <col min="6407" max="6407" width="10.5" style="166" customWidth="1"/>
    <col min="6408" max="6408" width="6.125" style="166" customWidth="1"/>
    <col min="6409" max="6409" width="10.625" style="166" customWidth="1"/>
    <col min="6410" max="6412" width="5.125" style="166" customWidth="1"/>
    <col min="6413" max="6413" width="6.25" style="166" customWidth="1"/>
    <col min="6414" max="6414" width="5.125" style="166" customWidth="1"/>
    <col min="6415" max="6415" width="8.75" style="166" customWidth="1"/>
    <col min="6416" max="6416" width="2.125" style="166" customWidth="1"/>
    <col min="6417" max="6656" width="9" style="166"/>
    <col min="6657" max="6657" width="2.625" style="166" customWidth="1"/>
    <col min="6658" max="6658" width="8.625" style="166" customWidth="1"/>
    <col min="6659" max="6659" width="4.625" style="166" customWidth="1"/>
    <col min="6660" max="6660" width="7.125" style="166" customWidth="1"/>
    <col min="6661" max="6661" width="8.625" style="166" customWidth="1"/>
    <col min="6662" max="6662" width="4.625" style="166" customWidth="1"/>
    <col min="6663" max="6663" width="10.5" style="166" customWidth="1"/>
    <col min="6664" max="6664" width="6.125" style="166" customWidth="1"/>
    <col min="6665" max="6665" width="10.625" style="166" customWidth="1"/>
    <col min="6666" max="6668" width="5.125" style="166" customWidth="1"/>
    <col min="6669" max="6669" width="6.25" style="166" customWidth="1"/>
    <col min="6670" max="6670" width="5.125" style="166" customWidth="1"/>
    <col min="6671" max="6671" width="8.75" style="166" customWidth="1"/>
    <col min="6672" max="6672" width="2.125" style="166" customWidth="1"/>
    <col min="6673" max="6912" width="9" style="166"/>
    <col min="6913" max="6913" width="2.625" style="166" customWidth="1"/>
    <col min="6914" max="6914" width="8.625" style="166" customWidth="1"/>
    <col min="6915" max="6915" width="4.625" style="166" customWidth="1"/>
    <col min="6916" max="6916" width="7.125" style="166" customWidth="1"/>
    <col min="6917" max="6917" width="8.625" style="166" customWidth="1"/>
    <col min="6918" max="6918" width="4.625" style="166" customWidth="1"/>
    <col min="6919" max="6919" width="10.5" style="166" customWidth="1"/>
    <col min="6920" max="6920" width="6.125" style="166" customWidth="1"/>
    <col min="6921" max="6921" width="10.625" style="166" customWidth="1"/>
    <col min="6922" max="6924" width="5.125" style="166" customWidth="1"/>
    <col min="6925" max="6925" width="6.25" style="166" customWidth="1"/>
    <col min="6926" max="6926" width="5.125" style="166" customWidth="1"/>
    <col min="6927" max="6927" width="8.75" style="166" customWidth="1"/>
    <col min="6928" max="6928" width="2.125" style="166" customWidth="1"/>
    <col min="6929" max="7168" width="9" style="166"/>
    <col min="7169" max="7169" width="2.625" style="166" customWidth="1"/>
    <col min="7170" max="7170" width="8.625" style="166" customWidth="1"/>
    <col min="7171" max="7171" width="4.625" style="166" customWidth="1"/>
    <col min="7172" max="7172" width="7.125" style="166" customWidth="1"/>
    <col min="7173" max="7173" width="8.625" style="166" customWidth="1"/>
    <col min="7174" max="7174" width="4.625" style="166" customWidth="1"/>
    <col min="7175" max="7175" width="10.5" style="166" customWidth="1"/>
    <col min="7176" max="7176" width="6.125" style="166" customWidth="1"/>
    <col min="7177" max="7177" width="10.625" style="166" customWidth="1"/>
    <col min="7178" max="7180" width="5.125" style="166" customWidth="1"/>
    <col min="7181" max="7181" width="6.25" style="166" customWidth="1"/>
    <col min="7182" max="7182" width="5.125" style="166" customWidth="1"/>
    <col min="7183" max="7183" width="8.75" style="166" customWidth="1"/>
    <col min="7184" max="7184" width="2.125" style="166" customWidth="1"/>
    <col min="7185" max="7424" width="9" style="166"/>
    <col min="7425" max="7425" width="2.625" style="166" customWidth="1"/>
    <col min="7426" max="7426" width="8.625" style="166" customWidth="1"/>
    <col min="7427" max="7427" width="4.625" style="166" customWidth="1"/>
    <col min="7428" max="7428" width="7.125" style="166" customWidth="1"/>
    <col min="7429" max="7429" width="8.625" style="166" customWidth="1"/>
    <col min="7430" max="7430" width="4.625" style="166" customWidth="1"/>
    <col min="7431" max="7431" width="10.5" style="166" customWidth="1"/>
    <col min="7432" max="7432" width="6.125" style="166" customWidth="1"/>
    <col min="7433" max="7433" width="10.625" style="166" customWidth="1"/>
    <col min="7434" max="7436" width="5.125" style="166" customWidth="1"/>
    <col min="7437" max="7437" width="6.25" style="166" customWidth="1"/>
    <col min="7438" max="7438" width="5.125" style="166" customWidth="1"/>
    <col min="7439" max="7439" width="8.75" style="166" customWidth="1"/>
    <col min="7440" max="7440" width="2.125" style="166" customWidth="1"/>
    <col min="7441" max="7680" width="9" style="166"/>
    <col min="7681" max="7681" width="2.625" style="166" customWidth="1"/>
    <col min="7682" max="7682" width="8.625" style="166" customWidth="1"/>
    <col min="7683" max="7683" width="4.625" style="166" customWidth="1"/>
    <col min="7684" max="7684" width="7.125" style="166" customWidth="1"/>
    <col min="7685" max="7685" width="8.625" style="166" customWidth="1"/>
    <col min="7686" max="7686" width="4.625" style="166" customWidth="1"/>
    <col min="7687" max="7687" width="10.5" style="166" customWidth="1"/>
    <col min="7688" max="7688" width="6.125" style="166" customWidth="1"/>
    <col min="7689" max="7689" width="10.625" style="166" customWidth="1"/>
    <col min="7690" max="7692" width="5.125" style="166" customWidth="1"/>
    <col min="7693" max="7693" width="6.25" style="166" customWidth="1"/>
    <col min="7694" max="7694" width="5.125" style="166" customWidth="1"/>
    <col min="7695" max="7695" width="8.75" style="166" customWidth="1"/>
    <col min="7696" max="7696" width="2.125" style="166" customWidth="1"/>
    <col min="7697" max="7936" width="9" style="166"/>
    <col min="7937" max="7937" width="2.625" style="166" customWidth="1"/>
    <col min="7938" max="7938" width="8.625" style="166" customWidth="1"/>
    <col min="7939" max="7939" width="4.625" style="166" customWidth="1"/>
    <col min="7940" max="7940" width="7.125" style="166" customWidth="1"/>
    <col min="7941" max="7941" width="8.625" style="166" customWidth="1"/>
    <col min="7942" max="7942" width="4.625" style="166" customWidth="1"/>
    <col min="7943" max="7943" width="10.5" style="166" customWidth="1"/>
    <col min="7944" max="7944" width="6.125" style="166" customWidth="1"/>
    <col min="7945" max="7945" width="10.625" style="166" customWidth="1"/>
    <col min="7946" max="7948" width="5.125" style="166" customWidth="1"/>
    <col min="7949" max="7949" width="6.25" style="166" customWidth="1"/>
    <col min="7950" max="7950" width="5.125" style="166" customWidth="1"/>
    <col min="7951" max="7951" width="8.75" style="166" customWidth="1"/>
    <col min="7952" max="7952" width="2.125" style="166" customWidth="1"/>
    <col min="7953" max="8192" width="9" style="166"/>
    <col min="8193" max="8193" width="2.625" style="166" customWidth="1"/>
    <col min="8194" max="8194" width="8.625" style="166" customWidth="1"/>
    <col min="8195" max="8195" width="4.625" style="166" customWidth="1"/>
    <col min="8196" max="8196" width="7.125" style="166" customWidth="1"/>
    <col min="8197" max="8197" width="8.625" style="166" customWidth="1"/>
    <col min="8198" max="8198" width="4.625" style="166" customWidth="1"/>
    <col min="8199" max="8199" width="10.5" style="166" customWidth="1"/>
    <col min="8200" max="8200" width="6.125" style="166" customWidth="1"/>
    <col min="8201" max="8201" width="10.625" style="166" customWidth="1"/>
    <col min="8202" max="8204" width="5.125" style="166" customWidth="1"/>
    <col min="8205" max="8205" width="6.25" style="166" customWidth="1"/>
    <col min="8206" max="8206" width="5.125" style="166" customWidth="1"/>
    <col min="8207" max="8207" width="8.75" style="166" customWidth="1"/>
    <col min="8208" max="8208" width="2.125" style="166" customWidth="1"/>
    <col min="8209" max="8448" width="9" style="166"/>
    <col min="8449" max="8449" width="2.625" style="166" customWidth="1"/>
    <col min="8450" max="8450" width="8.625" style="166" customWidth="1"/>
    <col min="8451" max="8451" width="4.625" style="166" customWidth="1"/>
    <col min="8452" max="8452" width="7.125" style="166" customWidth="1"/>
    <col min="8453" max="8453" width="8.625" style="166" customWidth="1"/>
    <col min="8454" max="8454" width="4.625" style="166" customWidth="1"/>
    <col min="8455" max="8455" width="10.5" style="166" customWidth="1"/>
    <col min="8456" max="8456" width="6.125" style="166" customWidth="1"/>
    <col min="8457" max="8457" width="10.625" style="166" customWidth="1"/>
    <col min="8458" max="8460" width="5.125" style="166" customWidth="1"/>
    <col min="8461" max="8461" width="6.25" style="166" customWidth="1"/>
    <col min="8462" max="8462" width="5.125" style="166" customWidth="1"/>
    <col min="8463" max="8463" width="8.75" style="166" customWidth="1"/>
    <col min="8464" max="8464" width="2.125" style="166" customWidth="1"/>
    <col min="8465" max="8704" width="9" style="166"/>
    <col min="8705" max="8705" width="2.625" style="166" customWidth="1"/>
    <col min="8706" max="8706" width="8.625" style="166" customWidth="1"/>
    <col min="8707" max="8707" width="4.625" style="166" customWidth="1"/>
    <col min="8708" max="8708" width="7.125" style="166" customWidth="1"/>
    <col min="8709" max="8709" width="8.625" style="166" customWidth="1"/>
    <col min="8710" max="8710" width="4.625" style="166" customWidth="1"/>
    <col min="8711" max="8711" width="10.5" style="166" customWidth="1"/>
    <col min="8712" max="8712" width="6.125" style="166" customWidth="1"/>
    <col min="8713" max="8713" width="10.625" style="166" customWidth="1"/>
    <col min="8714" max="8716" width="5.125" style="166" customWidth="1"/>
    <col min="8717" max="8717" width="6.25" style="166" customWidth="1"/>
    <col min="8718" max="8718" width="5.125" style="166" customWidth="1"/>
    <col min="8719" max="8719" width="8.75" style="166" customWidth="1"/>
    <col min="8720" max="8720" width="2.125" style="166" customWidth="1"/>
    <col min="8721" max="8960" width="9" style="166"/>
    <col min="8961" max="8961" width="2.625" style="166" customWidth="1"/>
    <col min="8962" max="8962" width="8.625" style="166" customWidth="1"/>
    <col min="8963" max="8963" width="4.625" style="166" customWidth="1"/>
    <col min="8964" max="8964" width="7.125" style="166" customWidth="1"/>
    <col min="8965" max="8965" width="8.625" style="166" customWidth="1"/>
    <col min="8966" max="8966" width="4.625" style="166" customWidth="1"/>
    <col min="8967" max="8967" width="10.5" style="166" customWidth="1"/>
    <col min="8968" max="8968" width="6.125" style="166" customWidth="1"/>
    <col min="8969" max="8969" width="10.625" style="166" customWidth="1"/>
    <col min="8970" max="8972" width="5.125" style="166" customWidth="1"/>
    <col min="8973" max="8973" width="6.25" style="166" customWidth="1"/>
    <col min="8974" max="8974" width="5.125" style="166" customWidth="1"/>
    <col min="8975" max="8975" width="8.75" style="166" customWidth="1"/>
    <col min="8976" max="8976" width="2.125" style="166" customWidth="1"/>
    <col min="8977" max="9216" width="9" style="166"/>
    <col min="9217" max="9217" width="2.625" style="166" customWidth="1"/>
    <col min="9218" max="9218" width="8.625" style="166" customWidth="1"/>
    <col min="9219" max="9219" width="4.625" style="166" customWidth="1"/>
    <col min="9220" max="9220" width="7.125" style="166" customWidth="1"/>
    <col min="9221" max="9221" width="8.625" style="166" customWidth="1"/>
    <col min="9222" max="9222" width="4.625" style="166" customWidth="1"/>
    <col min="9223" max="9223" width="10.5" style="166" customWidth="1"/>
    <col min="9224" max="9224" width="6.125" style="166" customWidth="1"/>
    <col min="9225" max="9225" width="10.625" style="166" customWidth="1"/>
    <col min="9226" max="9228" width="5.125" style="166" customWidth="1"/>
    <col min="9229" max="9229" width="6.25" style="166" customWidth="1"/>
    <col min="9230" max="9230" width="5.125" style="166" customWidth="1"/>
    <col min="9231" max="9231" width="8.75" style="166" customWidth="1"/>
    <col min="9232" max="9232" width="2.125" style="166" customWidth="1"/>
    <col min="9233" max="9472" width="9" style="166"/>
    <col min="9473" max="9473" width="2.625" style="166" customWidth="1"/>
    <col min="9474" max="9474" width="8.625" style="166" customWidth="1"/>
    <col min="9475" max="9475" width="4.625" style="166" customWidth="1"/>
    <col min="9476" max="9476" width="7.125" style="166" customWidth="1"/>
    <col min="9477" max="9477" width="8.625" style="166" customWidth="1"/>
    <col min="9478" max="9478" width="4.625" style="166" customWidth="1"/>
    <col min="9479" max="9479" width="10.5" style="166" customWidth="1"/>
    <col min="9480" max="9480" width="6.125" style="166" customWidth="1"/>
    <col min="9481" max="9481" width="10.625" style="166" customWidth="1"/>
    <col min="9482" max="9484" width="5.125" style="166" customWidth="1"/>
    <col min="9485" max="9485" width="6.25" style="166" customWidth="1"/>
    <col min="9486" max="9486" width="5.125" style="166" customWidth="1"/>
    <col min="9487" max="9487" width="8.75" style="166" customWidth="1"/>
    <col min="9488" max="9488" width="2.125" style="166" customWidth="1"/>
    <col min="9489" max="9728" width="9" style="166"/>
    <col min="9729" max="9729" width="2.625" style="166" customWidth="1"/>
    <col min="9730" max="9730" width="8.625" style="166" customWidth="1"/>
    <col min="9731" max="9731" width="4.625" style="166" customWidth="1"/>
    <col min="9732" max="9732" width="7.125" style="166" customWidth="1"/>
    <col min="9733" max="9733" width="8.625" style="166" customWidth="1"/>
    <col min="9734" max="9734" width="4.625" style="166" customWidth="1"/>
    <col min="9735" max="9735" width="10.5" style="166" customWidth="1"/>
    <col min="9736" max="9736" width="6.125" style="166" customWidth="1"/>
    <col min="9737" max="9737" width="10.625" style="166" customWidth="1"/>
    <col min="9738" max="9740" width="5.125" style="166" customWidth="1"/>
    <col min="9741" max="9741" width="6.25" style="166" customWidth="1"/>
    <col min="9742" max="9742" width="5.125" style="166" customWidth="1"/>
    <col min="9743" max="9743" width="8.75" style="166" customWidth="1"/>
    <col min="9744" max="9744" width="2.125" style="166" customWidth="1"/>
    <col min="9745" max="9984" width="9" style="166"/>
    <col min="9985" max="9985" width="2.625" style="166" customWidth="1"/>
    <col min="9986" max="9986" width="8.625" style="166" customWidth="1"/>
    <col min="9987" max="9987" width="4.625" style="166" customWidth="1"/>
    <col min="9988" max="9988" width="7.125" style="166" customWidth="1"/>
    <col min="9989" max="9989" width="8.625" style="166" customWidth="1"/>
    <col min="9990" max="9990" width="4.625" style="166" customWidth="1"/>
    <col min="9991" max="9991" width="10.5" style="166" customWidth="1"/>
    <col min="9992" max="9992" width="6.125" style="166" customWidth="1"/>
    <col min="9993" max="9993" width="10.625" style="166" customWidth="1"/>
    <col min="9994" max="9996" width="5.125" style="166" customWidth="1"/>
    <col min="9997" max="9997" width="6.25" style="166" customWidth="1"/>
    <col min="9998" max="9998" width="5.125" style="166" customWidth="1"/>
    <col min="9999" max="9999" width="8.75" style="166" customWidth="1"/>
    <col min="10000" max="10000" width="2.125" style="166" customWidth="1"/>
    <col min="10001" max="10240" width="9" style="166"/>
    <col min="10241" max="10241" width="2.625" style="166" customWidth="1"/>
    <col min="10242" max="10242" width="8.625" style="166" customWidth="1"/>
    <col min="10243" max="10243" width="4.625" style="166" customWidth="1"/>
    <col min="10244" max="10244" width="7.125" style="166" customWidth="1"/>
    <col min="10245" max="10245" width="8.625" style="166" customWidth="1"/>
    <col min="10246" max="10246" width="4.625" style="166" customWidth="1"/>
    <col min="10247" max="10247" width="10.5" style="166" customWidth="1"/>
    <col min="10248" max="10248" width="6.125" style="166" customWidth="1"/>
    <col min="10249" max="10249" width="10.625" style="166" customWidth="1"/>
    <col min="10250" max="10252" width="5.125" style="166" customWidth="1"/>
    <col min="10253" max="10253" width="6.25" style="166" customWidth="1"/>
    <col min="10254" max="10254" width="5.125" style="166" customWidth="1"/>
    <col min="10255" max="10255" width="8.75" style="166" customWidth="1"/>
    <col min="10256" max="10256" width="2.125" style="166" customWidth="1"/>
    <col min="10257" max="10496" width="9" style="166"/>
    <col min="10497" max="10497" width="2.625" style="166" customWidth="1"/>
    <col min="10498" max="10498" width="8.625" style="166" customWidth="1"/>
    <col min="10499" max="10499" width="4.625" style="166" customWidth="1"/>
    <col min="10500" max="10500" width="7.125" style="166" customWidth="1"/>
    <col min="10501" max="10501" width="8.625" style="166" customWidth="1"/>
    <col min="10502" max="10502" width="4.625" style="166" customWidth="1"/>
    <col min="10503" max="10503" width="10.5" style="166" customWidth="1"/>
    <col min="10504" max="10504" width="6.125" style="166" customWidth="1"/>
    <col min="10505" max="10505" width="10.625" style="166" customWidth="1"/>
    <col min="10506" max="10508" width="5.125" style="166" customWidth="1"/>
    <col min="10509" max="10509" width="6.25" style="166" customWidth="1"/>
    <col min="10510" max="10510" width="5.125" style="166" customWidth="1"/>
    <col min="10511" max="10511" width="8.75" style="166" customWidth="1"/>
    <col min="10512" max="10512" width="2.125" style="166" customWidth="1"/>
    <col min="10513" max="10752" width="9" style="166"/>
    <col min="10753" max="10753" width="2.625" style="166" customWidth="1"/>
    <col min="10754" max="10754" width="8.625" style="166" customWidth="1"/>
    <col min="10755" max="10755" width="4.625" style="166" customWidth="1"/>
    <col min="10756" max="10756" width="7.125" style="166" customWidth="1"/>
    <col min="10757" max="10757" width="8.625" style="166" customWidth="1"/>
    <col min="10758" max="10758" width="4.625" style="166" customWidth="1"/>
    <col min="10759" max="10759" width="10.5" style="166" customWidth="1"/>
    <col min="10760" max="10760" width="6.125" style="166" customWidth="1"/>
    <col min="10761" max="10761" width="10.625" style="166" customWidth="1"/>
    <col min="10762" max="10764" width="5.125" style="166" customWidth="1"/>
    <col min="10765" max="10765" width="6.25" style="166" customWidth="1"/>
    <col min="10766" max="10766" width="5.125" style="166" customWidth="1"/>
    <col min="10767" max="10767" width="8.75" style="166" customWidth="1"/>
    <col min="10768" max="10768" width="2.125" style="166" customWidth="1"/>
    <col min="10769" max="11008" width="9" style="166"/>
    <col min="11009" max="11009" width="2.625" style="166" customWidth="1"/>
    <col min="11010" max="11010" width="8.625" style="166" customWidth="1"/>
    <col min="11011" max="11011" width="4.625" style="166" customWidth="1"/>
    <col min="11012" max="11012" width="7.125" style="166" customWidth="1"/>
    <col min="11013" max="11013" width="8.625" style="166" customWidth="1"/>
    <col min="11014" max="11014" width="4.625" style="166" customWidth="1"/>
    <col min="11015" max="11015" width="10.5" style="166" customWidth="1"/>
    <col min="11016" max="11016" width="6.125" style="166" customWidth="1"/>
    <col min="11017" max="11017" width="10.625" style="166" customWidth="1"/>
    <col min="11018" max="11020" width="5.125" style="166" customWidth="1"/>
    <col min="11021" max="11021" width="6.25" style="166" customWidth="1"/>
    <col min="11022" max="11022" width="5.125" style="166" customWidth="1"/>
    <col min="11023" max="11023" width="8.75" style="166" customWidth="1"/>
    <col min="11024" max="11024" width="2.125" style="166" customWidth="1"/>
    <col min="11025" max="11264" width="9" style="166"/>
    <col min="11265" max="11265" width="2.625" style="166" customWidth="1"/>
    <col min="11266" max="11266" width="8.625" style="166" customWidth="1"/>
    <col min="11267" max="11267" width="4.625" style="166" customWidth="1"/>
    <col min="11268" max="11268" width="7.125" style="166" customWidth="1"/>
    <col min="11269" max="11269" width="8.625" style="166" customWidth="1"/>
    <col min="11270" max="11270" width="4.625" style="166" customWidth="1"/>
    <col min="11271" max="11271" width="10.5" style="166" customWidth="1"/>
    <col min="11272" max="11272" width="6.125" style="166" customWidth="1"/>
    <col min="11273" max="11273" width="10.625" style="166" customWidth="1"/>
    <col min="11274" max="11276" width="5.125" style="166" customWidth="1"/>
    <col min="11277" max="11277" width="6.25" style="166" customWidth="1"/>
    <col min="11278" max="11278" width="5.125" style="166" customWidth="1"/>
    <col min="11279" max="11279" width="8.75" style="166" customWidth="1"/>
    <col min="11280" max="11280" width="2.125" style="166" customWidth="1"/>
    <col min="11281" max="11520" width="9" style="166"/>
    <col min="11521" max="11521" width="2.625" style="166" customWidth="1"/>
    <col min="11522" max="11522" width="8.625" style="166" customWidth="1"/>
    <col min="11523" max="11523" width="4.625" style="166" customWidth="1"/>
    <col min="11524" max="11524" width="7.125" style="166" customWidth="1"/>
    <col min="11525" max="11525" width="8.625" style="166" customWidth="1"/>
    <col min="11526" max="11526" width="4.625" style="166" customWidth="1"/>
    <col min="11527" max="11527" width="10.5" style="166" customWidth="1"/>
    <col min="11528" max="11528" width="6.125" style="166" customWidth="1"/>
    <col min="11529" max="11529" width="10.625" style="166" customWidth="1"/>
    <col min="11530" max="11532" width="5.125" style="166" customWidth="1"/>
    <col min="11533" max="11533" width="6.25" style="166" customWidth="1"/>
    <col min="11534" max="11534" width="5.125" style="166" customWidth="1"/>
    <col min="11535" max="11535" width="8.75" style="166" customWidth="1"/>
    <col min="11536" max="11536" width="2.125" style="166" customWidth="1"/>
    <col min="11537" max="11776" width="9" style="166"/>
    <col min="11777" max="11777" width="2.625" style="166" customWidth="1"/>
    <col min="11778" max="11778" width="8.625" style="166" customWidth="1"/>
    <col min="11779" max="11779" width="4.625" style="166" customWidth="1"/>
    <col min="11780" max="11780" width="7.125" style="166" customWidth="1"/>
    <col min="11781" max="11781" width="8.625" style="166" customWidth="1"/>
    <col min="11782" max="11782" width="4.625" style="166" customWidth="1"/>
    <col min="11783" max="11783" width="10.5" style="166" customWidth="1"/>
    <col min="11784" max="11784" width="6.125" style="166" customWidth="1"/>
    <col min="11785" max="11785" width="10.625" style="166" customWidth="1"/>
    <col min="11786" max="11788" width="5.125" style="166" customWidth="1"/>
    <col min="11789" max="11789" width="6.25" style="166" customWidth="1"/>
    <col min="11790" max="11790" width="5.125" style="166" customWidth="1"/>
    <col min="11791" max="11791" width="8.75" style="166" customWidth="1"/>
    <col min="11792" max="11792" width="2.125" style="166" customWidth="1"/>
    <col min="11793" max="12032" width="9" style="166"/>
    <col min="12033" max="12033" width="2.625" style="166" customWidth="1"/>
    <col min="12034" max="12034" width="8.625" style="166" customWidth="1"/>
    <col min="12035" max="12035" width="4.625" style="166" customWidth="1"/>
    <col min="12036" max="12036" width="7.125" style="166" customWidth="1"/>
    <col min="12037" max="12037" width="8.625" style="166" customWidth="1"/>
    <col min="12038" max="12038" width="4.625" style="166" customWidth="1"/>
    <col min="12039" max="12039" width="10.5" style="166" customWidth="1"/>
    <col min="12040" max="12040" width="6.125" style="166" customWidth="1"/>
    <col min="12041" max="12041" width="10.625" style="166" customWidth="1"/>
    <col min="12042" max="12044" width="5.125" style="166" customWidth="1"/>
    <col min="12045" max="12045" width="6.25" style="166" customWidth="1"/>
    <col min="12046" max="12046" width="5.125" style="166" customWidth="1"/>
    <col min="12047" max="12047" width="8.75" style="166" customWidth="1"/>
    <col min="12048" max="12048" width="2.125" style="166" customWidth="1"/>
    <col min="12049" max="12288" width="9" style="166"/>
    <col min="12289" max="12289" width="2.625" style="166" customWidth="1"/>
    <col min="12290" max="12290" width="8.625" style="166" customWidth="1"/>
    <col min="12291" max="12291" width="4.625" style="166" customWidth="1"/>
    <col min="12292" max="12292" width="7.125" style="166" customWidth="1"/>
    <col min="12293" max="12293" width="8.625" style="166" customWidth="1"/>
    <col min="12294" max="12294" width="4.625" style="166" customWidth="1"/>
    <col min="12295" max="12295" width="10.5" style="166" customWidth="1"/>
    <col min="12296" max="12296" width="6.125" style="166" customWidth="1"/>
    <col min="12297" max="12297" width="10.625" style="166" customWidth="1"/>
    <col min="12298" max="12300" width="5.125" style="166" customWidth="1"/>
    <col min="12301" max="12301" width="6.25" style="166" customWidth="1"/>
    <col min="12302" max="12302" width="5.125" style="166" customWidth="1"/>
    <col min="12303" max="12303" width="8.75" style="166" customWidth="1"/>
    <col min="12304" max="12304" width="2.125" style="166" customWidth="1"/>
    <col min="12305" max="12544" width="9" style="166"/>
    <col min="12545" max="12545" width="2.625" style="166" customWidth="1"/>
    <col min="12546" max="12546" width="8.625" style="166" customWidth="1"/>
    <col min="12547" max="12547" width="4.625" style="166" customWidth="1"/>
    <col min="12548" max="12548" width="7.125" style="166" customWidth="1"/>
    <col min="12549" max="12549" width="8.625" style="166" customWidth="1"/>
    <col min="12550" max="12550" width="4.625" style="166" customWidth="1"/>
    <col min="12551" max="12551" width="10.5" style="166" customWidth="1"/>
    <col min="12552" max="12552" width="6.125" style="166" customWidth="1"/>
    <col min="12553" max="12553" width="10.625" style="166" customWidth="1"/>
    <col min="12554" max="12556" width="5.125" style="166" customWidth="1"/>
    <col min="12557" max="12557" width="6.25" style="166" customWidth="1"/>
    <col min="12558" max="12558" width="5.125" style="166" customWidth="1"/>
    <col min="12559" max="12559" width="8.75" style="166" customWidth="1"/>
    <col min="12560" max="12560" width="2.125" style="166" customWidth="1"/>
    <col min="12561" max="12800" width="9" style="166"/>
    <col min="12801" max="12801" width="2.625" style="166" customWidth="1"/>
    <col min="12802" max="12802" width="8.625" style="166" customWidth="1"/>
    <col min="12803" max="12803" width="4.625" style="166" customWidth="1"/>
    <col min="12804" max="12804" width="7.125" style="166" customWidth="1"/>
    <col min="12805" max="12805" width="8.625" style="166" customWidth="1"/>
    <col min="12806" max="12806" width="4.625" style="166" customWidth="1"/>
    <col min="12807" max="12807" width="10.5" style="166" customWidth="1"/>
    <col min="12808" max="12808" width="6.125" style="166" customWidth="1"/>
    <col min="12809" max="12809" width="10.625" style="166" customWidth="1"/>
    <col min="12810" max="12812" width="5.125" style="166" customWidth="1"/>
    <col min="12813" max="12813" width="6.25" style="166" customWidth="1"/>
    <col min="12814" max="12814" width="5.125" style="166" customWidth="1"/>
    <col min="12815" max="12815" width="8.75" style="166" customWidth="1"/>
    <col min="12816" max="12816" width="2.125" style="166" customWidth="1"/>
    <col min="12817" max="13056" width="9" style="166"/>
    <col min="13057" max="13057" width="2.625" style="166" customWidth="1"/>
    <col min="13058" max="13058" width="8.625" style="166" customWidth="1"/>
    <col min="13059" max="13059" width="4.625" style="166" customWidth="1"/>
    <col min="13060" max="13060" width="7.125" style="166" customWidth="1"/>
    <col min="13061" max="13061" width="8.625" style="166" customWidth="1"/>
    <col min="13062" max="13062" width="4.625" style="166" customWidth="1"/>
    <col min="13063" max="13063" width="10.5" style="166" customWidth="1"/>
    <col min="13064" max="13064" width="6.125" style="166" customWidth="1"/>
    <col min="13065" max="13065" width="10.625" style="166" customWidth="1"/>
    <col min="13066" max="13068" width="5.125" style="166" customWidth="1"/>
    <col min="13069" max="13069" width="6.25" style="166" customWidth="1"/>
    <col min="13070" max="13070" width="5.125" style="166" customWidth="1"/>
    <col min="13071" max="13071" width="8.75" style="166" customWidth="1"/>
    <col min="13072" max="13072" width="2.125" style="166" customWidth="1"/>
    <col min="13073" max="13312" width="9" style="166"/>
    <col min="13313" max="13313" width="2.625" style="166" customWidth="1"/>
    <col min="13314" max="13314" width="8.625" style="166" customWidth="1"/>
    <col min="13315" max="13315" width="4.625" style="166" customWidth="1"/>
    <col min="13316" max="13316" width="7.125" style="166" customWidth="1"/>
    <col min="13317" max="13317" width="8.625" style="166" customWidth="1"/>
    <col min="13318" max="13318" width="4.625" style="166" customWidth="1"/>
    <col min="13319" max="13319" width="10.5" style="166" customWidth="1"/>
    <col min="13320" max="13320" width="6.125" style="166" customWidth="1"/>
    <col min="13321" max="13321" width="10.625" style="166" customWidth="1"/>
    <col min="13322" max="13324" width="5.125" style="166" customWidth="1"/>
    <col min="13325" max="13325" width="6.25" style="166" customWidth="1"/>
    <col min="13326" max="13326" width="5.125" style="166" customWidth="1"/>
    <col min="13327" max="13327" width="8.75" style="166" customWidth="1"/>
    <col min="13328" max="13328" width="2.125" style="166" customWidth="1"/>
    <col min="13329" max="13568" width="9" style="166"/>
    <col min="13569" max="13569" width="2.625" style="166" customWidth="1"/>
    <col min="13570" max="13570" width="8.625" style="166" customWidth="1"/>
    <col min="13571" max="13571" width="4.625" style="166" customWidth="1"/>
    <col min="13572" max="13572" width="7.125" style="166" customWidth="1"/>
    <col min="13573" max="13573" width="8.625" style="166" customWidth="1"/>
    <col min="13574" max="13574" width="4.625" style="166" customWidth="1"/>
    <col min="13575" max="13575" width="10.5" style="166" customWidth="1"/>
    <col min="13576" max="13576" width="6.125" style="166" customWidth="1"/>
    <col min="13577" max="13577" width="10.625" style="166" customWidth="1"/>
    <col min="13578" max="13580" width="5.125" style="166" customWidth="1"/>
    <col min="13581" max="13581" width="6.25" style="166" customWidth="1"/>
    <col min="13582" max="13582" width="5.125" style="166" customWidth="1"/>
    <col min="13583" max="13583" width="8.75" style="166" customWidth="1"/>
    <col min="13584" max="13584" width="2.125" style="166" customWidth="1"/>
    <col min="13585" max="13824" width="9" style="166"/>
    <col min="13825" max="13825" width="2.625" style="166" customWidth="1"/>
    <col min="13826" max="13826" width="8.625" style="166" customWidth="1"/>
    <col min="13827" max="13827" width="4.625" style="166" customWidth="1"/>
    <col min="13828" max="13828" width="7.125" style="166" customWidth="1"/>
    <col min="13829" max="13829" width="8.625" style="166" customWidth="1"/>
    <col min="13830" max="13830" width="4.625" style="166" customWidth="1"/>
    <col min="13831" max="13831" width="10.5" style="166" customWidth="1"/>
    <col min="13832" max="13832" width="6.125" style="166" customWidth="1"/>
    <col min="13833" max="13833" width="10.625" style="166" customWidth="1"/>
    <col min="13834" max="13836" width="5.125" style="166" customWidth="1"/>
    <col min="13837" max="13837" width="6.25" style="166" customWidth="1"/>
    <col min="13838" max="13838" width="5.125" style="166" customWidth="1"/>
    <col min="13839" max="13839" width="8.75" style="166" customWidth="1"/>
    <col min="13840" max="13840" width="2.125" style="166" customWidth="1"/>
    <col min="13841" max="14080" width="9" style="166"/>
    <col min="14081" max="14081" width="2.625" style="166" customWidth="1"/>
    <col min="14082" max="14082" width="8.625" style="166" customWidth="1"/>
    <col min="14083" max="14083" width="4.625" style="166" customWidth="1"/>
    <col min="14084" max="14084" width="7.125" style="166" customWidth="1"/>
    <col min="14085" max="14085" width="8.625" style="166" customWidth="1"/>
    <col min="14086" max="14086" width="4.625" style="166" customWidth="1"/>
    <col min="14087" max="14087" width="10.5" style="166" customWidth="1"/>
    <col min="14088" max="14088" width="6.125" style="166" customWidth="1"/>
    <col min="14089" max="14089" width="10.625" style="166" customWidth="1"/>
    <col min="14090" max="14092" width="5.125" style="166" customWidth="1"/>
    <col min="14093" max="14093" width="6.25" style="166" customWidth="1"/>
    <col min="14094" max="14094" width="5.125" style="166" customWidth="1"/>
    <col min="14095" max="14095" width="8.75" style="166" customWidth="1"/>
    <col min="14096" max="14096" width="2.125" style="166" customWidth="1"/>
    <col min="14097" max="14336" width="9" style="166"/>
    <col min="14337" max="14337" width="2.625" style="166" customWidth="1"/>
    <col min="14338" max="14338" width="8.625" style="166" customWidth="1"/>
    <col min="14339" max="14339" width="4.625" style="166" customWidth="1"/>
    <col min="14340" max="14340" width="7.125" style="166" customWidth="1"/>
    <col min="14341" max="14341" width="8.625" style="166" customWidth="1"/>
    <col min="14342" max="14342" width="4.625" style="166" customWidth="1"/>
    <col min="14343" max="14343" width="10.5" style="166" customWidth="1"/>
    <col min="14344" max="14344" width="6.125" style="166" customWidth="1"/>
    <col min="14345" max="14345" width="10.625" style="166" customWidth="1"/>
    <col min="14346" max="14348" width="5.125" style="166" customWidth="1"/>
    <col min="14349" max="14349" width="6.25" style="166" customWidth="1"/>
    <col min="14350" max="14350" width="5.125" style="166" customWidth="1"/>
    <col min="14351" max="14351" width="8.75" style="166" customWidth="1"/>
    <col min="14352" max="14352" width="2.125" style="166" customWidth="1"/>
    <col min="14353" max="14592" width="9" style="166"/>
    <col min="14593" max="14593" width="2.625" style="166" customWidth="1"/>
    <col min="14594" max="14594" width="8.625" style="166" customWidth="1"/>
    <col min="14595" max="14595" width="4.625" style="166" customWidth="1"/>
    <col min="14596" max="14596" width="7.125" style="166" customWidth="1"/>
    <col min="14597" max="14597" width="8.625" style="166" customWidth="1"/>
    <col min="14598" max="14598" width="4.625" style="166" customWidth="1"/>
    <col min="14599" max="14599" width="10.5" style="166" customWidth="1"/>
    <col min="14600" max="14600" width="6.125" style="166" customWidth="1"/>
    <col min="14601" max="14601" width="10.625" style="166" customWidth="1"/>
    <col min="14602" max="14604" width="5.125" style="166" customWidth="1"/>
    <col min="14605" max="14605" width="6.25" style="166" customWidth="1"/>
    <col min="14606" max="14606" width="5.125" style="166" customWidth="1"/>
    <col min="14607" max="14607" width="8.75" style="166" customWidth="1"/>
    <col min="14608" max="14608" width="2.125" style="166" customWidth="1"/>
    <col min="14609" max="14848" width="9" style="166"/>
    <col min="14849" max="14849" width="2.625" style="166" customWidth="1"/>
    <col min="14850" max="14850" width="8.625" style="166" customWidth="1"/>
    <col min="14851" max="14851" width="4.625" style="166" customWidth="1"/>
    <col min="14852" max="14852" width="7.125" style="166" customWidth="1"/>
    <col min="14853" max="14853" width="8.625" style="166" customWidth="1"/>
    <col min="14854" max="14854" width="4.625" style="166" customWidth="1"/>
    <col min="14855" max="14855" width="10.5" style="166" customWidth="1"/>
    <col min="14856" max="14856" width="6.125" style="166" customWidth="1"/>
    <col min="14857" max="14857" width="10.625" style="166" customWidth="1"/>
    <col min="14858" max="14860" width="5.125" style="166" customWidth="1"/>
    <col min="14861" max="14861" width="6.25" style="166" customWidth="1"/>
    <col min="14862" max="14862" width="5.125" style="166" customWidth="1"/>
    <col min="14863" max="14863" width="8.75" style="166" customWidth="1"/>
    <col min="14864" max="14864" width="2.125" style="166" customWidth="1"/>
    <col min="14865" max="15104" width="9" style="166"/>
    <col min="15105" max="15105" width="2.625" style="166" customWidth="1"/>
    <col min="15106" max="15106" width="8.625" style="166" customWidth="1"/>
    <col min="15107" max="15107" width="4.625" style="166" customWidth="1"/>
    <col min="15108" max="15108" width="7.125" style="166" customWidth="1"/>
    <col min="15109" max="15109" width="8.625" style="166" customWidth="1"/>
    <col min="15110" max="15110" width="4.625" style="166" customWidth="1"/>
    <col min="15111" max="15111" width="10.5" style="166" customWidth="1"/>
    <col min="15112" max="15112" width="6.125" style="166" customWidth="1"/>
    <col min="15113" max="15113" width="10.625" style="166" customWidth="1"/>
    <col min="15114" max="15116" width="5.125" style="166" customWidth="1"/>
    <col min="15117" max="15117" width="6.25" style="166" customWidth="1"/>
    <col min="15118" max="15118" width="5.125" style="166" customWidth="1"/>
    <col min="15119" max="15119" width="8.75" style="166" customWidth="1"/>
    <col min="15120" max="15120" width="2.125" style="166" customWidth="1"/>
    <col min="15121" max="15360" width="9" style="166"/>
    <col min="15361" max="15361" width="2.625" style="166" customWidth="1"/>
    <col min="15362" max="15362" width="8.625" style="166" customWidth="1"/>
    <col min="15363" max="15363" width="4.625" style="166" customWidth="1"/>
    <col min="15364" max="15364" width="7.125" style="166" customWidth="1"/>
    <col min="15365" max="15365" width="8.625" style="166" customWidth="1"/>
    <col min="15366" max="15366" width="4.625" style="166" customWidth="1"/>
    <col min="15367" max="15367" width="10.5" style="166" customWidth="1"/>
    <col min="15368" max="15368" width="6.125" style="166" customWidth="1"/>
    <col min="15369" max="15369" width="10.625" style="166" customWidth="1"/>
    <col min="15370" max="15372" width="5.125" style="166" customWidth="1"/>
    <col min="15373" max="15373" width="6.25" style="166" customWidth="1"/>
    <col min="15374" max="15374" width="5.125" style="166" customWidth="1"/>
    <col min="15375" max="15375" width="8.75" style="166" customWidth="1"/>
    <col min="15376" max="15376" width="2.125" style="166" customWidth="1"/>
    <col min="15377" max="15616" width="9" style="166"/>
    <col min="15617" max="15617" width="2.625" style="166" customWidth="1"/>
    <col min="15618" max="15618" width="8.625" style="166" customWidth="1"/>
    <col min="15619" max="15619" width="4.625" style="166" customWidth="1"/>
    <col min="15620" max="15620" width="7.125" style="166" customWidth="1"/>
    <col min="15621" max="15621" width="8.625" style="166" customWidth="1"/>
    <col min="15622" max="15622" width="4.625" style="166" customWidth="1"/>
    <col min="15623" max="15623" width="10.5" style="166" customWidth="1"/>
    <col min="15624" max="15624" width="6.125" style="166" customWidth="1"/>
    <col min="15625" max="15625" width="10.625" style="166" customWidth="1"/>
    <col min="15626" max="15628" width="5.125" style="166" customWidth="1"/>
    <col min="15629" max="15629" width="6.25" style="166" customWidth="1"/>
    <col min="15630" max="15630" width="5.125" style="166" customWidth="1"/>
    <col min="15631" max="15631" width="8.75" style="166" customWidth="1"/>
    <col min="15632" max="15632" width="2.125" style="166" customWidth="1"/>
    <col min="15633" max="15872" width="9" style="166"/>
    <col min="15873" max="15873" width="2.625" style="166" customWidth="1"/>
    <col min="15874" max="15874" width="8.625" style="166" customWidth="1"/>
    <col min="15875" max="15875" width="4.625" style="166" customWidth="1"/>
    <col min="15876" max="15876" width="7.125" style="166" customWidth="1"/>
    <col min="15877" max="15877" width="8.625" style="166" customWidth="1"/>
    <col min="15878" max="15878" width="4.625" style="166" customWidth="1"/>
    <col min="15879" max="15879" width="10.5" style="166" customWidth="1"/>
    <col min="15880" max="15880" width="6.125" style="166" customWidth="1"/>
    <col min="15881" max="15881" width="10.625" style="166" customWidth="1"/>
    <col min="15882" max="15884" width="5.125" style="166" customWidth="1"/>
    <col min="15885" max="15885" width="6.25" style="166" customWidth="1"/>
    <col min="15886" max="15886" width="5.125" style="166" customWidth="1"/>
    <col min="15887" max="15887" width="8.75" style="166" customWidth="1"/>
    <col min="15888" max="15888" width="2.125" style="166" customWidth="1"/>
    <col min="15889" max="16128" width="9" style="166"/>
    <col min="16129" max="16129" width="2.625" style="166" customWidth="1"/>
    <col min="16130" max="16130" width="8.625" style="166" customWidth="1"/>
    <col min="16131" max="16131" width="4.625" style="166" customWidth="1"/>
    <col min="16132" max="16132" width="7.125" style="166" customWidth="1"/>
    <col min="16133" max="16133" width="8.625" style="166" customWidth="1"/>
    <col min="16134" max="16134" width="4.625" style="166" customWidth="1"/>
    <col min="16135" max="16135" width="10.5" style="166" customWidth="1"/>
    <col min="16136" max="16136" width="6.125" style="166" customWidth="1"/>
    <col min="16137" max="16137" width="10.625" style="166" customWidth="1"/>
    <col min="16138" max="16140" width="5.125" style="166" customWidth="1"/>
    <col min="16141" max="16141" width="6.25" style="166" customWidth="1"/>
    <col min="16142" max="16142" width="5.125" style="166" customWidth="1"/>
    <col min="16143" max="16143" width="8.75" style="166" customWidth="1"/>
    <col min="16144" max="16144" width="2.125" style="166" customWidth="1"/>
    <col min="16145" max="16384" width="9" style="166"/>
  </cols>
  <sheetData>
    <row r="1" spans="1:16" ht="14.45" customHeight="1"/>
    <row r="2" spans="1:16" ht="24.75">
      <c r="A2" s="167" t="s">
        <v>118</v>
      </c>
      <c r="B2" s="167"/>
      <c r="C2" s="167"/>
      <c r="D2" s="167"/>
      <c r="E2" s="167"/>
      <c r="F2" s="167"/>
      <c r="G2" s="167"/>
      <c r="H2" s="167"/>
      <c r="I2" s="167"/>
      <c r="J2" s="167"/>
      <c r="K2" s="167"/>
      <c r="L2" s="167"/>
      <c r="M2" s="167"/>
      <c r="N2" s="167"/>
      <c r="O2" s="167"/>
      <c r="P2" s="1979"/>
    </row>
    <row r="3" spans="1:16" ht="14.45" customHeight="1"/>
    <row r="4" spans="1:16" ht="14.45" customHeight="1"/>
    <row r="5" spans="1:16" ht="21" customHeight="1">
      <c r="D5" s="168" t="s">
        <v>119</v>
      </c>
      <c r="E5" s="168"/>
      <c r="F5" s="169"/>
      <c r="K5" s="168" t="s">
        <v>120</v>
      </c>
      <c r="L5" s="168"/>
      <c r="M5" s="168"/>
      <c r="N5" s="169"/>
    </row>
    <row r="6" spans="1:16" ht="14.45" customHeight="1">
      <c r="D6" s="170"/>
      <c r="E6" s="170"/>
      <c r="F6" s="170"/>
      <c r="G6" s="170"/>
    </row>
    <row r="7" spans="1:16" ht="14.45" customHeight="1">
      <c r="B7" s="171"/>
      <c r="E7" s="171"/>
      <c r="J7" s="169"/>
      <c r="K7" s="169"/>
      <c r="L7" s="169"/>
      <c r="M7" s="169"/>
      <c r="N7" s="169"/>
    </row>
    <row r="8" spans="1:16" ht="14.45" customHeight="1">
      <c r="C8" s="172" t="s">
        <v>121</v>
      </c>
      <c r="D8" s="172"/>
      <c r="E8" s="172"/>
      <c r="F8" s="172"/>
      <c r="J8" s="172" t="s">
        <v>122</v>
      </c>
      <c r="K8" s="172"/>
      <c r="L8" s="172"/>
      <c r="M8" s="172"/>
      <c r="N8" s="173"/>
    </row>
    <row r="9" spans="1:16" ht="14.45" customHeight="1">
      <c r="C9" s="172" t="s">
        <v>123</v>
      </c>
      <c r="D9" s="174"/>
      <c r="E9" s="174"/>
      <c r="F9" s="174"/>
      <c r="I9" s="175" t="s">
        <v>124</v>
      </c>
      <c r="J9" s="176"/>
      <c r="K9" s="176"/>
      <c r="L9" s="176"/>
      <c r="M9" s="176"/>
      <c r="N9" s="176"/>
      <c r="O9" s="176"/>
    </row>
    <row r="10" spans="1:16" ht="14.45" customHeight="1"/>
    <row r="11" spans="1:16" ht="14.45" customHeight="1">
      <c r="B11" s="177" t="str">
        <f>"  "&amp;D5&amp;"月１日現在の静岡県の総人口(外国人を含む。)は"</f>
        <v xml:space="preserve">  ３月１日現在の静岡県の総人口(外国人を含む。)は</v>
      </c>
      <c r="C11" s="177"/>
      <c r="D11" s="177"/>
      <c r="E11" s="177"/>
      <c r="F11" s="177"/>
      <c r="G11" s="177"/>
      <c r="I11" s="178" t="str">
        <f>"　"&amp;K5&amp;"月の有効求人倍率（季節調整値）は、1.27倍となり、"</f>
        <v>　２月の有効求人倍率（季節調整値）は、1.27倍となり、</v>
      </c>
      <c r="J11" s="178"/>
      <c r="K11" s="178"/>
      <c r="L11" s="178"/>
      <c r="M11" s="178"/>
      <c r="N11" s="178"/>
      <c r="O11" s="178"/>
    </row>
    <row r="12" spans="1:16" ht="14.45" customHeight="1">
      <c r="B12" s="179" t="s">
        <v>125</v>
      </c>
      <c r="C12" s="180"/>
      <c r="D12" s="180"/>
      <c r="E12" s="180"/>
      <c r="F12" s="180"/>
      <c r="G12" s="180"/>
      <c r="I12" s="181" t="s">
        <v>126</v>
      </c>
      <c r="J12" s="181"/>
      <c r="K12" s="181"/>
      <c r="L12" s="181"/>
      <c r="M12" s="182"/>
      <c r="N12" s="182"/>
      <c r="O12" s="182"/>
    </row>
    <row r="13" spans="1:16" ht="14.45" customHeight="1">
      <c r="B13" s="182" t="s">
        <v>127</v>
      </c>
      <c r="C13" s="182"/>
      <c r="D13" s="182"/>
      <c r="E13" s="182"/>
      <c r="F13" s="182"/>
      <c r="G13" s="182"/>
      <c r="I13" s="178" t="str">
        <f>"　新規求人倍率（季節調整値）は、2.09倍となり、前月を"</f>
        <v>　新規求人倍率（季節調整値）は、2.09倍となり、前月を</v>
      </c>
      <c r="J13" s="178"/>
      <c r="K13" s="178"/>
      <c r="L13" s="178"/>
      <c r="M13" s="178"/>
      <c r="N13" s="178"/>
      <c r="O13" s="178"/>
    </row>
    <row r="14" spans="1:16" ht="14.45" customHeight="1">
      <c r="B14" s="182"/>
      <c r="C14" s="182"/>
      <c r="D14" s="182"/>
      <c r="E14" s="182"/>
      <c r="F14" s="169"/>
      <c r="G14" s="169"/>
      <c r="I14" s="181" t="s">
        <v>128</v>
      </c>
      <c r="J14" s="181"/>
      <c r="K14" s="181"/>
      <c r="L14" s="181"/>
      <c r="M14" s="182"/>
      <c r="N14" s="182"/>
      <c r="O14" s="182"/>
    </row>
    <row r="15" spans="1:16" ht="14.45" customHeight="1">
      <c r="D15" s="171"/>
      <c r="G15" s="183"/>
      <c r="I15" s="184"/>
      <c r="J15" s="184"/>
      <c r="K15" s="184"/>
      <c r="L15" s="184"/>
      <c r="M15" s="184"/>
      <c r="N15" s="184"/>
      <c r="O15" s="184"/>
    </row>
    <row r="16" spans="1:16" ht="14.45" customHeight="1">
      <c r="B16" s="185"/>
      <c r="C16" s="185"/>
      <c r="D16" s="185"/>
      <c r="E16" s="185"/>
      <c r="F16" s="185"/>
      <c r="G16" s="185"/>
      <c r="I16" s="169"/>
      <c r="J16" s="169"/>
      <c r="K16" s="169"/>
      <c r="L16" s="169"/>
      <c r="M16" s="169"/>
      <c r="N16" s="169"/>
      <c r="O16" s="169"/>
    </row>
    <row r="17" spans="1:16" ht="14.45" customHeight="1">
      <c r="B17" s="186"/>
      <c r="C17" s="186"/>
      <c r="D17" s="186"/>
      <c r="E17" s="186"/>
      <c r="F17" s="186"/>
      <c r="G17" s="186"/>
      <c r="I17" s="169"/>
      <c r="J17" s="169"/>
      <c r="K17" s="169"/>
      <c r="L17" s="169"/>
      <c r="M17" s="169"/>
      <c r="N17" s="169"/>
      <c r="O17" s="169"/>
    </row>
    <row r="18" spans="1:16" ht="14.45" customHeight="1">
      <c r="B18" s="187"/>
      <c r="C18" s="187"/>
      <c r="D18" s="188"/>
      <c r="E18" s="187"/>
      <c r="F18" s="187"/>
      <c r="G18" s="189"/>
      <c r="I18" s="169"/>
      <c r="J18" s="169"/>
      <c r="K18" s="169"/>
      <c r="L18" s="169"/>
      <c r="M18" s="169"/>
      <c r="N18" s="169"/>
      <c r="O18" s="169"/>
    </row>
    <row r="19" spans="1:16" ht="20.45" customHeight="1">
      <c r="B19" s="190"/>
      <c r="C19" s="169"/>
      <c r="D19" s="154"/>
      <c r="E19" s="169"/>
      <c r="F19" s="169"/>
      <c r="G19" s="191"/>
      <c r="I19" s="190"/>
      <c r="J19" s="169"/>
      <c r="K19" s="169"/>
      <c r="L19" s="169"/>
      <c r="M19" s="169"/>
      <c r="N19" s="169"/>
      <c r="O19" s="192"/>
    </row>
    <row r="20" spans="1:16">
      <c r="B20" s="193"/>
      <c r="C20" s="193"/>
      <c r="D20" s="193"/>
      <c r="E20" s="193"/>
      <c r="F20" s="193"/>
      <c r="G20" s="193"/>
      <c r="I20" s="194"/>
      <c r="J20" s="195"/>
      <c r="K20" s="195"/>
      <c r="L20" s="195"/>
      <c r="M20" s="195"/>
      <c r="N20" s="195"/>
      <c r="O20" s="196"/>
    </row>
    <row r="21" spans="1:16" ht="20.45" customHeight="1">
      <c r="B21" s="197"/>
      <c r="C21" s="154"/>
      <c r="D21" s="198"/>
      <c r="E21" s="197"/>
      <c r="F21" s="154"/>
      <c r="G21" s="198"/>
      <c r="I21" s="197"/>
      <c r="J21" s="199"/>
      <c r="K21" s="199"/>
      <c r="L21" s="199"/>
      <c r="M21" s="199"/>
      <c r="N21" s="199"/>
      <c r="O21" s="200"/>
    </row>
    <row r="22" spans="1:16" ht="20.45" customHeight="1">
      <c r="B22" s="197"/>
      <c r="C22" s="154"/>
      <c r="D22" s="198"/>
      <c r="E22" s="197"/>
      <c r="F22" s="154"/>
      <c r="G22" s="198"/>
      <c r="I22" s="197"/>
      <c r="J22" s="199"/>
      <c r="K22" s="199"/>
      <c r="L22" s="199"/>
      <c r="M22" s="199"/>
      <c r="N22" s="199"/>
      <c r="O22" s="200"/>
    </row>
    <row r="23" spans="1:16" ht="20.45" customHeight="1">
      <c r="A23" s="201"/>
      <c r="B23" s="201"/>
      <c r="C23" s="201"/>
      <c r="D23" s="201"/>
      <c r="E23" s="201"/>
      <c r="F23" s="201"/>
      <c r="G23" s="201"/>
    </row>
    <row r="24" spans="1:16" ht="14.45" customHeight="1">
      <c r="A24" s="201"/>
      <c r="B24" s="201"/>
      <c r="C24" s="201"/>
      <c r="D24" s="201"/>
      <c r="E24" s="201"/>
      <c r="F24" s="201"/>
      <c r="G24" s="201"/>
      <c r="M24" s="184" t="s">
        <v>129</v>
      </c>
    </row>
    <row r="25" spans="1:16" ht="14.25" customHeight="1">
      <c r="A25" s="201"/>
      <c r="B25" s="201"/>
      <c r="C25" s="201"/>
      <c r="D25" s="201"/>
      <c r="E25" s="201"/>
      <c r="F25" s="202"/>
      <c r="G25" s="202"/>
      <c r="M25" s="184" t="s">
        <v>130</v>
      </c>
      <c r="N25" s="184"/>
      <c r="O25" s="169"/>
    </row>
    <row r="26" spans="1:16" ht="14.45" customHeight="1">
      <c r="B26" s="203"/>
      <c r="C26" s="203"/>
      <c r="D26" s="203"/>
      <c r="E26" s="203"/>
      <c r="F26" s="202"/>
      <c r="G26" s="202"/>
    </row>
    <row r="27" spans="1:16" ht="14.45" customHeight="1">
      <c r="A27" s="169"/>
      <c r="B27" s="169"/>
      <c r="C27" s="169"/>
      <c r="D27" s="169"/>
      <c r="E27" s="169"/>
      <c r="F27" s="169"/>
      <c r="G27" s="169"/>
      <c r="H27" s="169"/>
      <c r="I27" s="169"/>
      <c r="J27" s="169"/>
      <c r="K27" s="169"/>
      <c r="L27" s="169"/>
      <c r="M27" s="204"/>
      <c r="N27" s="169"/>
      <c r="O27" s="169"/>
      <c r="P27" s="169"/>
    </row>
    <row r="28" spans="1:16" ht="21" customHeight="1">
      <c r="A28" s="169"/>
      <c r="B28" s="169"/>
      <c r="C28" s="169"/>
      <c r="D28" s="168" t="s">
        <v>120</v>
      </c>
      <c r="E28" s="168"/>
      <c r="F28" s="205"/>
      <c r="G28" s="205"/>
      <c r="H28" s="169"/>
      <c r="I28" s="169"/>
      <c r="J28" s="169"/>
      <c r="K28" s="168" t="s">
        <v>131</v>
      </c>
      <c r="L28" s="168"/>
      <c r="M28" s="168"/>
      <c r="N28" s="169"/>
      <c r="O28" s="169"/>
      <c r="P28" s="169"/>
    </row>
    <row r="29" spans="1:16" ht="14.45" customHeight="1">
      <c r="A29" s="169"/>
      <c r="B29" s="169"/>
      <c r="C29" s="169"/>
      <c r="D29" s="169"/>
      <c r="E29" s="169"/>
      <c r="F29" s="169"/>
      <c r="G29" s="169"/>
      <c r="H29" s="169"/>
      <c r="I29" s="169"/>
      <c r="J29" s="169"/>
      <c r="K29" s="169"/>
      <c r="L29" s="169"/>
      <c r="M29" s="169"/>
      <c r="N29" s="169"/>
      <c r="O29" s="169"/>
      <c r="P29" s="169"/>
    </row>
    <row r="30" spans="1:16" ht="14.45" customHeight="1">
      <c r="A30" s="169"/>
      <c r="B30" s="169"/>
      <c r="C30" s="169"/>
      <c r="D30" s="169"/>
      <c r="E30" s="169"/>
      <c r="F30" s="169"/>
      <c r="G30" s="169"/>
      <c r="H30" s="169"/>
      <c r="I30" s="187"/>
      <c r="J30" s="169"/>
      <c r="K30" s="169"/>
      <c r="L30" s="169"/>
      <c r="M30" s="169"/>
      <c r="N30" s="169"/>
      <c r="O30" s="169"/>
      <c r="P30" s="169"/>
    </row>
    <row r="31" spans="1:16" ht="14.45" customHeight="1">
      <c r="A31" s="169"/>
      <c r="B31" s="172" t="s">
        <v>132</v>
      </c>
      <c r="C31" s="172"/>
      <c r="D31" s="172"/>
      <c r="E31" s="172"/>
      <c r="F31" s="172"/>
      <c r="G31" s="172"/>
      <c r="H31" s="169"/>
      <c r="I31" s="172" t="s">
        <v>133</v>
      </c>
      <c r="J31" s="172"/>
      <c r="K31" s="172"/>
      <c r="L31" s="172"/>
      <c r="M31" s="172"/>
      <c r="N31" s="172"/>
      <c r="O31" s="172"/>
      <c r="P31" s="169"/>
    </row>
    <row r="32" spans="1:16" ht="14.45" customHeight="1">
      <c r="A32" s="169"/>
      <c r="B32" s="172" t="s">
        <v>134</v>
      </c>
      <c r="C32" s="172"/>
      <c r="D32" s="172"/>
      <c r="E32" s="172"/>
      <c r="F32" s="172"/>
      <c r="G32" s="172"/>
      <c r="H32" s="169"/>
      <c r="I32" s="174" t="s">
        <v>135</v>
      </c>
      <c r="J32" s="174"/>
      <c r="K32" s="174"/>
      <c r="L32" s="174"/>
      <c r="M32" s="174"/>
      <c r="N32" s="174"/>
      <c r="O32" s="174"/>
      <c r="P32" s="169"/>
    </row>
    <row r="33" spans="1:18" ht="14.45" customHeight="1">
      <c r="A33" s="169"/>
      <c r="B33" s="169"/>
      <c r="C33" s="169"/>
      <c r="D33" s="169"/>
      <c r="E33" s="169"/>
      <c r="F33" s="169"/>
      <c r="G33" s="169"/>
      <c r="H33" s="169"/>
      <c r="I33" s="206"/>
      <c r="J33" s="207"/>
      <c r="K33" s="207"/>
      <c r="L33" s="207"/>
      <c r="M33" s="207"/>
      <c r="N33" s="207"/>
      <c r="O33" s="207"/>
      <c r="P33" s="169"/>
    </row>
    <row r="34" spans="1:18" ht="14.45" customHeight="1">
      <c r="A34" s="169"/>
      <c r="B34" s="208" t="str">
        <f>"　"&amp;D28&amp;"月の静岡市の消費者物価指数(令和2(2020)年＝100）は"</f>
        <v>　２月の静岡市の消費者物価指数(令和2(2020)年＝100）は</v>
      </c>
      <c r="C34" s="208"/>
      <c r="D34" s="208"/>
      <c r="E34" s="208"/>
      <c r="F34" s="208"/>
      <c r="G34" s="208"/>
      <c r="H34" s="169"/>
      <c r="I34" s="209" t="str">
        <f>"　"&amp;K28&amp;"月の景気動向指数（CI一致指数）を前月と比較すると"</f>
        <v>　１月の景気動向指数（CI一致指数）を前月と比較すると</v>
      </c>
      <c r="J34" s="209"/>
      <c r="K34" s="209"/>
      <c r="L34" s="209"/>
      <c r="M34" s="209"/>
      <c r="N34" s="209"/>
      <c r="O34" s="209"/>
      <c r="P34" s="169"/>
    </row>
    <row r="35" spans="1:18" ht="14.45" customHeight="1">
      <c r="A35" s="169"/>
      <c r="B35" s="208" t="s">
        <v>136</v>
      </c>
      <c r="C35" s="208"/>
      <c r="D35" s="208"/>
      <c r="E35" s="208"/>
      <c r="F35" s="208"/>
      <c r="G35" s="208"/>
      <c r="H35" s="169"/>
      <c r="I35" s="209" t="s">
        <v>137</v>
      </c>
      <c r="J35" s="209"/>
      <c r="K35" s="209"/>
      <c r="L35" s="209"/>
      <c r="M35" s="209"/>
      <c r="N35" s="209"/>
      <c r="O35" s="209"/>
      <c r="P35" s="169"/>
    </row>
    <row r="36" spans="1:18" ht="16.5" customHeight="1">
      <c r="A36" s="169"/>
      <c r="B36" s="161" t="s">
        <v>138</v>
      </c>
      <c r="C36" s="161"/>
      <c r="D36" s="161"/>
      <c r="E36" s="161"/>
      <c r="F36" s="161"/>
      <c r="G36" s="161"/>
      <c r="H36" s="169"/>
      <c r="I36" s="209" t="s">
        <v>139</v>
      </c>
      <c r="J36" s="209"/>
      <c r="K36" s="209"/>
      <c r="L36" s="209"/>
      <c r="M36" s="209"/>
      <c r="N36" s="209"/>
      <c r="O36" s="209"/>
      <c r="P36" s="169"/>
    </row>
    <row r="37" spans="1:18" ht="14.45" customHeight="1">
      <c r="A37" s="169"/>
      <c r="B37" s="169"/>
      <c r="C37" s="169"/>
      <c r="D37" s="169"/>
      <c r="E37" s="169"/>
      <c r="F37" s="169"/>
      <c r="G37" s="169"/>
      <c r="H37" s="169"/>
      <c r="I37" s="210" t="s">
        <v>140</v>
      </c>
      <c r="J37" s="210"/>
      <c r="K37" s="210"/>
      <c r="L37" s="210"/>
      <c r="M37" s="210"/>
      <c r="N37" s="210"/>
      <c r="O37" s="210"/>
      <c r="P37" s="169"/>
    </row>
    <row r="38" spans="1:18" ht="14.45" customHeight="1">
      <c r="A38" s="211"/>
      <c r="B38" s="211"/>
      <c r="C38" s="169"/>
      <c r="D38" s="169"/>
      <c r="E38" s="169"/>
      <c r="F38" s="169"/>
      <c r="G38" s="169"/>
      <c r="H38" s="169"/>
      <c r="I38" s="180"/>
      <c r="J38" s="180"/>
      <c r="K38" s="180"/>
      <c r="L38" s="180"/>
      <c r="M38" s="180"/>
      <c r="N38" s="180"/>
      <c r="O38" s="180"/>
      <c r="P38" s="169"/>
      <c r="R38" s="212"/>
    </row>
    <row r="39" spans="1:18" ht="14.45" customHeight="1">
      <c r="A39" s="169"/>
      <c r="B39" s="213"/>
      <c r="C39" s="214"/>
      <c r="D39" s="214"/>
      <c r="E39" s="214"/>
      <c r="F39" s="214"/>
      <c r="G39" s="214"/>
      <c r="H39" s="169"/>
      <c r="I39" s="182"/>
      <c r="J39" s="180"/>
      <c r="K39" s="180"/>
      <c r="L39" s="180"/>
      <c r="M39" s="180"/>
      <c r="N39" s="180"/>
      <c r="O39" s="180"/>
      <c r="P39" s="169"/>
    </row>
    <row r="40" spans="1:18" ht="14.45" customHeight="1">
      <c r="A40" s="169"/>
      <c r="B40" s="213"/>
      <c r="C40" s="214"/>
      <c r="D40" s="214"/>
      <c r="E40" s="214"/>
      <c r="F40" s="214"/>
      <c r="G40" s="214"/>
      <c r="H40" s="169"/>
      <c r="I40" s="182"/>
      <c r="J40" s="169"/>
      <c r="K40" s="169"/>
      <c r="L40" s="169"/>
      <c r="M40" s="169"/>
      <c r="N40" s="169"/>
      <c r="O40" s="169"/>
      <c r="P40" s="169"/>
    </row>
    <row r="41" spans="1:18" ht="14.45" customHeight="1">
      <c r="A41" s="169"/>
      <c r="B41" s="214"/>
      <c r="C41" s="213"/>
      <c r="D41" s="214"/>
      <c r="E41" s="214"/>
      <c r="F41" s="214"/>
      <c r="G41" s="214"/>
      <c r="H41" s="169"/>
      <c r="I41" s="182"/>
      <c r="J41" s="169"/>
      <c r="K41" s="169"/>
      <c r="L41" s="169"/>
      <c r="M41" s="169"/>
      <c r="N41" s="169"/>
      <c r="O41" s="169"/>
      <c r="P41" s="169"/>
      <c r="R41" s="212"/>
    </row>
    <row r="42" spans="1:18" ht="14.45" customHeight="1">
      <c r="A42" s="169"/>
      <c r="B42" s="214"/>
      <c r="C42" s="214"/>
      <c r="D42" s="214"/>
      <c r="E42" s="214"/>
      <c r="F42" s="214"/>
      <c r="G42" s="214"/>
      <c r="H42" s="169"/>
      <c r="I42" s="169"/>
      <c r="J42" s="169"/>
      <c r="K42" s="169"/>
      <c r="L42" s="169"/>
      <c r="M42" s="169"/>
      <c r="N42" s="169"/>
      <c r="O42" s="169"/>
      <c r="P42" s="169"/>
    </row>
    <row r="43" spans="1:18" ht="14.45" customHeight="1">
      <c r="A43" s="169"/>
      <c r="B43" s="214"/>
      <c r="C43" s="214"/>
      <c r="D43" s="214"/>
      <c r="E43" s="214"/>
      <c r="F43" s="214"/>
      <c r="G43" s="214"/>
      <c r="H43" s="169"/>
      <c r="I43" s="169"/>
      <c r="J43" s="169"/>
      <c r="K43" s="169"/>
      <c r="L43" s="169"/>
      <c r="M43" s="169"/>
      <c r="N43" s="169"/>
      <c r="O43" s="169"/>
      <c r="P43" s="169"/>
    </row>
    <row r="44" spans="1:18" ht="20.45" customHeight="1">
      <c r="A44" s="169"/>
      <c r="B44" s="214"/>
      <c r="C44" s="214"/>
      <c r="D44" s="214"/>
      <c r="E44" s="214"/>
      <c r="F44" s="214"/>
      <c r="G44" s="214"/>
      <c r="H44" s="169"/>
      <c r="I44" s="215"/>
      <c r="J44" s="216"/>
      <c r="K44" s="216"/>
      <c r="L44" s="216"/>
      <c r="M44" s="216"/>
      <c r="N44" s="216"/>
      <c r="O44" s="217"/>
      <c r="P44" s="169"/>
    </row>
    <row r="45" spans="1:18" ht="22.5" customHeight="1">
      <c r="A45" s="169"/>
      <c r="B45" s="214"/>
      <c r="C45" s="214"/>
      <c r="D45" s="214"/>
      <c r="E45" s="214"/>
      <c r="F45" s="214"/>
      <c r="G45" s="214"/>
      <c r="H45" s="169"/>
      <c r="I45" s="154"/>
      <c r="J45" s="218"/>
      <c r="K45" s="218"/>
      <c r="L45" s="218"/>
      <c r="M45" s="218"/>
      <c r="N45" s="218"/>
      <c r="O45" s="218"/>
      <c r="P45" s="169"/>
    </row>
    <row r="46" spans="1:18" ht="20.45" customHeight="1">
      <c r="A46" s="169"/>
      <c r="B46" s="214"/>
      <c r="C46" s="214"/>
      <c r="D46" s="214"/>
      <c r="E46" s="214"/>
      <c r="F46" s="214"/>
      <c r="G46" s="214"/>
      <c r="H46" s="169"/>
      <c r="I46" s="197"/>
      <c r="J46" s="219"/>
      <c r="K46" s="219"/>
      <c r="L46" s="219"/>
      <c r="M46" s="219"/>
      <c r="N46" s="219"/>
      <c r="O46" s="219"/>
      <c r="P46" s="169"/>
    </row>
    <row r="47" spans="1:18" ht="20.45" customHeight="1">
      <c r="A47" s="169"/>
      <c r="B47" s="169"/>
      <c r="C47" s="169"/>
      <c r="D47" s="169"/>
      <c r="E47" s="169"/>
      <c r="F47" s="169"/>
      <c r="G47" s="169"/>
      <c r="H47" s="169"/>
      <c r="I47" s="197"/>
      <c r="J47" s="219"/>
      <c r="K47" s="219"/>
      <c r="L47" s="219"/>
      <c r="M47" s="219"/>
      <c r="N47" s="219"/>
      <c r="O47" s="219"/>
      <c r="P47" s="169"/>
    </row>
    <row r="48" spans="1:18" ht="20.45" customHeight="1">
      <c r="A48" s="169"/>
      <c r="B48" s="169"/>
      <c r="C48" s="169"/>
      <c r="D48" s="169"/>
      <c r="E48" s="169"/>
      <c r="F48" s="169"/>
      <c r="G48" s="169"/>
      <c r="H48" s="169"/>
      <c r="I48" s="197"/>
      <c r="J48" s="219"/>
      <c r="K48" s="219"/>
      <c r="L48" s="219"/>
      <c r="M48" s="219"/>
      <c r="N48" s="219"/>
      <c r="O48" s="219"/>
      <c r="P48" s="169"/>
    </row>
    <row r="49" spans="1:16" ht="14.45" customHeight="1">
      <c r="A49" s="169"/>
      <c r="B49" s="169"/>
      <c r="C49" s="169"/>
      <c r="D49" s="169"/>
      <c r="E49" s="169"/>
      <c r="F49" s="169"/>
      <c r="G49" s="169"/>
      <c r="H49" s="169"/>
      <c r="I49" s="154"/>
      <c r="J49" s="216"/>
      <c r="K49" s="216"/>
      <c r="L49" s="216"/>
      <c r="M49" s="216"/>
      <c r="N49" s="216"/>
      <c r="O49" s="216"/>
      <c r="P49" s="169"/>
    </row>
    <row r="50" spans="1:16" ht="14.45" customHeight="1">
      <c r="A50" s="169"/>
      <c r="B50" s="169"/>
      <c r="C50" s="169"/>
      <c r="D50" s="169"/>
      <c r="E50" s="169"/>
      <c r="F50" s="169"/>
      <c r="G50" s="169"/>
      <c r="H50" s="169"/>
      <c r="I50" s="182"/>
      <c r="J50" s="169"/>
      <c r="K50" s="169"/>
      <c r="L50" s="169"/>
      <c r="M50" s="169"/>
      <c r="N50" s="169"/>
      <c r="O50" s="169"/>
      <c r="P50" s="169"/>
    </row>
    <row r="51" spans="1:16" ht="14.45" customHeight="1">
      <c r="A51" s="169"/>
      <c r="B51" s="169"/>
      <c r="C51" s="169"/>
      <c r="D51" s="169"/>
      <c r="E51" s="169"/>
      <c r="G51" s="169"/>
      <c r="H51" s="169"/>
      <c r="I51" s="169"/>
      <c r="J51" s="169"/>
      <c r="K51" s="169"/>
      <c r="L51" s="169"/>
      <c r="M51" s="169"/>
      <c r="O51" s="169"/>
      <c r="P51" s="169"/>
    </row>
    <row r="52" spans="1:16" ht="14.45" customHeight="1">
      <c r="A52" s="169"/>
      <c r="B52" s="169"/>
      <c r="C52" s="169"/>
      <c r="D52" s="169"/>
      <c r="E52" s="169"/>
      <c r="G52" s="182" t="s">
        <v>141</v>
      </c>
      <c r="H52" s="169"/>
      <c r="I52" s="169"/>
      <c r="J52" s="169"/>
      <c r="K52" s="169"/>
      <c r="L52" s="169"/>
      <c r="M52" s="169"/>
      <c r="N52" s="182" t="s">
        <v>142</v>
      </c>
      <c r="O52" s="169"/>
      <c r="P52" s="169"/>
    </row>
    <row r="53" spans="1:16">
      <c r="H53" s="169"/>
      <c r="I53" s="169"/>
      <c r="J53" s="169"/>
      <c r="K53" s="169"/>
      <c r="L53" s="169"/>
      <c r="M53" s="169"/>
      <c r="N53" s="169"/>
      <c r="O53" s="169"/>
    </row>
    <row r="54" spans="1:16">
      <c r="I54" s="169"/>
      <c r="J54" s="169"/>
      <c r="K54" s="169"/>
      <c r="L54" s="169"/>
      <c r="M54" s="169"/>
      <c r="N54" s="169"/>
      <c r="O54" s="169"/>
    </row>
    <row r="69" spans="6:6">
      <c r="F69" s="220"/>
    </row>
  </sheetData>
  <mergeCells count="33">
    <mergeCell ref="I37:O37"/>
    <mergeCell ref="A2:O2"/>
    <mergeCell ref="I33:O33"/>
    <mergeCell ref="B34:G34"/>
    <mergeCell ref="I34:O34"/>
    <mergeCell ref="B35:G35"/>
    <mergeCell ref="I35:O35"/>
    <mergeCell ref="B36:G36"/>
    <mergeCell ref="I36:O36"/>
    <mergeCell ref="D28:E28"/>
    <mergeCell ref="F28:G28"/>
    <mergeCell ref="K28:M28"/>
    <mergeCell ref="B31:G31"/>
    <mergeCell ref="I31:O31"/>
    <mergeCell ref="B32:G32"/>
    <mergeCell ref="I32:O32"/>
    <mergeCell ref="I14:L14"/>
    <mergeCell ref="B16:G16"/>
    <mergeCell ref="B17:G17"/>
    <mergeCell ref="B20:D20"/>
    <mergeCell ref="E20:G20"/>
    <mergeCell ref="F25:G26"/>
    <mergeCell ref="C9:F9"/>
    <mergeCell ref="I9:O9"/>
    <mergeCell ref="B11:G11"/>
    <mergeCell ref="I11:O11"/>
    <mergeCell ref="I12:L12"/>
    <mergeCell ref="I13:O13"/>
    <mergeCell ref="D5:E5"/>
    <mergeCell ref="K5:M5"/>
    <mergeCell ref="D6:G6"/>
    <mergeCell ref="C8:F8"/>
    <mergeCell ref="J8:M8"/>
  </mergeCells>
  <phoneticPr fontId="40"/>
  <printOptions horizontalCentered="1"/>
  <pageMargins left="0.39370078740157483" right="0.19685039370078741" top="0.78740157480314965" bottom="0.39370078740157483" header="0.59055118110236227" footer="0.19685039370078741"/>
  <pageSetup paperSize="9" scale="95" firstPageNumber="0" orientation="portrait" r:id="rId1"/>
  <headerFooter alignWithMargins="0"/>
  <ignoredErrors>
    <ignoredError sqref="D5 K5 D28 K28"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3"/>
  <sheetViews>
    <sheetView workbookViewId="0">
      <selection activeCell="I22" sqref="I22"/>
    </sheetView>
  </sheetViews>
  <sheetFormatPr defaultRowHeight="12"/>
  <cols>
    <col min="1" max="1" width="7.375" style="1407" customWidth="1"/>
    <col min="2" max="2" width="4" style="1407" customWidth="1"/>
    <col min="3" max="3" width="3.625" style="1407" customWidth="1"/>
    <col min="4" max="9" width="12.375" style="1407" customWidth="1"/>
    <col min="10" max="16384" width="9" style="1407"/>
  </cols>
  <sheetData>
    <row r="2" spans="1:10" ht="17.25">
      <c r="E2" s="1408" t="s">
        <v>788</v>
      </c>
    </row>
    <row r="3" spans="1:10" ht="13.5">
      <c r="A3" s="1409" t="s">
        <v>789</v>
      </c>
      <c r="F3" s="1440" t="s">
        <v>804</v>
      </c>
      <c r="I3" s="1411" t="s">
        <v>790</v>
      </c>
    </row>
    <row r="4" spans="1:10" ht="14.25" customHeight="1">
      <c r="A4" s="1412" t="s">
        <v>791</v>
      </c>
      <c r="B4" s="1412"/>
      <c r="C4" s="1413"/>
      <c r="D4" s="1414" t="s">
        <v>792</v>
      </c>
      <c r="E4" s="1414"/>
      <c r="F4" s="1414"/>
      <c r="G4" s="1415" t="s">
        <v>793</v>
      </c>
      <c r="H4" s="1416"/>
      <c r="I4" s="1416"/>
    </row>
    <row r="5" spans="1:10" ht="14.25" customHeight="1">
      <c r="A5" s="1417"/>
      <c r="B5" s="1417"/>
      <c r="C5" s="1418"/>
      <c r="D5" s="1419" t="s">
        <v>794</v>
      </c>
      <c r="E5" s="1419" t="s">
        <v>795</v>
      </c>
      <c r="F5" s="1419" t="s">
        <v>796</v>
      </c>
      <c r="G5" s="1419" t="s">
        <v>797</v>
      </c>
      <c r="H5" s="1419" t="s">
        <v>798</v>
      </c>
      <c r="I5" s="1420" t="s">
        <v>796</v>
      </c>
    </row>
    <row r="6" spans="1:10" ht="14.25" customHeight="1">
      <c r="A6" s="1421" t="s">
        <v>799</v>
      </c>
      <c r="B6" s="1422">
        <v>3</v>
      </c>
      <c r="C6" s="1421" t="s">
        <v>800</v>
      </c>
      <c r="D6" s="1423">
        <v>187</v>
      </c>
      <c r="E6" s="1424">
        <v>188</v>
      </c>
      <c r="F6" s="1425">
        <v>70</v>
      </c>
      <c r="G6" s="1424">
        <v>105</v>
      </c>
      <c r="H6" s="1424">
        <v>107</v>
      </c>
      <c r="I6" s="1424">
        <v>20</v>
      </c>
    </row>
    <row r="7" spans="1:10" ht="14.25" customHeight="1">
      <c r="A7" s="1424"/>
      <c r="B7" s="1422"/>
      <c r="C7" s="1424"/>
      <c r="D7" s="1426"/>
      <c r="E7" s="1424"/>
      <c r="F7" s="1424"/>
      <c r="G7" s="1424"/>
      <c r="H7" s="1424"/>
      <c r="I7" s="1424"/>
    </row>
    <row r="8" spans="1:10" ht="14.25" customHeight="1">
      <c r="A8" s="1427" t="s">
        <v>184</v>
      </c>
      <c r="B8" s="1428">
        <v>10</v>
      </c>
      <c r="C8" s="1428" t="s">
        <v>295</v>
      </c>
      <c r="D8" s="1429">
        <v>21</v>
      </c>
      <c r="E8" s="1430">
        <v>20</v>
      </c>
      <c r="F8" s="1430">
        <v>68</v>
      </c>
      <c r="G8" s="1430">
        <v>10</v>
      </c>
      <c r="H8" s="1430">
        <v>9</v>
      </c>
      <c r="I8" s="1430">
        <v>26</v>
      </c>
    </row>
    <row r="9" spans="1:10" ht="14.25" customHeight="1">
      <c r="A9" s="1431"/>
      <c r="B9" s="1428">
        <v>11</v>
      </c>
      <c r="C9" s="1428"/>
      <c r="D9" s="1429">
        <v>20</v>
      </c>
      <c r="E9" s="1430">
        <v>19</v>
      </c>
      <c r="F9" s="1430">
        <v>69</v>
      </c>
      <c r="G9" s="1430">
        <v>9</v>
      </c>
      <c r="H9" s="1430">
        <v>9</v>
      </c>
      <c r="I9" s="1430">
        <v>26</v>
      </c>
    </row>
    <row r="10" spans="1:10" ht="14.25" customHeight="1">
      <c r="A10" s="1431" t="s">
        <v>187</v>
      </c>
      <c r="B10" s="1428">
        <v>12</v>
      </c>
      <c r="C10" s="1428"/>
      <c r="D10" s="1429">
        <v>18</v>
      </c>
      <c r="E10" s="1430">
        <v>18</v>
      </c>
      <c r="F10" s="1430">
        <v>69</v>
      </c>
      <c r="G10" s="1430">
        <v>9</v>
      </c>
      <c r="H10" s="1430">
        <v>8</v>
      </c>
      <c r="I10" s="1430">
        <v>27</v>
      </c>
    </row>
    <row r="11" spans="1:10" s="1432" customFormat="1" ht="14.25" customHeight="1">
      <c r="A11" s="1427" t="s">
        <v>801</v>
      </c>
      <c r="B11" s="1428">
        <v>1</v>
      </c>
      <c r="C11" s="1428" t="s">
        <v>295</v>
      </c>
      <c r="D11" s="1429">
        <v>15</v>
      </c>
      <c r="E11" s="1430">
        <v>14</v>
      </c>
      <c r="F11" s="1430">
        <v>70</v>
      </c>
      <c r="G11" s="1430">
        <v>7</v>
      </c>
      <c r="H11" s="1430">
        <v>7</v>
      </c>
      <c r="I11" s="1430">
        <v>27</v>
      </c>
      <c r="J11" s="1407"/>
    </row>
    <row r="12" spans="1:10" s="1432" customFormat="1" ht="14.25" customHeight="1">
      <c r="A12" s="1433"/>
      <c r="B12" s="1434">
        <v>2</v>
      </c>
      <c r="C12" s="1434"/>
      <c r="D12" s="1435">
        <v>17</v>
      </c>
      <c r="E12" s="1436">
        <v>15</v>
      </c>
      <c r="F12" s="1436">
        <v>72</v>
      </c>
      <c r="G12" s="1436">
        <v>7</v>
      </c>
      <c r="H12" s="1436">
        <v>7</v>
      </c>
      <c r="I12" s="1436">
        <v>27</v>
      </c>
      <c r="J12" s="1407"/>
    </row>
    <row r="13" spans="1:10">
      <c r="A13" s="1437"/>
      <c r="B13" s="1438"/>
      <c r="C13" s="1438"/>
      <c r="D13" s="1439"/>
      <c r="E13" s="1439"/>
      <c r="F13" s="1439"/>
      <c r="G13" s="1439"/>
      <c r="H13" s="1439"/>
      <c r="I13" s="1439"/>
      <c r="J13" s="1432"/>
    </row>
  </sheetData>
  <mergeCells count="3">
    <mergeCell ref="A4:C5"/>
    <mergeCell ref="D4:F4"/>
    <mergeCell ref="G4:I4"/>
  </mergeCells>
  <phoneticPr fontId="40"/>
  <dataValidations count="1">
    <dataValidation imeMode="off" allowBlank="1" showInputMessage="1" showErrorMessage="1" sqref="D6:I12 B6 B8:B12"/>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1"/>
  <sheetViews>
    <sheetView workbookViewId="0">
      <selection activeCell="BS16" sqref="BS16"/>
    </sheetView>
  </sheetViews>
  <sheetFormatPr defaultRowHeight="12"/>
  <cols>
    <col min="1" max="1" width="10.875" style="1407" customWidth="1"/>
    <col min="2" max="2" width="3.875" style="1407" customWidth="1"/>
    <col min="3" max="3" width="1.125" style="1407" customWidth="1"/>
    <col min="4" max="4" width="1.25" style="1407" customWidth="1"/>
    <col min="5" max="69" width="1.125" style="1407" customWidth="1"/>
    <col min="70" max="70" width="5.875" style="1407" customWidth="1"/>
    <col min="71" max="71" width="7.375" style="1407" customWidth="1"/>
    <col min="72" max="72" width="4" style="1407" customWidth="1"/>
    <col min="73" max="73" width="3.625" style="1407" customWidth="1"/>
    <col min="74" max="79" width="12.375" style="1407" customWidth="1"/>
    <col min="80" max="16384" width="9" style="1407"/>
  </cols>
  <sheetData>
    <row r="1" spans="1:89" ht="17.25">
      <c r="B1" s="1409"/>
      <c r="C1" s="1409"/>
      <c r="D1" s="1409"/>
      <c r="E1" s="1409"/>
      <c r="F1" s="1409"/>
      <c r="G1" s="1409"/>
      <c r="H1" s="1409"/>
      <c r="I1" s="1409"/>
      <c r="J1" s="1409"/>
      <c r="K1" s="1409"/>
      <c r="L1" s="1409"/>
      <c r="M1" s="1409"/>
      <c r="N1" s="1409"/>
      <c r="O1" s="1409"/>
      <c r="P1" s="1409"/>
      <c r="Q1" s="1409"/>
      <c r="R1" s="1409"/>
      <c r="S1" s="1408" t="s">
        <v>802</v>
      </c>
      <c r="T1" s="1409"/>
      <c r="U1" s="1409"/>
      <c r="V1" s="1409"/>
      <c r="W1" s="1409"/>
      <c r="X1" s="1409"/>
      <c r="Y1" s="1409"/>
      <c r="Z1" s="1409"/>
      <c r="AA1" s="1409"/>
      <c r="AB1" s="1409"/>
      <c r="AC1" s="1409"/>
      <c r="AD1" s="1409"/>
      <c r="AE1" s="1409"/>
      <c r="AF1" s="1409"/>
      <c r="AG1" s="1409"/>
      <c r="AH1" s="1409"/>
      <c r="AI1" s="1409"/>
      <c r="AJ1" s="1409"/>
      <c r="AK1" s="1409"/>
      <c r="AL1" s="1409"/>
      <c r="AM1" s="1409"/>
      <c r="AN1" s="1409"/>
      <c r="AO1" s="1409"/>
      <c r="AP1" s="1409"/>
      <c r="AQ1" s="1409"/>
      <c r="AR1" s="1409"/>
      <c r="AS1" s="1409"/>
      <c r="AT1" s="1409"/>
      <c r="AU1" s="1409"/>
      <c r="AV1" s="1409"/>
      <c r="AW1" s="1409"/>
      <c r="AX1" s="1409"/>
      <c r="AY1" s="1409"/>
      <c r="AZ1" s="1409"/>
      <c r="BA1" s="1409"/>
      <c r="BB1" s="1409"/>
      <c r="BC1" s="1409"/>
      <c r="BD1" s="1409"/>
      <c r="BE1" s="1409"/>
      <c r="BF1" s="1409"/>
      <c r="BG1" s="1409"/>
      <c r="BH1" s="1409"/>
      <c r="BI1" s="1409"/>
      <c r="BJ1" s="1409"/>
      <c r="BK1" s="1409"/>
      <c r="BL1" s="1409"/>
      <c r="BM1" s="1409"/>
      <c r="BN1" s="1409"/>
      <c r="BO1" s="1409"/>
      <c r="BP1" s="1409"/>
      <c r="BQ1" s="1409"/>
    </row>
    <row r="2" spans="1:89" ht="11.25" customHeight="1">
      <c r="A2" s="1409"/>
      <c r="B2" s="1409"/>
      <c r="C2" s="1409"/>
      <c r="D2" s="1409"/>
      <c r="E2" s="1409"/>
      <c r="F2" s="1409"/>
      <c r="G2" s="1409"/>
      <c r="H2" s="1409"/>
      <c r="I2" s="1409"/>
      <c r="J2" s="1409"/>
      <c r="K2" s="1409"/>
      <c r="L2" s="1409"/>
      <c r="M2" s="1409"/>
      <c r="N2" s="1409"/>
      <c r="O2" s="1409"/>
      <c r="P2" s="1409"/>
      <c r="Q2" s="1409"/>
      <c r="R2" s="1409"/>
      <c r="S2" s="1408"/>
      <c r="T2" s="1409"/>
      <c r="U2" s="1409"/>
      <c r="V2" s="1409"/>
      <c r="W2" s="1409"/>
      <c r="X2" s="1409"/>
      <c r="Y2" s="1409"/>
      <c r="Z2" s="1409"/>
      <c r="AA2" s="1409"/>
      <c r="AB2" s="1409"/>
      <c r="AC2" s="1409"/>
      <c r="AD2" s="1409"/>
      <c r="AE2" s="1409"/>
      <c r="AF2" s="1409"/>
      <c r="AG2" s="1409"/>
      <c r="AH2" s="1409"/>
      <c r="AI2" s="1409"/>
      <c r="AJ2" s="1409"/>
      <c r="AK2" s="1409"/>
      <c r="AL2" s="1409"/>
      <c r="AM2" s="1409"/>
      <c r="AN2" s="1409"/>
      <c r="AO2" s="1409"/>
      <c r="AP2" s="1409"/>
      <c r="AQ2" s="1409"/>
      <c r="AR2" s="1409"/>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c r="BP2" s="1409"/>
      <c r="BQ2" s="1409"/>
    </row>
    <row r="3" spans="1:89" ht="13.5">
      <c r="A3" s="1409" t="s">
        <v>803</v>
      </c>
      <c r="B3" s="1409"/>
      <c r="C3" s="1409"/>
      <c r="G3" s="1409"/>
      <c r="H3" s="1409"/>
      <c r="I3" s="1409"/>
      <c r="J3" s="1409"/>
      <c r="L3" s="1409"/>
      <c r="M3" s="1409"/>
      <c r="N3" s="1409"/>
      <c r="O3" s="1409"/>
      <c r="P3" s="1409"/>
      <c r="Q3" s="1409"/>
      <c r="R3" s="1409"/>
      <c r="S3" s="1409"/>
      <c r="T3" s="1409"/>
      <c r="U3" s="1409"/>
      <c r="V3" s="1409"/>
      <c r="W3" s="1409"/>
      <c r="X3" s="1409"/>
      <c r="Y3" s="1409"/>
      <c r="Z3" s="1409"/>
      <c r="AA3" s="1440" t="s">
        <v>804</v>
      </c>
      <c r="AB3" s="1409"/>
      <c r="AC3" s="1409"/>
      <c r="AD3" s="1410"/>
      <c r="AE3" s="1409"/>
      <c r="AF3" s="1409"/>
      <c r="AG3" s="1409"/>
      <c r="AH3" s="1409"/>
      <c r="AI3" s="1409"/>
      <c r="AJ3" s="1409"/>
      <c r="AK3" s="1409"/>
      <c r="AM3" s="1409"/>
      <c r="AN3" s="1409"/>
      <c r="AO3" s="1409"/>
      <c r="AP3" s="1409"/>
      <c r="AQ3" s="1409"/>
      <c r="AR3" s="1409"/>
      <c r="AS3" s="1409"/>
      <c r="AT3" s="1409"/>
      <c r="AU3" s="1409"/>
      <c r="AV3" s="1409"/>
      <c r="AW3" s="1409"/>
      <c r="AX3" s="1409"/>
      <c r="AY3" s="1409"/>
      <c r="AZ3" s="1409"/>
      <c r="BA3" s="1409"/>
      <c r="BB3" s="1409"/>
      <c r="BC3" s="1409"/>
      <c r="BD3" s="1409"/>
      <c r="BE3" s="1409"/>
      <c r="BF3" s="1409"/>
      <c r="BG3" s="1409"/>
      <c r="BH3" s="1409"/>
      <c r="BI3" s="1409"/>
      <c r="BJ3" s="1409"/>
      <c r="BK3" s="1409"/>
      <c r="BL3" s="1409"/>
      <c r="BM3" s="1409"/>
      <c r="BN3" s="1409"/>
      <c r="BO3" s="1409"/>
      <c r="BP3" s="1441" t="s">
        <v>805</v>
      </c>
      <c r="BQ3" s="1441"/>
    </row>
    <row r="4" spans="1:89" ht="15.75" customHeight="1">
      <c r="A4" s="1442"/>
      <c r="B4" s="1443"/>
      <c r="C4" s="1444" t="s">
        <v>806</v>
      </c>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c r="AD4" s="1445"/>
      <c r="AE4" s="1445"/>
      <c r="AF4" s="1445"/>
      <c r="AG4" s="1445"/>
      <c r="AH4" s="1445"/>
      <c r="AI4" s="1446"/>
      <c r="AJ4" s="1444" t="s">
        <v>807</v>
      </c>
      <c r="AK4" s="1445"/>
      <c r="AL4" s="1445"/>
      <c r="AM4" s="1445"/>
      <c r="AN4" s="1445"/>
      <c r="AO4" s="1445"/>
      <c r="AP4" s="1445"/>
      <c r="AQ4" s="1445"/>
      <c r="AR4" s="1445"/>
      <c r="AS4" s="1445"/>
      <c r="AT4" s="1445"/>
      <c r="AU4" s="1445"/>
      <c r="AV4" s="1445"/>
      <c r="AW4" s="1445"/>
      <c r="AX4" s="1445"/>
      <c r="AY4" s="1445"/>
      <c r="AZ4" s="1445"/>
      <c r="BA4" s="1445"/>
      <c r="BB4" s="1445"/>
      <c r="BC4" s="1445"/>
      <c r="BD4" s="1445"/>
      <c r="BE4" s="1445"/>
      <c r="BF4" s="1445"/>
      <c r="BG4" s="1445"/>
      <c r="BH4" s="1445"/>
      <c r="BI4" s="1445"/>
      <c r="BJ4" s="1445"/>
      <c r="BK4" s="1445"/>
      <c r="BL4" s="1445"/>
      <c r="BM4" s="1445"/>
      <c r="BN4" s="1445"/>
      <c r="BO4" s="1445"/>
      <c r="BP4" s="1445"/>
      <c r="BQ4" s="1447"/>
    </row>
    <row r="5" spans="1:89" ht="14.25" customHeight="1">
      <c r="A5" s="1448"/>
      <c r="B5" s="1449"/>
      <c r="C5" s="1444" t="s">
        <v>808</v>
      </c>
      <c r="D5" s="1445"/>
      <c r="E5" s="1445"/>
      <c r="F5" s="1445"/>
      <c r="G5" s="1445"/>
      <c r="H5" s="1445"/>
      <c r="I5" s="1445"/>
      <c r="J5" s="1445"/>
      <c r="K5" s="1445"/>
      <c r="L5" s="1445"/>
      <c r="M5" s="1445"/>
      <c r="N5" s="1445"/>
      <c r="O5" s="1445"/>
      <c r="P5" s="1445"/>
      <c r="Q5" s="1445"/>
      <c r="R5" s="1446"/>
      <c r="S5" s="1444" t="s">
        <v>809</v>
      </c>
      <c r="T5" s="1445"/>
      <c r="U5" s="1445"/>
      <c r="V5" s="1445"/>
      <c r="W5" s="1445"/>
      <c r="X5" s="1445"/>
      <c r="Y5" s="1445"/>
      <c r="Z5" s="1445"/>
      <c r="AA5" s="1445"/>
      <c r="AB5" s="1445"/>
      <c r="AC5" s="1445"/>
      <c r="AD5" s="1445"/>
      <c r="AE5" s="1445"/>
      <c r="AF5" s="1445"/>
      <c r="AG5" s="1445"/>
      <c r="AH5" s="1445"/>
      <c r="AI5" s="1446"/>
      <c r="AJ5" s="1444" t="s">
        <v>808</v>
      </c>
      <c r="AK5" s="1445"/>
      <c r="AL5" s="1445"/>
      <c r="AM5" s="1445"/>
      <c r="AN5" s="1445"/>
      <c r="AO5" s="1445"/>
      <c r="AP5" s="1445"/>
      <c r="AQ5" s="1445"/>
      <c r="AR5" s="1445"/>
      <c r="AS5" s="1445"/>
      <c r="AT5" s="1445"/>
      <c r="AU5" s="1445"/>
      <c r="AV5" s="1445"/>
      <c r="AW5" s="1445"/>
      <c r="AX5" s="1445"/>
      <c r="AY5" s="1445"/>
      <c r="AZ5" s="1444" t="s">
        <v>809</v>
      </c>
      <c r="BA5" s="1445"/>
      <c r="BB5" s="1445"/>
      <c r="BC5" s="1445"/>
      <c r="BD5" s="1445"/>
      <c r="BE5" s="1445"/>
      <c r="BF5" s="1445"/>
      <c r="BG5" s="1445"/>
      <c r="BH5" s="1445"/>
      <c r="BI5" s="1445"/>
      <c r="BJ5" s="1445"/>
      <c r="BK5" s="1445"/>
      <c r="BL5" s="1445"/>
      <c r="BM5" s="1445"/>
      <c r="BN5" s="1445"/>
      <c r="BO5" s="1445"/>
      <c r="BP5" s="1445"/>
      <c r="BQ5" s="1447"/>
      <c r="BT5" s="1450"/>
      <c r="BU5" s="1451"/>
      <c r="BV5" s="1450"/>
      <c r="BW5" s="1451"/>
    </row>
    <row r="6" spans="1:89" ht="14.25" customHeight="1">
      <c r="A6" s="1452" t="s">
        <v>810</v>
      </c>
      <c r="B6" s="1452"/>
      <c r="C6" s="1453">
        <v>2</v>
      </c>
      <c r="D6" s="1454"/>
      <c r="E6" s="1454"/>
      <c r="F6" s="1454"/>
      <c r="G6" s="1454"/>
      <c r="H6" s="1454"/>
      <c r="I6" s="1454"/>
      <c r="J6" s="1454"/>
      <c r="K6" s="1454"/>
      <c r="L6" s="1454"/>
      <c r="M6" s="1454"/>
      <c r="N6" s="1454"/>
      <c r="O6" s="1454"/>
      <c r="P6" s="1454"/>
      <c r="Q6" s="1454"/>
      <c r="R6" s="1454"/>
      <c r="S6" s="1454">
        <v>4425</v>
      </c>
      <c r="T6" s="1454"/>
      <c r="U6" s="1454"/>
      <c r="V6" s="1454"/>
      <c r="W6" s="1454"/>
      <c r="X6" s="1454"/>
      <c r="Y6" s="1454"/>
      <c r="Z6" s="1454"/>
      <c r="AA6" s="1454"/>
      <c r="AB6" s="1454"/>
      <c r="AC6" s="1454"/>
      <c r="AD6" s="1454"/>
      <c r="AE6" s="1454"/>
      <c r="AF6" s="1454"/>
      <c r="AG6" s="1454"/>
      <c r="AH6" s="1454"/>
      <c r="AI6" s="1454"/>
      <c r="AJ6" s="1453" t="s">
        <v>811</v>
      </c>
      <c r="AK6" s="1454"/>
      <c r="AL6" s="1454"/>
      <c r="AM6" s="1454"/>
      <c r="AN6" s="1454"/>
      <c r="AO6" s="1454"/>
      <c r="AP6" s="1454"/>
      <c r="AQ6" s="1454"/>
      <c r="AR6" s="1454"/>
      <c r="AS6" s="1454"/>
      <c r="AT6" s="1454"/>
      <c r="AU6" s="1454"/>
      <c r="AV6" s="1454"/>
      <c r="AW6" s="1454"/>
      <c r="AX6" s="1454"/>
      <c r="AY6" s="1454"/>
      <c r="AZ6" s="1454" t="s">
        <v>183</v>
      </c>
      <c r="BA6" s="1454"/>
      <c r="BB6" s="1454"/>
      <c r="BC6" s="1454"/>
      <c r="BD6" s="1454"/>
      <c r="BE6" s="1454"/>
      <c r="BF6" s="1454"/>
      <c r="BG6" s="1454"/>
      <c r="BH6" s="1454"/>
      <c r="BI6" s="1454"/>
      <c r="BJ6" s="1454"/>
      <c r="BK6" s="1454"/>
      <c r="BL6" s="1454"/>
      <c r="BM6" s="1454"/>
      <c r="BN6" s="1454"/>
      <c r="BO6" s="1454"/>
      <c r="BP6" s="1454"/>
      <c r="BQ6" s="1455"/>
      <c r="BS6" s="1450"/>
      <c r="BT6" s="1451"/>
      <c r="BU6" s="1456"/>
      <c r="BV6" s="1450"/>
      <c r="BW6" s="1451"/>
    </row>
    <row r="7" spans="1:89" ht="14.25" customHeight="1">
      <c r="A7" s="1452" t="s">
        <v>812</v>
      </c>
      <c r="B7" s="1452"/>
      <c r="C7" s="1453" t="s">
        <v>811</v>
      </c>
      <c r="D7" s="1454"/>
      <c r="E7" s="1454"/>
      <c r="F7" s="1454"/>
      <c r="G7" s="1454"/>
      <c r="H7" s="1454"/>
      <c r="I7" s="1454"/>
      <c r="J7" s="1454"/>
      <c r="K7" s="1454"/>
      <c r="L7" s="1454"/>
      <c r="M7" s="1454"/>
      <c r="N7" s="1454"/>
      <c r="O7" s="1454"/>
      <c r="P7" s="1454"/>
      <c r="Q7" s="1454"/>
      <c r="R7" s="1454"/>
      <c r="S7" s="1454" t="s">
        <v>811</v>
      </c>
      <c r="T7" s="1454"/>
      <c r="U7" s="1454"/>
      <c r="V7" s="1454"/>
      <c r="W7" s="1454"/>
      <c r="X7" s="1454"/>
      <c r="Y7" s="1454"/>
      <c r="Z7" s="1454"/>
      <c r="AA7" s="1454"/>
      <c r="AB7" s="1454"/>
      <c r="AC7" s="1454"/>
      <c r="AD7" s="1454"/>
      <c r="AE7" s="1454"/>
      <c r="AF7" s="1454"/>
      <c r="AG7" s="1454"/>
      <c r="AH7" s="1454"/>
      <c r="AI7" s="1454"/>
      <c r="AJ7" s="1457">
        <v>135</v>
      </c>
      <c r="AK7" s="1458"/>
      <c r="AL7" s="1458"/>
      <c r="AM7" s="1458"/>
      <c r="AN7" s="1458"/>
      <c r="AO7" s="1458"/>
      <c r="AP7" s="1458"/>
      <c r="AQ7" s="1458"/>
      <c r="AR7" s="1458"/>
      <c r="AS7" s="1458"/>
      <c r="AT7" s="1458"/>
      <c r="AU7" s="1458"/>
      <c r="AV7" s="1458"/>
      <c r="AW7" s="1458"/>
      <c r="AX7" s="1458"/>
      <c r="AY7" s="1458"/>
      <c r="AZ7" s="1454">
        <v>2815</v>
      </c>
      <c r="BA7" s="1454"/>
      <c r="BB7" s="1454"/>
      <c r="BC7" s="1454"/>
      <c r="BD7" s="1454"/>
      <c r="BE7" s="1454"/>
      <c r="BF7" s="1454"/>
      <c r="BG7" s="1454"/>
      <c r="BH7" s="1454"/>
      <c r="BI7" s="1454"/>
      <c r="BJ7" s="1454"/>
      <c r="BK7" s="1454"/>
      <c r="BL7" s="1454"/>
      <c r="BM7" s="1454"/>
      <c r="BN7" s="1454"/>
      <c r="BO7" s="1454"/>
      <c r="BP7" s="1454"/>
      <c r="BQ7" s="1455"/>
      <c r="BS7" s="1450"/>
      <c r="BT7" s="1451"/>
      <c r="BU7" s="1459"/>
      <c r="BV7" s="1450"/>
      <c r="BW7" s="1451"/>
    </row>
    <row r="8" spans="1:89" ht="14.25" customHeight="1">
      <c r="A8" s="1452" t="s">
        <v>813</v>
      </c>
      <c r="B8" s="1452"/>
      <c r="C8" s="1453" t="s">
        <v>811</v>
      </c>
      <c r="D8" s="1454"/>
      <c r="E8" s="1454"/>
      <c r="F8" s="1454"/>
      <c r="G8" s="1454"/>
      <c r="H8" s="1454"/>
      <c r="I8" s="1454"/>
      <c r="J8" s="1454"/>
      <c r="K8" s="1454"/>
      <c r="L8" s="1454"/>
      <c r="M8" s="1454"/>
      <c r="N8" s="1454"/>
      <c r="O8" s="1454"/>
      <c r="P8" s="1454"/>
      <c r="Q8" s="1454"/>
      <c r="R8" s="1454"/>
      <c r="S8" s="1454" t="s">
        <v>811</v>
      </c>
      <c r="T8" s="1454"/>
      <c r="U8" s="1454"/>
      <c r="V8" s="1454"/>
      <c r="W8" s="1454"/>
      <c r="X8" s="1454"/>
      <c r="Y8" s="1454"/>
      <c r="Z8" s="1454"/>
      <c r="AA8" s="1454"/>
      <c r="AB8" s="1454"/>
      <c r="AC8" s="1454"/>
      <c r="AD8" s="1454"/>
      <c r="AE8" s="1454"/>
      <c r="AF8" s="1454"/>
      <c r="AG8" s="1454"/>
      <c r="AH8" s="1454"/>
      <c r="AI8" s="1454"/>
      <c r="AJ8" s="1460">
        <v>337</v>
      </c>
      <c r="AK8" s="1461"/>
      <c r="AL8" s="1461"/>
      <c r="AM8" s="1461"/>
      <c r="AN8" s="1461"/>
      <c r="AO8" s="1461"/>
      <c r="AP8" s="1461"/>
      <c r="AQ8" s="1461"/>
      <c r="AR8" s="1461"/>
      <c r="AS8" s="1461"/>
      <c r="AT8" s="1461"/>
      <c r="AU8" s="1461"/>
      <c r="AV8" s="1461"/>
      <c r="AW8" s="1461"/>
      <c r="AX8" s="1461"/>
      <c r="AY8" s="1461"/>
      <c r="AZ8" s="1461">
        <v>466</v>
      </c>
      <c r="BA8" s="1461"/>
      <c r="BB8" s="1461"/>
      <c r="BC8" s="1461"/>
      <c r="BD8" s="1461"/>
      <c r="BE8" s="1461"/>
      <c r="BF8" s="1461"/>
      <c r="BG8" s="1461"/>
      <c r="BH8" s="1461"/>
      <c r="BI8" s="1461"/>
      <c r="BJ8" s="1461"/>
      <c r="BK8" s="1461"/>
      <c r="BL8" s="1461"/>
      <c r="BM8" s="1461"/>
      <c r="BN8" s="1461"/>
      <c r="BO8" s="1461"/>
      <c r="BP8" s="1461"/>
      <c r="BQ8" s="1455"/>
      <c r="BS8" s="1450"/>
      <c r="BT8" s="1451"/>
      <c r="BU8" s="1459"/>
      <c r="BV8" s="1450"/>
      <c r="BW8" s="1451"/>
    </row>
    <row r="9" spans="1:89" ht="14.25" customHeight="1">
      <c r="A9" s="1452" t="s">
        <v>814</v>
      </c>
      <c r="B9" s="1452"/>
      <c r="C9" s="1453" t="s">
        <v>811</v>
      </c>
      <c r="D9" s="1454"/>
      <c r="E9" s="1454"/>
      <c r="F9" s="1454"/>
      <c r="G9" s="1454"/>
      <c r="H9" s="1454"/>
      <c r="I9" s="1454"/>
      <c r="J9" s="1454"/>
      <c r="K9" s="1454"/>
      <c r="L9" s="1454"/>
      <c r="M9" s="1454"/>
      <c r="N9" s="1454"/>
      <c r="O9" s="1454"/>
      <c r="P9" s="1454"/>
      <c r="Q9" s="1454"/>
      <c r="R9" s="1454"/>
      <c r="S9" s="1454" t="s">
        <v>183</v>
      </c>
      <c r="T9" s="1454"/>
      <c r="U9" s="1454"/>
      <c r="V9" s="1454"/>
      <c r="W9" s="1454"/>
      <c r="X9" s="1454"/>
      <c r="Y9" s="1454"/>
      <c r="Z9" s="1454"/>
      <c r="AA9" s="1454"/>
      <c r="AB9" s="1454"/>
      <c r="AC9" s="1454"/>
      <c r="AD9" s="1454"/>
      <c r="AE9" s="1454"/>
      <c r="AF9" s="1454"/>
      <c r="AG9" s="1454"/>
      <c r="AH9" s="1454"/>
      <c r="AI9" s="1454"/>
      <c r="AJ9" s="1460">
        <v>752</v>
      </c>
      <c r="AK9" s="1461"/>
      <c r="AL9" s="1461"/>
      <c r="AM9" s="1461"/>
      <c r="AN9" s="1461"/>
      <c r="AO9" s="1461"/>
      <c r="AP9" s="1461"/>
      <c r="AQ9" s="1461"/>
      <c r="AR9" s="1461"/>
      <c r="AS9" s="1461"/>
      <c r="AT9" s="1461"/>
      <c r="AU9" s="1461"/>
      <c r="AV9" s="1461"/>
      <c r="AW9" s="1461"/>
      <c r="AX9" s="1461"/>
      <c r="AY9" s="1461"/>
      <c r="AZ9" s="1461">
        <v>1091</v>
      </c>
      <c r="BA9" s="1461"/>
      <c r="BB9" s="1461"/>
      <c r="BC9" s="1461"/>
      <c r="BD9" s="1461"/>
      <c r="BE9" s="1461"/>
      <c r="BF9" s="1461"/>
      <c r="BG9" s="1461"/>
      <c r="BH9" s="1461"/>
      <c r="BI9" s="1461"/>
      <c r="BJ9" s="1461"/>
      <c r="BK9" s="1461"/>
      <c r="BL9" s="1461"/>
      <c r="BM9" s="1461"/>
      <c r="BN9" s="1461"/>
      <c r="BO9" s="1461"/>
      <c r="BP9" s="1461"/>
      <c r="BQ9" s="1462"/>
      <c r="BS9" s="1450"/>
      <c r="BT9" s="1451"/>
      <c r="BU9" s="1451"/>
      <c r="BV9" s="1450"/>
      <c r="BW9" s="1451"/>
      <c r="BX9" s="1463"/>
      <c r="BY9" s="1463"/>
      <c r="BZ9" s="1463"/>
      <c r="CA9" s="1463"/>
      <c r="CB9" s="1463"/>
      <c r="CC9" s="1463"/>
      <c r="CD9" s="1463"/>
      <c r="CE9" s="1463"/>
      <c r="CF9" s="1463"/>
      <c r="CG9" s="1463"/>
      <c r="CH9" s="1463"/>
      <c r="CI9" s="1463"/>
      <c r="CJ9" s="1463"/>
      <c r="CK9" s="1455"/>
    </row>
    <row r="10" spans="1:89" ht="14.25" customHeight="1">
      <c r="A10" s="1452" t="s">
        <v>815</v>
      </c>
      <c r="B10" s="1452"/>
      <c r="C10" s="1453" t="s">
        <v>811</v>
      </c>
      <c r="D10" s="1454"/>
      <c r="E10" s="1454"/>
      <c r="F10" s="1454"/>
      <c r="G10" s="1454"/>
      <c r="H10" s="1454"/>
      <c r="I10" s="1454"/>
      <c r="J10" s="1454"/>
      <c r="K10" s="1454"/>
      <c r="L10" s="1454"/>
      <c r="M10" s="1454"/>
      <c r="N10" s="1454"/>
      <c r="O10" s="1454"/>
      <c r="P10" s="1454"/>
      <c r="Q10" s="1454"/>
      <c r="R10" s="1454"/>
      <c r="S10" s="1454" t="s">
        <v>811</v>
      </c>
      <c r="T10" s="1454"/>
      <c r="U10" s="1454"/>
      <c r="V10" s="1454"/>
      <c r="W10" s="1454"/>
      <c r="X10" s="1454"/>
      <c r="Y10" s="1454"/>
      <c r="Z10" s="1454"/>
      <c r="AA10" s="1454"/>
      <c r="AB10" s="1454"/>
      <c r="AC10" s="1454"/>
      <c r="AD10" s="1454"/>
      <c r="AE10" s="1454"/>
      <c r="AF10" s="1454"/>
      <c r="AG10" s="1454"/>
      <c r="AH10" s="1454"/>
      <c r="AI10" s="1454"/>
      <c r="AJ10" s="1460">
        <v>742</v>
      </c>
      <c r="AK10" s="1461"/>
      <c r="AL10" s="1461"/>
      <c r="AM10" s="1461"/>
      <c r="AN10" s="1461"/>
      <c r="AO10" s="1461"/>
      <c r="AP10" s="1461"/>
      <c r="AQ10" s="1461"/>
      <c r="AR10" s="1461"/>
      <c r="AS10" s="1461"/>
      <c r="AT10" s="1461"/>
      <c r="AU10" s="1461"/>
      <c r="AV10" s="1461"/>
      <c r="AW10" s="1461"/>
      <c r="AX10" s="1461"/>
      <c r="AY10" s="1461"/>
      <c r="AZ10" s="1461">
        <v>789</v>
      </c>
      <c r="BA10" s="1461"/>
      <c r="BB10" s="1461"/>
      <c r="BC10" s="1461"/>
      <c r="BD10" s="1461"/>
      <c r="BE10" s="1461"/>
      <c r="BF10" s="1461"/>
      <c r="BG10" s="1461"/>
      <c r="BH10" s="1461"/>
      <c r="BI10" s="1461"/>
      <c r="BJ10" s="1461"/>
      <c r="BK10" s="1461"/>
      <c r="BL10" s="1461"/>
      <c r="BM10" s="1461"/>
      <c r="BN10" s="1461"/>
      <c r="BO10" s="1461"/>
      <c r="BP10" s="1461"/>
      <c r="BQ10" s="1462"/>
      <c r="BS10" s="1450"/>
      <c r="BT10" s="1451"/>
      <c r="BU10" s="1451"/>
      <c r="BV10" s="1409"/>
      <c r="BW10" s="1451"/>
      <c r="BX10" s="1463"/>
      <c r="BY10" s="1463"/>
      <c r="BZ10" s="1463"/>
      <c r="CA10" s="1463"/>
      <c r="CB10" s="1463"/>
      <c r="CC10" s="1463"/>
      <c r="CD10" s="1463"/>
      <c r="CE10" s="1463"/>
      <c r="CF10" s="1463"/>
      <c r="CG10" s="1463"/>
      <c r="CH10" s="1463"/>
      <c r="CI10" s="1463"/>
      <c r="CJ10" s="1463"/>
      <c r="CK10" s="1455"/>
    </row>
    <row r="11" spans="1:89" ht="14.25" customHeight="1">
      <c r="A11" s="1452" t="s">
        <v>816</v>
      </c>
      <c r="B11" s="1452"/>
      <c r="C11" s="1453" t="s">
        <v>811</v>
      </c>
      <c r="D11" s="1454"/>
      <c r="E11" s="1454"/>
      <c r="F11" s="1454"/>
      <c r="G11" s="1454"/>
      <c r="H11" s="1454"/>
      <c r="I11" s="1454"/>
      <c r="J11" s="1454"/>
      <c r="K11" s="1454"/>
      <c r="L11" s="1454"/>
      <c r="M11" s="1454"/>
      <c r="N11" s="1454"/>
      <c r="O11" s="1454"/>
      <c r="P11" s="1454"/>
      <c r="Q11" s="1454"/>
      <c r="R11" s="1454"/>
      <c r="S11" s="1454" t="s">
        <v>183</v>
      </c>
      <c r="T11" s="1454"/>
      <c r="U11" s="1454"/>
      <c r="V11" s="1454"/>
      <c r="W11" s="1454"/>
      <c r="X11" s="1454"/>
      <c r="Y11" s="1454"/>
      <c r="Z11" s="1454"/>
      <c r="AA11" s="1454"/>
      <c r="AB11" s="1454"/>
      <c r="AC11" s="1454"/>
      <c r="AD11" s="1454"/>
      <c r="AE11" s="1454"/>
      <c r="AF11" s="1454"/>
      <c r="AG11" s="1454"/>
      <c r="AH11" s="1454"/>
      <c r="AI11" s="1454"/>
      <c r="AJ11" s="1460">
        <v>7005</v>
      </c>
      <c r="AK11" s="1461"/>
      <c r="AL11" s="1461"/>
      <c r="AM11" s="1461"/>
      <c r="AN11" s="1461"/>
      <c r="AO11" s="1461"/>
      <c r="AP11" s="1461"/>
      <c r="AQ11" s="1461"/>
      <c r="AR11" s="1461"/>
      <c r="AS11" s="1461"/>
      <c r="AT11" s="1461"/>
      <c r="AU11" s="1461"/>
      <c r="AV11" s="1461"/>
      <c r="AW11" s="1461"/>
      <c r="AX11" s="1461"/>
      <c r="AY11" s="1461"/>
      <c r="AZ11" s="1461">
        <v>345</v>
      </c>
      <c r="BA11" s="1461"/>
      <c r="BB11" s="1461"/>
      <c r="BC11" s="1461"/>
      <c r="BD11" s="1461"/>
      <c r="BE11" s="1461"/>
      <c r="BF11" s="1461"/>
      <c r="BG11" s="1461"/>
      <c r="BH11" s="1461"/>
      <c r="BI11" s="1461"/>
      <c r="BJ11" s="1461"/>
      <c r="BK11" s="1461"/>
      <c r="BL11" s="1461"/>
      <c r="BM11" s="1461"/>
      <c r="BN11" s="1461"/>
      <c r="BO11" s="1461"/>
      <c r="BP11" s="1461"/>
      <c r="BQ11" s="1462"/>
      <c r="BS11" s="1450"/>
      <c r="BT11" s="1451"/>
      <c r="BU11" s="1451"/>
      <c r="BV11" s="1450"/>
      <c r="BW11" s="1451"/>
      <c r="BX11" s="1463"/>
      <c r="BY11" s="1463"/>
      <c r="BZ11" s="1463"/>
      <c r="CA11" s="1463"/>
      <c r="CB11" s="1463"/>
      <c r="CC11" s="1463"/>
      <c r="CD11" s="1463"/>
      <c r="CE11" s="1463"/>
      <c r="CF11" s="1463"/>
      <c r="CG11" s="1463"/>
      <c r="CH11" s="1463"/>
      <c r="CI11" s="1463"/>
      <c r="CJ11" s="1463"/>
      <c r="CK11" s="1455"/>
    </row>
    <row r="12" spans="1:89" ht="14.25" customHeight="1">
      <c r="A12" s="1452" t="s">
        <v>817</v>
      </c>
      <c r="B12" s="1464"/>
      <c r="C12" s="1460">
        <v>774</v>
      </c>
      <c r="D12" s="1461"/>
      <c r="E12" s="1461"/>
      <c r="F12" s="1461"/>
      <c r="G12" s="1461"/>
      <c r="H12" s="1461"/>
      <c r="I12" s="1461"/>
      <c r="J12" s="1461"/>
      <c r="K12" s="1461"/>
      <c r="L12" s="1461"/>
      <c r="M12" s="1461"/>
      <c r="N12" s="1461"/>
      <c r="O12" s="1461"/>
      <c r="P12" s="1461"/>
      <c r="Q12" s="1461"/>
      <c r="R12" s="1461"/>
      <c r="S12" s="1461">
        <v>56</v>
      </c>
      <c r="T12" s="1461"/>
      <c r="U12" s="1461"/>
      <c r="V12" s="1461"/>
      <c r="W12" s="1461"/>
      <c r="X12" s="1461"/>
      <c r="Y12" s="1461"/>
      <c r="Z12" s="1461"/>
      <c r="AA12" s="1461"/>
      <c r="AB12" s="1461"/>
      <c r="AC12" s="1461"/>
      <c r="AD12" s="1461"/>
      <c r="AE12" s="1461"/>
      <c r="AF12" s="1461"/>
      <c r="AG12" s="1461"/>
      <c r="AH12" s="1461"/>
      <c r="AI12" s="1465"/>
      <c r="AJ12" s="1460">
        <v>275</v>
      </c>
      <c r="AK12" s="1461"/>
      <c r="AL12" s="1461"/>
      <c r="AM12" s="1461"/>
      <c r="AN12" s="1461"/>
      <c r="AO12" s="1461"/>
      <c r="AP12" s="1461"/>
      <c r="AQ12" s="1461"/>
      <c r="AR12" s="1461"/>
      <c r="AS12" s="1461"/>
      <c r="AT12" s="1461"/>
      <c r="AU12" s="1461"/>
      <c r="AV12" s="1461"/>
      <c r="AW12" s="1461"/>
      <c r="AX12" s="1461"/>
      <c r="AY12" s="1461"/>
      <c r="AZ12" s="1461">
        <v>53</v>
      </c>
      <c r="BA12" s="1461"/>
      <c r="BB12" s="1461"/>
      <c r="BC12" s="1461"/>
      <c r="BD12" s="1461"/>
      <c r="BE12" s="1461"/>
      <c r="BF12" s="1461"/>
      <c r="BG12" s="1461"/>
      <c r="BH12" s="1461"/>
      <c r="BI12" s="1461"/>
      <c r="BJ12" s="1461"/>
      <c r="BK12" s="1461"/>
      <c r="BL12" s="1461"/>
      <c r="BM12" s="1461"/>
      <c r="BN12" s="1461"/>
      <c r="BO12" s="1461"/>
      <c r="BP12" s="1461"/>
      <c r="BQ12" s="1455"/>
      <c r="BS12" s="1456"/>
      <c r="BT12" s="1456"/>
      <c r="BV12" s="1450"/>
      <c r="BW12" s="1451"/>
      <c r="BY12" s="1466"/>
    </row>
    <row r="13" spans="1:89" ht="14.25" customHeight="1">
      <c r="A13" s="1467" t="s">
        <v>818</v>
      </c>
      <c r="B13" s="1468"/>
      <c r="C13" s="1453" t="s">
        <v>811</v>
      </c>
      <c r="D13" s="1454"/>
      <c r="E13" s="1454"/>
      <c r="F13" s="1454"/>
      <c r="G13" s="1454"/>
      <c r="H13" s="1454"/>
      <c r="I13" s="1454"/>
      <c r="J13" s="1454"/>
      <c r="K13" s="1454"/>
      <c r="L13" s="1454"/>
      <c r="M13" s="1454"/>
      <c r="N13" s="1454"/>
      <c r="O13" s="1454"/>
      <c r="P13" s="1454"/>
      <c r="Q13" s="1454"/>
      <c r="R13" s="1454"/>
      <c r="S13" s="1454" t="s">
        <v>183</v>
      </c>
      <c r="T13" s="1454"/>
      <c r="U13" s="1454"/>
      <c r="V13" s="1454"/>
      <c r="W13" s="1454"/>
      <c r="X13" s="1454"/>
      <c r="Y13" s="1454"/>
      <c r="Z13" s="1454"/>
      <c r="AA13" s="1454"/>
      <c r="AB13" s="1454"/>
      <c r="AC13" s="1454"/>
      <c r="AD13" s="1454"/>
      <c r="AE13" s="1454"/>
      <c r="AF13" s="1454"/>
      <c r="AG13" s="1454"/>
      <c r="AH13" s="1454"/>
      <c r="AI13" s="1454"/>
      <c r="AJ13" s="1453" t="s">
        <v>811</v>
      </c>
      <c r="AK13" s="1454"/>
      <c r="AL13" s="1454"/>
      <c r="AM13" s="1454"/>
      <c r="AN13" s="1454"/>
      <c r="AO13" s="1454"/>
      <c r="AP13" s="1454"/>
      <c r="AQ13" s="1454"/>
      <c r="AR13" s="1454"/>
      <c r="AS13" s="1454"/>
      <c r="AT13" s="1454"/>
      <c r="AU13" s="1454"/>
      <c r="AV13" s="1454"/>
      <c r="AW13" s="1454"/>
      <c r="AX13" s="1454"/>
      <c r="AY13" s="1454"/>
      <c r="AZ13" s="1454" t="s">
        <v>183</v>
      </c>
      <c r="BA13" s="1454"/>
      <c r="BB13" s="1454"/>
      <c r="BC13" s="1454"/>
      <c r="BD13" s="1454"/>
      <c r="BE13" s="1454"/>
      <c r="BF13" s="1454"/>
      <c r="BG13" s="1454"/>
      <c r="BH13" s="1454"/>
      <c r="BI13" s="1454"/>
      <c r="BJ13" s="1454"/>
      <c r="BK13" s="1454"/>
      <c r="BL13" s="1454"/>
      <c r="BM13" s="1454"/>
      <c r="BN13" s="1454"/>
      <c r="BO13" s="1454"/>
      <c r="BP13" s="1454"/>
      <c r="BQ13" s="1455"/>
      <c r="BS13" s="1441"/>
      <c r="BT13" s="1441"/>
      <c r="BU13" s="1441"/>
      <c r="BV13" s="1441"/>
      <c r="BW13" s="1451"/>
    </row>
    <row r="14" spans="1:89" ht="14.25" customHeight="1">
      <c r="A14" s="1452" t="s">
        <v>819</v>
      </c>
      <c r="B14" s="1464"/>
      <c r="C14" s="1460">
        <v>27</v>
      </c>
      <c r="D14" s="1461"/>
      <c r="E14" s="1461"/>
      <c r="F14" s="1461"/>
      <c r="G14" s="1461"/>
      <c r="H14" s="1461"/>
      <c r="I14" s="1461"/>
      <c r="J14" s="1461"/>
      <c r="K14" s="1461"/>
      <c r="L14" s="1461"/>
      <c r="M14" s="1461"/>
      <c r="N14" s="1461"/>
      <c r="O14" s="1461"/>
      <c r="P14" s="1461"/>
      <c r="Q14" s="1461"/>
      <c r="R14" s="1461"/>
      <c r="S14" s="1461">
        <v>399</v>
      </c>
      <c r="T14" s="1461"/>
      <c r="U14" s="1461"/>
      <c r="V14" s="1461"/>
      <c r="W14" s="1461"/>
      <c r="X14" s="1461"/>
      <c r="Y14" s="1461"/>
      <c r="Z14" s="1461"/>
      <c r="AA14" s="1461"/>
      <c r="AB14" s="1461"/>
      <c r="AC14" s="1461"/>
      <c r="AD14" s="1461"/>
      <c r="AE14" s="1461"/>
      <c r="AF14" s="1461"/>
      <c r="AG14" s="1461"/>
      <c r="AH14" s="1461"/>
      <c r="AI14" s="1465"/>
      <c r="AJ14" s="1460">
        <v>6</v>
      </c>
      <c r="AK14" s="1461"/>
      <c r="AL14" s="1461"/>
      <c r="AM14" s="1461"/>
      <c r="AN14" s="1461"/>
      <c r="AO14" s="1461"/>
      <c r="AP14" s="1461"/>
      <c r="AQ14" s="1461"/>
      <c r="AR14" s="1461"/>
      <c r="AS14" s="1461"/>
      <c r="AT14" s="1461"/>
      <c r="AU14" s="1461"/>
      <c r="AV14" s="1461"/>
      <c r="AW14" s="1461"/>
      <c r="AX14" s="1461"/>
      <c r="AY14" s="1461"/>
      <c r="AZ14" s="1461">
        <v>721</v>
      </c>
      <c r="BA14" s="1461"/>
      <c r="BB14" s="1461"/>
      <c r="BC14" s="1461"/>
      <c r="BD14" s="1461"/>
      <c r="BE14" s="1461"/>
      <c r="BF14" s="1461"/>
      <c r="BG14" s="1461"/>
      <c r="BH14" s="1461"/>
      <c r="BI14" s="1461"/>
      <c r="BJ14" s="1461"/>
      <c r="BK14" s="1461"/>
      <c r="BL14" s="1461"/>
      <c r="BM14" s="1461"/>
      <c r="BN14" s="1461"/>
      <c r="BO14" s="1461"/>
      <c r="BP14" s="1461"/>
      <c r="BQ14" s="1463"/>
      <c r="BS14" s="1469"/>
      <c r="BT14" s="1470"/>
      <c r="BU14" s="1451"/>
      <c r="BV14" s="1450"/>
      <c r="BW14" s="1451"/>
    </row>
    <row r="15" spans="1:89" ht="14.25" customHeight="1">
      <c r="A15" s="1452" t="s">
        <v>820</v>
      </c>
      <c r="B15" s="1464"/>
      <c r="C15" s="1460">
        <v>2</v>
      </c>
      <c r="D15" s="1461"/>
      <c r="E15" s="1461"/>
      <c r="F15" s="1461"/>
      <c r="G15" s="1461"/>
      <c r="H15" s="1461"/>
      <c r="I15" s="1461"/>
      <c r="J15" s="1461"/>
      <c r="K15" s="1461"/>
      <c r="L15" s="1461"/>
      <c r="M15" s="1461"/>
      <c r="N15" s="1461"/>
      <c r="O15" s="1461"/>
      <c r="P15" s="1461"/>
      <c r="Q15" s="1461"/>
      <c r="R15" s="1461"/>
      <c r="S15" s="1461">
        <v>95</v>
      </c>
      <c r="T15" s="1461"/>
      <c r="U15" s="1461"/>
      <c r="V15" s="1461"/>
      <c r="W15" s="1461"/>
      <c r="X15" s="1461"/>
      <c r="Y15" s="1461"/>
      <c r="Z15" s="1461"/>
      <c r="AA15" s="1461"/>
      <c r="AB15" s="1461"/>
      <c r="AC15" s="1461"/>
      <c r="AD15" s="1461"/>
      <c r="AE15" s="1461"/>
      <c r="AF15" s="1461"/>
      <c r="AG15" s="1461"/>
      <c r="AH15" s="1461"/>
      <c r="AI15" s="1465"/>
      <c r="AJ15" s="1460">
        <v>2</v>
      </c>
      <c r="AK15" s="1461"/>
      <c r="AL15" s="1461"/>
      <c r="AM15" s="1461"/>
      <c r="AN15" s="1461"/>
      <c r="AO15" s="1461"/>
      <c r="AP15" s="1461"/>
      <c r="AQ15" s="1461"/>
      <c r="AR15" s="1461"/>
      <c r="AS15" s="1461"/>
      <c r="AT15" s="1461"/>
      <c r="AU15" s="1461"/>
      <c r="AV15" s="1461"/>
      <c r="AW15" s="1461"/>
      <c r="AX15" s="1461"/>
      <c r="AY15" s="1461"/>
      <c r="AZ15" s="1461">
        <v>87</v>
      </c>
      <c r="BA15" s="1461"/>
      <c r="BB15" s="1461"/>
      <c r="BC15" s="1461"/>
      <c r="BD15" s="1461"/>
      <c r="BE15" s="1461"/>
      <c r="BF15" s="1461"/>
      <c r="BG15" s="1461"/>
      <c r="BH15" s="1461"/>
      <c r="BI15" s="1461"/>
      <c r="BJ15" s="1461"/>
      <c r="BK15" s="1461"/>
      <c r="BL15" s="1461"/>
      <c r="BM15" s="1461"/>
      <c r="BN15" s="1461"/>
      <c r="BO15" s="1461"/>
      <c r="BP15" s="1461"/>
      <c r="BQ15" s="1455"/>
      <c r="BS15" s="1469"/>
      <c r="BT15" s="1470"/>
      <c r="BU15" s="1451"/>
      <c r="BV15" s="1450"/>
      <c r="BW15" s="1451"/>
    </row>
    <row r="16" spans="1:89" ht="14.25" customHeight="1">
      <c r="A16" s="1452" t="s">
        <v>821</v>
      </c>
      <c r="B16" s="1471"/>
      <c r="C16" s="1460">
        <v>962</v>
      </c>
      <c r="D16" s="1472"/>
      <c r="E16" s="1472"/>
      <c r="F16" s="1472"/>
      <c r="G16" s="1472"/>
      <c r="H16" s="1472"/>
      <c r="I16" s="1472"/>
      <c r="J16" s="1472"/>
      <c r="K16" s="1472"/>
      <c r="L16" s="1472"/>
      <c r="M16" s="1472"/>
      <c r="N16" s="1472"/>
      <c r="O16" s="1472"/>
      <c r="P16" s="1472"/>
      <c r="Q16" s="1472"/>
      <c r="R16" s="1472"/>
      <c r="S16" s="1461">
        <v>213</v>
      </c>
      <c r="T16" s="1472"/>
      <c r="U16" s="1472"/>
      <c r="V16" s="1472"/>
      <c r="W16" s="1472"/>
      <c r="X16" s="1472"/>
      <c r="Y16" s="1472"/>
      <c r="Z16" s="1472"/>
      <c r="AA16" s="1472"/>
      <c r="AB16" s="1472"/>
      <c r="AC16" s="1472"/>
      <c r="AD16" s="1472"/>
      <c r="AE16" s="1472"/>
      <c r="AF16" s="1472"/>
      <c r="AG16" s="1472"/>
      <c r="AH16" s="1472"/>
      <c r="AI16" s="1473"/>
      <c r="AJ16" s="1460">
        <v>896</v>
      </c>
      <c r="AK16" s="1472"/>
      <c r="AL16" s="1472"/>
      <c r="AM16" s="1472"/>
      <c r="AN16" s="1472"/>
      <c r="AO16" s="1472"/>
      <c r="AP16" s="1472"/>
      <c r="AQ16" s="1472"/>
      <c r="AR16" s="1472"/>
      <c r="AS16" s="1472"/>
      <c r="AT16" s="1472"/>
      <c r="AU16" s="1472"/>
      <c r="AV16" s="1472"/>
      <c r="AW16" s="1472"/>
      <c r="AX16" s="1472"/>
      <c r="AY16" s="1472"/>
      <c r="AZ16" s="1461">
        <v>202</v>
      </c>
      <c r="BA16" s="1461"/>
      <c r="BB16" s="1461"/>
      <c r="BC16" s="1461"/>
      <c r="BD16" s="1461"/>
      <c r="BE16" s="1461"/>
      <c r="BF16" s="1461"/>
      <c r="BG16" s="1461"/>
      <c r="BH16" s="1461"/>
      <c r="BI16" s="1461"/>
      <c r="BJ16" s="1461"/>
      <c r="BK16" s="1461"/>
      <c r="BL16" s="1461"/>
      <c r="BM16" s="1461"/>
      <c r="BN16" s="1461"/>
      <c r="BO16" s="1461"/>
      <c r="BP16" s="1461"/>
      <c r="BQ16" s="1455"/>
      <c r="BS16" s="1469"/>
      <c r="BT16" s="1470"/>
      <c r="BU16" s="1470"/>
      <c r="BV16" s="1470"/>
      <c r="BW16" s="1451"/>
    </row>
    <row r="17" spans="1:75" ht="14.25" customHeight="1">
      <c r="A17" s="1467" t="s">
        <v>822</v>
      </c>
      <c r="B17" s="1468"/>
      <c r="C17" s="1460">
        <v>0</v>
      </c>
      <c r="D17" s="1461"/>
      <c r="E17" s="1461"/>
      <c r="F17" s="1461"/>
      <c r="G17" s="1461"/>
      <c r="H17" s="1461"/>
      <c r="I17" s="1461"/>
      <c r="J17" s="1461"/>
      <c r="K17" s="1461"/>
      <c r="L17" s="1461"/>
      <c r="M17" s="1461"/>
      <c r="N17" s="1461"/>
      <c r="O17" s="1461"/>
      <c r="P17" s="1461"/>
      <c r="Q17" s="1461"/>
      <c r="R17" s="1461"/>
      <c r="S17" s="1454">
        <v>1009</v>
      </c>
      <c r="T17" s="1454"/>
      <c r="U17" s="1454"/>
      <c r="V17" s="1454"/>
      <c r="W17" s="1454"/>
      <c r="X17" s="1454"/>
      <c r="Y17" s="1454"/>
      <c r="Z17" s="1454"/>
      <c r="AA17" s="1454"/>
      <c r="AB17" s="1454"/>
      <c r="AC17" s="1454"/>
      <c r="AD17" s="1454"/>
      <c r="AE17" s="1454"/>
      <c r="AF17" s="1454"/>
      <c r="AG17" s="1454"/>
      <c r="AH17" s="1454"/>
      <c r="AI17" s="1454"/>
      <c r="AJ17" s="1453" t="s">
        <v>823</v>
      </c>
      <c r="AK17" s="1454"/>
      <c r="AL17" s="1454"/>
      <c r="AM17" s="1454"/>
      <c r="AN17" s="1454"/>
      <c r="AO17" s="1454"/>
      <c r="AP17" s="1454"/>
      <c r="AQ17" s="1454"/>
      <c r="AR17" s="1454"/>
      <c r="AS17" s="1454"/>
      <c r="AT17" s="1454"/>
      <c r="AU17" s="1454"/>
      <c r="AV17" s="1454"/>
      <c r="AW17" s="1454"/>
      <c r="AX17" s="1454"/>
      <c r="AY17" s="1454"/>
      <c r="AZ17" s="1454" t="s">
        <v>183</v>
      </c>
      <c r="BA17" s="1454"/>
      <c r="BB17" s="1454"/>
      <c r="BC17" s="1454"/>
      <c r="BD17" s="1454"/>
      <c r="BE17" s="1454"/>
      <c r="BF17" s="1454"/>
      <c r="BG17" s="1454"/>
      <c r="BH17" s="1454"/>
      <c r="BI17" s="1454"/>
      <c r="BJ17" s="1454"/>
      <c r="BK17" s="1454"/>
      <c r="BL17" s="1454"/>
      <c r="BM17" s="1454"/>
      <c r="BN17" s="1454"/>
      <c r="BO17" s="1454"/>
      <c r="BP17" s="1454"/>
      <c r="BQ17" s="1455"/>
      <c r="BS17" s="1469"/>
      <c r="BT17" s="1470"/>
      <c r="BU17" s="1451"/>
      <c r="BV17" s="1450"/>
      <c r="BW17" s="1451"/>
    </row>
    <row r="18" spans="1:75" ht="14.25" customHeight="1">
      <c r="A18" s="1467" t="s">
        <v>824</v>
      </c>
      <c r="B18" s="1468"/>
      <c r="C18" s="1460">
        <v>0</v>
      </c>
      <c r="D18" s="1472"/>
      <c r="E18" s="1472"/>
      <c r="F18" s="1472"/>
      <c r="G18" s="1472"/>
      <c r="H18" s="1472"/>
      <c r="I18" s="1472"/>
      <c r="J18" s="1472"/>
      <c r="K18" s="1472"/>
      <c r="L18" s="1472"/>
      <c r="M18" s="1472"/>
      <c r="N18" s="1472"/>
      <c r="O18" s="1472"/>
      <c r="P18" s="1472"/>
      <c r="Q18" s="1472"/>
      <c r="R18" s="1472"/>
      <c r="S18" s="1461">
        <v>1876</v>
      </c>
      <c r="T18" s="1461"/>
      <c r="U18" s="1461"/>
      <c r="V18" s="1461"/>
      <c r="W18" s="1461"/>
      <c r="X18" s="1461"/>
      <c r="Y18" s="1461"/>
      <c r="Z18" s="1461"/>
      <c r="AA18" s="1461"/>
      <c r="AB18" s="1461"/>
      <c r="AC18" s="1461"/>
      <c r="AD18" s="1461"/>
      <c r="AE18" s="1461"/>
      <c r="AF18" s="1461"/>
      <c r="AG18" s="1461"/>
      <c r="AH18" s="1461"/>
      <c r="AI18" s="1465"/>
      <c r="AJ18" s="1460">
        <v>0</v>
      </c>
      <c r="AK18" s="1461"/>
      <c r="AL18" s="1461"/>
      <c r="AM18" s="1461"/>
      <c r="AN18" s="1461"/>
      <c r="AO18" s="1461"/>
      <c r="AP18" s="1461"/>
      <c r="AQ18" s="1461"/>
      <c r="AR18" s="1461"/>
      <c r="AS18" s="1461"/>
      <c r="AT18" s="1461"/>
      <c r="AU18" s="1461"/>
      <c r="AV18" s="1461"/>
      <c r="AW18" s="1461"/>
      <c r="AX18" s="1461"/>
      <c r="AY18" s="1461"/>
      <c r="AZ18" s="1454">
        <v>1399</v>
      </c>
      <c r="BA18" s="1454"/>
      <c r="BB18" s="1454"/>
      <c r="BC18" s="1454"/>
      <c r="BD18" s="1454"/>
      <c r="BE18" s="1454"/>
      <c r="BF18" s="1454"/>
      <c r="BG18" s="1454"/>
      <c r="BH18" s="1454"/>
      <c r="BI18" s="1454"/>
      <c r="BJ18" s="1454"/>
      <c r="BK18" s="1454"/>
      <c r="BL18" s="1454"/>
      <c r="BM18" s="1454"/>
      <c r="BN18" s="1454"/>
      <c r="BO18" s="1454"/>
      <c r="BP18" s="1454"/>
      <c r="BQ18" s="1455"/>
      <c r="BS18" s="1469"/>
      <c r="BT18" s="1470"/>
      <c r="BU18" s="1451"/>
      <c r="BV18" s="1450"/>
      <c r="BW18" s="1451"/>
    </row>
    <row r="19" spans="1:75" ht="14.25" customHeight="1">
      <c r="A19" s="1467" t="s">
        <v>825</v>
      </c>
      <c r="B19" s="1468"/>
      <c r="C19" s="1460">
        <v>2</v>
      </c>
      <c r="D19" s="1474"/>
      <c r="E19" s="1474"/>
      <c r="F19" s="1474"/>
      <c r="G19" s="1474"/>
      <c r="H19" s="1474"/>
      <c r="I19" s="1474"/>
      <c r="J19" s="1474"/>
      <c r="K19" s="1474"/>
      <c r="L19" s="1474"/>
      <c r="M19" s="1474"/>
      <c r="N19" s="1474"/>
      <c r="O19" s="1474"/>
      <c r="P19" s="1474"/>
      <c r="Q19" s="1474"/>
      <c r="R19" s="1474"/>
      <c r="S19" s="1461">
        <v>1343</v>
      </c>
      <c r="T19" s="1461"/>
      <c r="U19" s="1461"/>
      <c r="V19" s="1461"/>
      <c r="W19" s="1461"/>
      <c r="X19" s="1461"/>
      <c r="Y19" s="1461"/>
      <c r="Z19" s="1461"/>
      <c r="AA19" s="1461"/>
      <c r="AB19" s="1461"/>
      <c r="AC19" s="1461"/>
      <c r="AD19" s="1461"/>
      <c r="AE19" s="1461"/>
      <c r="AF19" s="1461"/>
      <c r="AG19" s="1461"/>
      <c r="AH19" s="1461"/>
      <c r="AI19" s="1465"/>
      <c r="AJ19" s="1460">
        <v>2</v>
      </c>
      <c r="AK19" s="1474"/>
      <c r="AL19" s="1474"/>
      <c r="AM19" s="1474"/>
      <c r="AN19" s="1474"/>
      <c r="AO19" s="1474"/>
      <c r="AP19" s="1474"/>
      <c r="AQ19" s="1474"/>
      <c r="AR19" s="1474"/>
      <c r="AS19" s="1474"/>
      <c r="AT19" s="1474"/>
      <c r="AU19" s="1474"/>
      <c r="AV19" s="1474"/>
      <c r="AW19" s="1474"/>
      <c r="AX19" s="1474"/>
      <c r="AY19" s="1474"/>
      <c r="AZ19" s="1461">
        <v>1712</v>
      </c>
      <c r="BA19" s="1461"/>
      <c r="BB19" s="1461"/>
      <c r="BC19" s="1461"/>
      <c r="BD19" s="1461"/>
      <c r="BE19" s="1461"/>
      <c r="BF19" s="1461"/>
      <c r="BG19" s="1461"/>
      <c r="BH19" s="1461"/>
      <c r="BI19" s="1461"/>
      <c r="BJ19" s="1461"/>
      <c r="BK19" s="1461"/>
      <c r="BL19" s="1461"/>
      <c r="BM19" s="1461"/>
      <c r="BN19" s="1461"/>
      <c r="BO19" s="1461"/>
      <c r="BP19" s="1461"/>
      <c r="BQ19" s="1455"/>
      <c r="BS19" s="1469"/>
      <c r="BT19" s="1470"/>
      <c r="BU19" s="1451"/>
      <c r="BV19" s="1450"/>
      <c r="BW19" s="1451"/>
    </row>
    <row r="20" spans="1:75" ht="14.25" customHeight="1">
      <c r="A20" s="1475" t="s">
        <v>826</v>
      </c>
      <c r="B20" s="1476"/>
      <c r="C20" s="1477">
        <v>0</v>
      </c>
      <c r="D20" s="1478"/>
      <c r="E20" s="1478"/>
      <c r="F20" s="1478"/>
      <c r="G20" s="1478"/>
      <c r="H20" s="1478"/>
      <c r="I20" s="1478"/>
      <c r="J20" s="1478"/>
      <c r="K20" s="1478"/>
      <c r="L20" s="1478"/>
      <c r="M20" s="1478"/>
      <c r="N20" s="1478"/>
      <c r="O20" s="1478"/>
      <c r="P20" s="1478"/>
      <c r="Q20" s="1478"/>
      <c r="R20" s="1478"/>
      <c r="S20" s="1479">
        <v>1226</v>
      </c>
      <c r="T20" s="1479"/>
      <c r="U20" s="1479"/>
      <c r="V20" s="1479"/>
      <c r="W20" s="1479"/>
      <c r="X20" s="1479"/>
      <c r="Y20" s="1479"/>
      <c r="Z20" s="1479"/>
      <c r="AA20" s="1479"/>
      <c r="AB20" s="1479"/>
      <c r="AC20" s="1479"/>
      <c r="AD20" s="1479"/>
      <c r="AE20" s="1479"/>
      <c r="AF20" s="1479"/>
      <c r="AG20" s="1479"/>
      <c r="AH20" s="1479"/>
      <c r="AI20" s="1480"/>
      <c r="AJ20" s="1481" t="s">
        <v>811</v>
      </c>
      <c r="AK20" s="1482"/>
      <c r="AL20" s="1482"/>
      <c r="AM20" s="1482"/>
      <c r="AN20" s="1482"/>
      <c r="AO20" s="1482"/>
      <c r="AP20" s="1482"/>
      <c r="AQ20" s="1482"/>
      <c r="AR20" s="1482"/>
      <c r="AS20" s="1482"/>
      <c r="AT20" s="1482"/>
      <c r="AU20" s="1482"/>
      <c r="AV20" s="1482"/>
      <c r="AW20" s="1482"/>
      <c r="AX20" s="1482"/>
      <c r="AY20" s="1482"/>
      <c r="AZ20" s="1482" t="s">
        <v>811</v>
      </c>
      <c r="BA20" s="1482"/>
      <c r="BB20" s="1482"/>
      <c r="BC20" s="1482"/>
      <c r="BD20" s="1482"/>
      <c r="BE20" s="1482"/>
      <c r="BF20" s="1482"/>
      <c r="BG20" s="1482"/>
      <c r="BH20" s="1482"/>
      <c r="BI20" s="1482"/>
      <c r="BJ20" s="1482"/>
      <c r="BK20" s="1482"/>
      <c r="BL20" s="1482"/>
      <c r="BM20" s="1482"/>
      <c r="BN20" s="1482"/>
      <c r="BO20" s="1482"/>
      <c r="BP20" s="1482"/>
      <c r="BQ20" s="1455"/>
      <c r="BS20" s="1456"/>
      <c r="BT20" s="1456"/>
      <c r="BU20" s="1456"/>
      <c r="BV20" s="1456"/>
    </row>
    <row r="21" spans="1:75" ht="12.75" customHeight="1">
      <c r="A21" s="1438" t="s">
        <v>1103</v>
      </c>
      <c r="B21" s="1483"/>
      <c r="C21" s="1484"/>
      <c r="D21" s="1484"/>
      <c r="E21" s="1484"/>
      <c r="F21" s="1484"/>
      <c r="G21" s="1484"/>
      <c r="H21" s="1484"/>
      <c r="I21" s="1484"/>
      <c r="J21" s="1484"/>
      <c r="K21" s="1484"/>
      <c r="L21" s="1484"/>
      <c r="M21" s="1484"/>
      <c r="N21" s="1484"/>
      <c r="O21" s="1484"/>
      <c r="P21" s="1484"/>
      <c r="Q21" s="1484"/>
      <c r="R21" s="1484"/>
      <c r="S21" s="1484"/>
      <c r="T21" s="1484"/>
      <c r="U21" s="1484"/>
      <c r="V21" s="1484"/>
      <c r="W21" s="1484"/>
      <c r="X21" s="1484"/>
      <c r="Y21" s="1484"/>
      <c r="Z21" s="1484"/>
      <c r="AA21" s="1485"/>
      <c r="AB21" s="1485"/>
      <c r="AC21" s="1485"/>
      <c r="AD21" s="1485"/>
      <c r="AE21" s="1485"/>
      <c r="AF21" s="1485"/>
      <c r="AG21" s="1485"/>
      <c r="AH21" s="1485"/>
      <c r="AI21" s="1485"/>
      <c r="AJ21" s="1486"/>
      <c r="AK21" s="1486"/>
      <c r="AL21" s="1486"/>
      <c r="AM21" s="1486"/>
      <c r="AN21" s="1486"/>
      <c r="AO21" s="1486"/>
      <c r="AP21" s="1486"/>
      <c r="AQ21" s="1486"/>
      <c r="AR21" s="1486"/>
      <c r="AS21" s="1486"/>
      <c r="AT21" s="1486"/>
      <c r="AU21" s="1486"/>
      <c r="AV21" s="1486"/>
      <c r="AW21" s="1486"/>
      <c r="AX21" s="1486"/>
      <c r="AY21" s="1486"/>
      <c r="AZ21" s="1486"/>
      <c r="BA21" s="1486"/>
      <c r="BB21" s="1486"/>
      <c r="BC21" s="1486"/>
      <c r="BD21" s="1486"/>
      <c r="BE21" s="1486"/>
      <c r="BF21" s="1486"/>
      <c r="BG21" s="1486"/>
      <c r="BH21" s="1486"/>
      <c r="BI21" s="1486"/>
      <c r="BJ21" s="1486"/>
      <c r="BK21" s="1486"/>
      <c r="BL21" s="1486"/>
      <c r="BM21" s="1486"/>
      <c r="BN21" s="1486"/>
      <c r="BO21" s="1486"/>
      <c r="BP21" s="1486"/>
      <c r="BQ21" s="1455"/>
      <c r="BW21" s="1487"/>
    </row>
    <row r="22" spans="1:75" ht="17.25" customHeight="1">
      <c r="A22" s="1409"/>
      <c r="B22" s="1483"/>
      <c r="C22" s="1486"/>
      <c r="D22" s="1486"/>
      <c r="E22" s="1486"/>
      <c r="F22" s="1486"/>
      <c r="G22" s="1486"/>
      <c r="H22" s="1486"/>
      <c r="I22" s="1486"/>
      <c r="J22" s="1486"/>
      <c r="K22" s="1486"/>
      <c r="L22" s="1486"/>
      <c r="M22" s="1486"/>
      <c r="N22" s="1486"/>
      <c r="O22" s="1486"/>
      <c r="P22" s="1486"/>
      <c r="Q22" s="1486"/>
      <c r="R22" s="1486"/>
      <c r="S22" s="1486"/>
      <c r="T22" s="1486"/>
      <c r="U22" s="1486"/>
      <c r="V22" s="1486"/>
      <c r="W22" s="1486"/>
      <c r="X22" s="1486"/>
      <c r="Y22" s="1486"/>
      <c r="Z22" s="1486"/>
      <c r="AA22" s="1488"/>
      <c r="AB22" s="1488"/>
      <c r="AC22" s="1488"/>
      <c r="AD22" s="1488"/>
      <c r="AE22" s="1488"/>
      <c r="AF22" s="1488"/>
      <c r="AG22" s="1488"/>
      <c r="AH22" s="1488"/>
      <c r="AI22" s="1488"/>
      <c r="AJ22" s="1486"/>
      <c r="AK22" s="1486"/>
      <c r="AL22" s="1486"/>
      <c r="AM22" s="1486"/>
      <c r="AN22" s="1486"/>
      <c r="AO22" s="1486"/>
      <c r="AP22" s="1486"/>
      <c r="AQ22" s="1486"/>
      <c r="AR22" s="1486"/>
      <c r="AS22" s="1486"/>
      <c r="AT22" s="1486"/>
      <c r="AU22" s="1486"/>
      <c r="AV22" s="1486"/>
      <c r="AW22" s="1486"/>
      <c r="AX22" s="1486"/>
      <c r="AY22" s="1486"/>
      <c r="AZ22" s="1486"/>
      <c r="BA22" s="1486"/>
      <c r="BB22" s="1486"/>
      <c r="BC22" s="1486"/>
      <c r="BD22" s="1486"/>
      <c r="BE22" s="1486"/>
      <c r="BF22" s="1486"/>
      <c r="BG22" s="1486"/>
      <c r="BH22" s="1486"/>
      <c r="BI22" s="1486"/>
      <c r="BJ22" s="1486"/>
      <c r="BK22" s="1486"/>
      <c r="BL22" s="1486"/>
      <c r="BM22" s="1486"/>
      <c r="BN22" s="1486"/>
      <c r="BO22" s="1486"/>
      <c r="BP22" s="1486"/>
      <c r="BQ22" s="1486"/>
      <c r="BW22" s="1487"/>
    </row>
    <row r="23" spans="1:75">
      <c r="A23" s="1489"/>
      <c r="BQ23" s="1486"/>
      <c r="BW23" s="1487"/>
    </row>
    <row r="24" spans="1:75" ht="17.25">
      <c r="S24" s="1162" t="s">
        <v>827</v>
      </c>
      <c r="BW24" s="1487"/>
    </row>
    <row r="25" spans="1:75" ht="22.5" customHeight="1">
      <c r="A25" s="1490" t="s">
        <v>828</v>
      </c>
      <c r="AB25" s="1491" t="s">
        <v>829</v>
      </c>
      <c r="AC25" s="1492"/>
      <c r="BC25" s="1409"/>
      <c r="BP25" s="1493" t="s">
        <v>830</v>
      </c>
      <c r="BW25" s="1487"/>
    </row>
    <row r="26" spans="1:75">
      <c r="A26" s="1494" t="s">
        <v>831</v>
      </c>
      <c r="B26" s="1495"/>
      <c r="C26" s="1495"/>
      <c r="D26" s="1495"/>
      <c r="E26" s="1496"/>
      <c r="F26" s="1497" t="s">
        <v>832</v>
      </c>
      <c r="G26" s="1498"/>
      <c r="H26" s="1498"/>
      <c r="I26" s="1498"/>
      <c r="J26" s="1498"/>
      <c r="K26" s="1498"/>
      <c r="L26" s="1498"/>
      <c r="M26" s="1498"/>
      <c r="N26" s="1498"/>
      <c r="O26" s="1498"/>
      <c r="P26" s="1498"/>
      <c r="Q26" s="1498"/>
      <c r="R26" s="1498"/>
      <c r="S26" s="1499" t="s">
        <v>833</v>
      </c>
      <c r="T26" s="1498"/>
      <c r="U26" s="1498"/>
      <c r="V26" s="1498"/>
      <c r="W26" s="1498"/>
      <c r="X26" s="1498"/>
      <c r="Y26" s="1498"/>
      <c r="Z26" s="1498"/>
      <c r="AA26" s="1498"/>
      <c r="AB26" s="1498"/>
      <c r="AC26" s="1498"/>
      <c r="AD26" s="1498"/>
      <c r="AE26" s="1500"/>
      <c r="AF26" s="1499" t="s">
        <v>834</v>
      </c>
      <c r="AG26" s="1501"/>
      <c r="AH26" s="1501"/>
      <c r="AI26" s="1501"/>
      <c r="AJ26" s="1501"/>
      <c r="AK26" s="1501"/>
      <c r="AL26" s="1501"/>
      <c r="AM26" s="1501"/>
      <c r="AN26" s="1501"/>
      <c r="AO26" s="1501"/>
      <c r="AP26" s="1501"/>
      <c r="AQ26" s="1501"/>
      <c r="AR26" s="1502"/>
      <c r="AS26" s="1503" t="s">
        <v>833</v>
      </c>
      <c r="AT26" s="1498"/>
      <c r="AU26" s="1498"/>
      <c r="AV26" s="1498"/>
      <c r="AW26" s="1498"/>
      <c r="AX26" s="1498"/>
      <c r="AY26" s="1498"/>
      <c r="AZ26" s="1498"/>
      <c r="BA26" s="1498"/>
      <c r="BB26" s="1498"/>
      <c r="BC26" s="1498"/>
      <c r="BD26" s="1498"/>
      <c r="BE26" s="1500"/>
      <c r="BF26" s="1503" t="s">
        <v>835</v>
      </c>
      <c r="BG26" s="1504"/>
      <c r="BH26" s="1504"/>
      <c r="BI26" s="1504"/>
      <c r="BJ26" s="1504"/>
      <c r="BK26" s="1504"/>
      <c r="BL26" s="1504"/>
      <c r="BM26" s="1504"/>
      <c r="BN26" s="1504"/>
      <c r="BO26" s="1504"/>
      <c r="BP26" s="1504"/>
      <c r="BQ26" s="1504"/>
    </row>
    <row r="27" spans="1:75">
      <c r="A27" s="1505"/>
      <c r="B27" s="1506"/>
      <c r="C27" s="1506"/>
      <c r="D27" s="1506"/>
      <c r="E27" s="1507"/>
      <c r="F27" s="1508"/>
      <c r="G27" s="1508"/>
      <c r="H27" s="1508"/>
      <c r="I27" s="1508"/>
      <c r="J27" s="1508"/>
      <c r="K27" s="1508"/>
      <c r="L27" s="1508"/>
      <c r="M27" s="1508"/>
      <c r="N27" s="1508"/>
      <c r="O27" s="1508"/>
      <c r="P27" s="1508"/>
      <c r="Q27" s="1508"/>
      <c r="R27" s="1508"/>
      <c r="S27" s="1509"/>
      <c r="T27" s="1508"/>
      <c r="U27" s="1508"/>
      <c r="V27" s="1508"/>
      <c r="W27" s="1508"/>
      <c r="X27" s="1508"/>
      <c r="Y27" s="1508"/>
      <c r="Z27" s="1508"/>
      <c r="AA27" s="1508"/>
      <c r="AB27" s="1508"/>
      <c r="AC27" s="1508"/>
      <c r="AD27" s="1508"/>
      <c r="AE27" s="1510"/>
      <c r="AF27" s="1511"/>
      <c r="AG27" s="1512"/>
      <c r="AH27" s="1512"/>
      <c r="AI27" s="1512"/>
      <c r="AJ27" s="1512"/>
      <c r="AK27" s="1512"/>
      <c r="AL27" s="1512"/>
      <c r="AM27" s="1512"/>
      <c r="AN27" s="1512"/>
      <c r="AO27" s="1512"/>
      <c r="AP27" s="1512"/>
      <c r="AQ27" s="1512"/>
      <c r="AR27" s="1513"/>
      <c r="AS27" s="1509"/>
      <c r="AT27" s="1508"/>
      <c r="AU27" s="1508"/>
      <c r="AV27" s="1508"/>
      <c r="AW27" s="1508"/>
      <c r="AX27" s="1508"/>
      <c r="AY27" s="1508"/>
      <c r="AZ27" s="1508"/>
      <c r="BA27" s="1508"/>
      <c r="BB27" s="1508"/>
      <c r="BC27" s="1508"/>
      <c r="BD27" s="1508"/>
      <c r="BE27" s="1510"/>
      <c r="BF27" s="1514"/>
      <c r="BG27" s="1515"/>
      <c r="BH27" s="1515"/>
      <c r="BI27" s="1515"/>
      <c r="BJ27" s="1515"/>
      <c r="BK27" s="1515"/>
      <c r="BL27" s="1515"/>
      <c r="BM27" s="1515"/>
      <c r="BN27" s="1515"/>
      <c r="BO27" s="1515"/>
      <c r="BP27" s="1515"/>
      <c r="BQ27" s="1515"/>
    </row>
    <row r="28" spans="1:75" ht="18" customHeight="1">
      <c r="A28" s="1516" t="s">
        <v>836</v>
      </c>
      <c r="B28" s="1517"/>
      <c r="C28" s="1517"/>
      <c r="D28" s="1517"/>
      <c r="E28" s="1518"/>
      <c r="F28" s="1519">
        <v>210333</v>
      </c>
      <c r="G28" s="1520"/>
      <c r="H28" s="1520"/>
      <c r="I28" s="1520"/>
      <c r="J28" s="1520"/>
      <c r="K28" s="1520"/>
      <c r="L28" s="1520"/>
      <c r="M28" s="1520"/>
      <c r="N28" s="1520"/>
      <c r="O28" s="1520"/>
      <c r="P28" s="1520"/>
      <c r="Q28" s="1520"/>
      <c r="R28" s="1520"/>
      <c r="S28" s="1521">
        <v>113.6</v>
      </c>
      <c r="T28" s="1521"/>
      <c r="U28" s="1521"/>
      <c r="V28" s="1521"/>
      <c r="W28" s="1521"/>
      <c r="X28" s="1521"/>
      <c r="Y28" s="1521"/>
      <c r="Z28" s="1521"/>
      <c r="AA28" s="1521"/>
      <c r="AB28" s="1521"/>
      <c r="AC28" s="1521"/>
      <c r="AD28" s="1521"/>
      <c r="AE28" s="1521"/>
      <c r="AF28" s="1520">
        <v>133094</v>
      </c>
      <c r="AG28" s="1520"/>
      <c r="AH28" s="1520"/>
      <c r="AI28" s="1520"/>
      <c r="AJ28" s="1520"/>
      <c r="AK28" s="1520"/>
      <c r="AL28" s="1520"/>
      <c r="AM28" s="1520"/>
      <c r="AN28" s="1520"/>
      <c r="AO28" s="1520"/>
      <c r="AP28" s="1520"/>
      <c r="AQ28" s="1520"/>
      <c r="AR28" s="1520"/>
      <c r="AS28" s="1521">
        <v>136.30000000000001</v>
      </c>
      <c r="AT28" s="1521"/>
      <c r="AU28" s="1521"/>
      <c r="AV28" s="1521"/>
      <c r="AW28" s="1521"/>
      <c r="AX28" s="1521"/>
      <c r="AY28" s="1521"/>
      <c r="AZ28" s="1521"/>
      <c r="BA28" s="1521"/>
      <c r="BB28" s="1521"/>
      <c r="BC28" s="1521"/>
      <c r="BD28" s="1521"/>
      <c r="BE28" s="1521"/>
      <c r="BF28" s="1522">
        <v>77239</v>
      </c>
      <c r="BG28" s="1522"/>
      <c r="BH28" s="1522"/>
      <c r="BI28" s="1522"/>
      <c r="BJ28" s="1522"/>
      <c r="BK28" s="1522"/>
      <c r="BL28" s="1522"/>
      <c r="BM28" s="1522"/>
      <c r="BN28" s="1522"/>
      <c r="BO28" s="1522"/>
      <c r="BP28" s="1522"/>
      <c r="BQ28" s="1522"/>
    </row>
    <row r="29" spans="1:75" ht="18.75" customHeight="1">
      <c r="A29" s="1523"/>
      <c r="B29" s="1524"/>
      <c r="C29" s="1525"/>
      <c r="D29" s="1525"/>
      <c r="E29" s="1526"/>
      <c r="F29" s="1527"/>
      <c r="G29" s="1527"/>
      <c r="H29" s="1527"/>
      <c r="I29" s="1527"/>
      <c r="J29" s="1527"/>
      <c r="K29" s="1528"/>
      <c r="L29" s="1527"/>
      <c r="M29" s="1529"/>
      <c r="N29" s="1530"/>
      <c r="O29" s="1530"/>
      <c r="P29" s="1530"/>
      <c r="Q29" s="1530"/>
      <c r="R29" s="1530"/>
      <c r="S29" s="1530"/>
      <c r="T29" s="1530"/>
      <c r="U29" s="1530"/>
      <c r="V29" s="1530"/>
      <c r="W29" s="1530"/>
      <c r="X29" s="1530"/>
      <c r="Y29" s="1531"/>
      <c r="Z29" s="1527"/>
      <c r="AA29" s="1527"/>
      <c r="AB29" s="1527"/>
      <c r="AC29" s="1527"/>
      <c r="AD29" s="1527"/>
      <c r="AE29" s="1527"/>
      <c r="AF29" s="1527"/>
      <c r="AG29" s="1527"/>
      <c r="AH29" s="1527"/>
      <c r="AI29" s="1527"/>
      <c r="AJ29" s="1528"/>
      <c r="AK29" s="1529"/>
      <c r="AL29" s="1527"/>
      <c r="AM29" s="1527"/>
      <c r="AN29" s="1527"/>
      <c r="AO29" s="1527"/>
      <c r="AP29" s="1527"/>
      <c r="AQ29" s="1527"/>
      <c r="AR29" s="1527"/>
      <c r="AS29" s="1530"/>
      <c r="AT29" s="1530"/>
      <c r="AU29" s="1530"/>
      <c r="AV29" s="1530"/>
      <c r="AW29" s="1531"/>
      <c r="AX29" s="1527"/>
      <c r="AY29" s="1527"/>
      <c r="AZ29" s="1527"/>
      <c r="BA29" s="1527"/>
      <c r="BB29" s="1527"/>
      <c r="BC29" s="1527"/>
      <c r="BD29" s="1527"/>
      <c r="BE29" s="1532"/>
      <c r="BF29" s="1532"/>
      <c r="BG29" s="1532"/>
      <c r="BH29" s="1532"/>
      <c r="BI29" s="1532"/>
      <c r="BJ29" s="1532"/>
      <c r="BK29" s="1532"/>
      <c r="BL29" s="1533"/>
      <c r="BM29" s="1533"/>
      <c r="BN29" s="1533"/>
      <c r="BO29" s="1533"/>
      <c r="BP29" s="1533"/>
      <c r="BQ29" s="39"/>
    </row>
    <row r="30" spans="1:75" ht="16.5" customHeight="1">
      <c r="A30" s="1534" t="s">
        <v>837</v>
      </c>
      <c r="B30" s="1535"/>
      <c r="C30" s="1535"/>
      <c r="D30" s="1535"/>
      <c r="E30" s="1536"/>
      <c r="F30" s="1537">
        <v>180349</v>
      </c>
      <c r="G30" s="1538"/>
      <c r="H30" s="1538"/>
      <c r="I30" s="1538"/>
      <c r="J30" s="1538"/>
      <c r="K30" s="1538"/>
      <c r="L30" s="1538"/>
      <c r="M30" s="1538"/>
      <c r="N30" s="1538"/>
      <c r="O30" s="1538"/>
      <c r="P30" s="1538"/>
      <c r="Q30" s="1538"/>
      <c r="R30" s="1538"/>
      <c r="S30" s="1539">
        <v>114.1</v>
      </c>
      <c r="T30" s="1539"/>
      <c r="U30" s="1539"/>
      <c r="V30" s="1539"/>
      <c r="W30" s="1539"/>
      <c r="X30" s="1539"/>
      <c r="Y30" s="1539"/>
      <c r="Z30" s="1539"/>
      <c r="AA30" s="1539"/>
      <c r="AB30" s="1539"/>
      <c r="AC30" s="1539"/>
      <c r="AD30" s="1539"/>
      <c r="AE30" s="1539"/>
      <c r="AF30" s="1538">
        <v>128958</v>
      </c>
      <c r="AG30" s="1538"/>
      <c r="AH30" s="1538"/>
      <c r="AI30" s="1538"/>
      <c r="AJ30" s="1538"/>
      <c r="AK30" s="1538"/>
      <c r="AL30" s="1538"/>
      <c r="AM30" s="1538"/>
      <c r="AN30" s="1538"/>
      <c r="AO30" s="1538"/>
      <c r="AP30" s="1538"/>
      <c r="AQ30" s="1538"/>
      <c r="AR30" s="1538"/>
      <c r="AS30" s="1539">
        <v>136.6</v>
      </c>
      <c r="AT30" s="1539"/>
      <c r="AU30" s="1539"/>
      <c r="AV30" s="1539"/>
      <c r="AW30" s="1539"/>
      <c r="AX30" s="1539"/>
      <c r="AY30" s="1539"/>
      <c r="AZ30" s="1539"/>
      <c r="BA30" s="1539"/>
      <c r="BB30" s="1539"/>
      <c r="BC30" s="1539"/>
      <c r="BD30" s="1539"/>
      <c r="BE30" s="1539"/>
      <c r="BF30" s="1538">
        <v>51391</v>
      </c>
      <c r="BG30" s="1538"/>
      <c r="BH30" s="1538"/>
      <c r="BI30" s="1538"/>
      <c r="BJ30" s="1538"/>
      <c r="BK30" s="1538"/>
      <c r="BL30" s="1538"/>
      <c r="BM30" s="1538"/>
      <c r="BN30" s="1538"/>
      <c r="BO30" s="1538"/>
      <c r="BP30" s="1538"/>
      <c r="BQ30" s="1538"/>
    </row>
    <row r="31" spans="1:75" ht="16.5" customHeight="1">
      <c r="A31" s="1534" t="s">
        <v>838</v>
      </c>
      <c r="B31" s="1535"/>
      <c r="C31" s="1535"/>
      <c r="D31" s="1535"/>
      <c r="E31" s="1536"/>
      <c r="F31" s="1537">
        <v>646</v>
      </c>
      <c r="G31" s="1538"/>
      <c r="H31" s="1538"/>
      <c r="I31" s="1538"/>
      <c r="J31" s="1538"/>
      <c r="K31" s="1538"/>
      <c r="L31" s="1538"/>
      <c r="M31" s="1538"/>
      <c r="N31" s="1538"/>
      <c r="O31" s="1538"/>
      <c r="P31" s="1538"/>
      <c r="Q31" s="1538"/>
      <c r="R31" s="1538"/>
      <c r="S31" s="1539">
        <v>56.7</v>
      </c>
      <c r="T31" s="1539"/>
      <c r="U31" s="1539"/>
      <c r="V31" s="1539"/>
      <c r="W31" s="1539"/>
      <c r="X31" s="1539"/>
      <c r="Y31" s="1539"/>
      <c r="Z31" s="1539"/>
      <c r="AA31" s="1539"/>
      <c r="AB31" s="1539"/>
      <c r="AC31" s="1539"/>
      <c r="AD31" s="1539"/>
      <c r="AE31" s="1539"/>
      <c r="AF31" s="1538">
        <v>2837</v>
      </c>
      <c r="AG31" s="1538"/>
      <c r="AH31" s="1538"/>
      <c r="AI31" s="1538"/>
      <c r="AJ31" s="1538"/>
      <c r="AK31" s="1538"/>
      <c r="AL31" s="1538"/>
      <c r="AM31" s="1538"/>
      <c r="AN31" s="1538"/>
      <c r="AO31" s="1538"/>
      <c r="AP31" s="1538"/>
      <c r="AQ31" s="1538"/>
      <c r="AR31" s="1538"/>
      <c r="AS31" s="1539">
        <v>364.2</v>
      </c>
      <c r="AT31" s="1539"/>
      <c r="AU31" s="1539"/>
      <c r="AV31" s="1539"/>
      <c r="AW31" s="1539"/>
      <c r="AX31" s="1539"/>
      <c r="AY31" s="1539"/>
      <c r="AZ31" s="1539"/>
      <c r="BA31" s="1539"/>
      <c r="BB31" s="1539"/>
      <c r="BC31" s="1539"/>
      <c r="BD31" s="1539"/>
      <c r="BE31" s="1539"/>
      <c r="BF31" s="1538">
        <v>-2191</v>
      </c>
      <c r="BG31" s="1538"/>
      <c r="BH31" s="1538"/>
      <c r="BI31" s="1538"/>
      <c r="BJ31" s="1538"/>
      <c r="BK31" s="1538"/>
      <c r="BL31" s="1538"/>
      <c r="BM31" s="1538"/>
      <c r="BN31" s="1538"/>
      <c r="BO31" s="1538"/>
      <c r="BP31" s="1538"/>
      <c r="BQ31" s="1538"/>
      <c r="BR31" s="1540"/>
    </row>
    <row r="32" spans="1:75" ht="16.5" customHeight="1">
      <c r="A32" s="1534" t="s">
        <v>839</v>
      </c>
      <c r="B32" s="1535"/>
      <c r="C32" s="1535"/>
      <c r="D32" s="1535"/>
      <c r="E32" s="1536"/>
      <c r="F32" s="1537">
        <v>29337</v>
      </c>
      <c r="G32" s="1538"/>
      <c r="H32" s="1538"/>
      <c r="I32" s="1538"/>
      <c r="J32" s="1538"/>
      <c r="K32" s="1538"/>
      <c r="L32" s="1538"/>
      <c r="M32" s="1538"/>
      <c r="N32" s="1538"/>
      <c r="O32" s="1538"/>
      <c r="P32" s="1538"/>
      <c r="Q32" s="1538"/>
      <c r="R32" s="1538"/>
      <c r="S32" s="1539">
        <v>112.6</v>
      </c>
      <c r="T32" s="1539"/>
      <c r="U32" s="1539"/>
      <c r="V32" s="1539"/>
      <c r="W32" s="1539"/>
      <c r="X32" s="1539"/>
      <c r="Y32" s="1539"/>
      <c r="Z32" s="1539"/>
      <c r="AA32" s="1539"/>
      <c r="AB32" s="1539"/>
      <c r="AC32" s="1539"/>
      <c r="AD32" s="1539"/>
      <c r="AE32" s="1539"/>
      <c r="AF32" s="1538">
        <v>1299</v>
      </c>
      <c r="AG32" s="1538"/>
      <c r="AH32" s="1538"/>
      <c r="AI32" s="1538"/>
      <c r="AJ32" s="1538"/>
      <c r="AK32" s="1538"/>
      <c r="AL32" s="1538"/>
      <c r="AM32" s="1538"/>
      <c r="AN32" s="1538"/>
      <c r="AO32" s="1538"/>
      <c r="AP32" s="1538"/>
      <c r="AQ32" s="1538"/>
      <c r="AR32" s="1538"/>
      <c r="AS32" s="1539">
        <v>52.7</v>
      </c>
      <c r="AT32" s="1539"/>
      <c r="AU32" s="1539"/>
      <c r="AV32" s="1539"/>
      <c r="AW32" s="1539"/>
      <c r="AX32" s="1539"/>
      <c r="AY32" s="1539"/>
      <c r="AZ32" s="1539"/>
      <c r="BA32" s="1539"/>
      <c r="BB32" s="1539"/>
      <c r="BC32" s="1539"/>
      <c r="BD32" s="1539"/>
      <c r="BE32" s="1539"/>
      <c r="BF32" s="1538">
        <v>28038</v>
      </c>
      <c r="BG32" s="1538"/>
      <c r="BH32" s="1538"/>
      <c r="BI32" s="1538"/>
      <c r="BJ32" s="1538"/>
      <c r="BK32" s="1538"/>
      <c r="BL32" s="1538"/>
      <c r="BM32" s="1538"/>
      <c r="BN32" s="1538"/>
      <c r="BO32" s="1538"/>
      <c r="BP32" s="1538"/>
      <c r="BQ32" s="1538"/>
    </row>
    <row r="33" spans="1:75" ht="16.5" customHeight="1">
      <c r="A33" s="1541" t="s">
        <v>840</v>
      </c>
      <c r="B33" s="1542"/>
      <c r="C33" s="1542"/>
      <c r="D33" s="1542"/>
      <c r="E33" s="1543"/>
      <c r="F33" s="1544" t="s">
        <v>811</v>
      </c>
      <c r="G33" s="1545"/>
      <c r="H33" s="1545"/>
      <c r="I33" s="1545"/>
      <c r="J33" s="1545"/>
      <c r="K33" s="1545"/>
      <c r="L33" s="1545"/>
      <c r="M33" s="1545"/>
      <c r="N33" s="1545"/>
      <c r="O33" s="1545"/>
      <c r="P33" s="1545"/>
      <c r="Q33" s="1545"/>
      <c r="R33" s="1545"/>
      <c r="S33" s="1545" t="s">
        <v>183</v>
      </c>
      <c r="T33" s="1545"/>
      <c r="U33" s="1545"/>
      <c r="V33" s="1545"/>
      <c r="W33" s="1545"/>
      <c r="X33" s="1545"/>
      <c r="Y33" s="1545"/>
      <c r="Z33" s="1545"/>
      <c r="AA33" s="1545"/>
      <c r="AB33" s="1545"/>
      <c r="AC33" s="1545"/>
      <c r="AD33" s="1545"/>
      <c r="AE33" s="1545"/>
      <c r="AF33" s="1545" t="s">
        <v>811</v>
      </c>
      <c r="AG33" s="1545"/>
      <c r="AH33" s="1545"/>
      <c r="AI33" s="1545"/>
      <c r="AJ33" s="1545"/>
      <c r="AK33" s="1545"/>
      <c r="AL33" s="1545"/>
      <c r="AM33" s="1545"/>
      <c r="AN33" s="1545"/>
      <c r="AO33" s="1545"/>
      <c r="AP33" s="1545"/>
      <c r="AQ33" s="1545"/>
      <c r="AR33" s="1545"/>
      <c r="AS33" s="1545" t="s">
        <v>811</v>
      </c>
      <c r="AT33" s="1545"/>
      <c r="AU33" s="1545"/>
      <c r="AV33" s="1545"/>
      <c r="AW33" s="1545"/>
      <c r="AX33" s="1545"/>
      <c r="AY33" s="1545"/>
      <c r="AZ33" s="1545"/>
      <c r="BA33" s="1545"/>
      <c r="BB33" s="1545"/>
      <c r="BC33" s="1545"/>
      <c r="BD33" s="1545"/>
      <c r="BE33" s="1545"/>
      <c r="BF33" s="1545" t="s">
        <v>183</v>
      </c>
      <c r="BG33" s="1545"/>
      <c r="BH33" s="1545"/>
      <c r="BI33" s="1545"/>
      <c r="BJ33" s="1545"/>
      <c r="BK33" s="1545"/>
      <c r="BL33" s="1545"/>
      <c r="BM33" s="1545"/>
      <c r="BN33" s="1545"/>
      <c r="BO33" s="1545"/>
      <c r="BP33" s="1545"/>
      <c r="BQ33" s="1545"/>
    </row>
    <row r="34" spans="1:75" ht="14.25" customHeight="1">
      <c r="A34" s="1438" t="s">
        <v>1103</v>
      </c>
      <c r="B34" s="1487"/>
      <c r="E34" s="1487"/>
      <c r="M34" s="1487"/>
      <c r="AJ34" s="1546"/>
      <c r="AM34" s="1547"/>
      <c r="AP34" s="1547"/>
      <c r="AQ34" s="1409"/>
      <c r="AR34" s="1409"/>
      <c r="BQ34" s="1548"/>
    </row>
    <row r="35" spans="1:75" ht="18" customHeight="1">
      <c r="B35" s="1487"/>
      <c r="E35" s="1487"/>
      <c r="M35" s="1487"/>
      <c r="AJ35" s="1546"/>
      <c r="AM35" s="1547"/>
      <c r="AP35" s="1547"/>
      <c r="AQ35" s="1409"/>
      <c r="AR35" s="1409"/>
      <c r="BQ35" s="1548"/>
    </row>
    <row r="36" spans="1:75" ht="14.25" customHeight="1">
      <c r="A36" s="1432" t="s">
        <v>1104</v>
      </c>
      <c r="B36" s="1487"/>
      <c r="E36" s="1487"/>
      <c r="M36" s="1487"/>
      <c r="AJ36" s="1546"/>
      <c r="AM36" s="1547"/>
      <c r="AP36" s="1547"/>
      <c r="AQ36" s="1409"/>
      <c r="AR36" s="1409"/>
      <c r="BQ36" s="1548"/>
    </row>
    <row r="37" spans="1:75">
      <c r="B37" s="1546"/>
      <c r="E37" s="1547"/>
      <c r="F37" s="1547"/>
      <c r="G37" s="1409"/>
      <c r="H37" s="1409"/>
      <c r="AJ37" s="1409"/>
      <c r="AM37" s="1547"/>
      <c r="AP37" s="1549"/>
      <c r="AQ37" s="1550"/>
      <c r="AR37" s="1409"/>
    </row>
    <row r="38" spans="1:75">
      <c r="B38" s="1409"/>
      <c r="E38" s="1547"/>
      <c r="F38" s="1547"/>
      <c r="G38" s="1409"/>
      <c r="H38" s="1409"/>
      <c r="AJ38" s="1409"/>
      <c r="AM38" s="1547"/>
    </row>
    <row r="39" spans="1:75">
      <c r="B39" s="1409"/>
      <c r="E39" s="1547"/>
      <c r="F39" s="1547"/>
      <c r="G39" s="1409"/>
      <c r="H39" s="1409"/>
      <c r="AJ39" s="1487"/>
      <c r="AM39" s="1487"/>
      <c r="AU39" s="1487"/>
    </row>
    <row r="40" spans="1:75">
      <c r="B40" s="1409"/>
      <c r="E40" s="1547"/>
      <c r="F40" s="1547"/>
      <c r="G40" s="1409"/>
      <c r="H40" s="1409"/>
      <c r="AJ40" s="1487"/>
      <c r="AM40" s="1487"/>
    </row>
    <row r="41" spans="1:75">
      <c r="B41" s="1409"/>
      <c r="E41" s="1547"/>
      <c r="F41" s="1547"/>
      <c r="G41" s="1409"/>
      <c r="H41" s="1409"/>
      <c r="AJ41" s="1487"/>
      <c r="AM41" s="1487"/>
      <c r="AU41" s="1487"/>
    </row>
    <row r="42" spans="1:75">
      <c r="B42" s="1409"/>
      <c r="E42" s="1547"/>
      <c r="F42" s="1547"/>
      <c r="G42" s="1409"/>
      <c r="H42" s="1409"/>
      <c r="AJ42" s="1487"/>
      <c r="AM42" s="1487"/>
      <c r="AU42" s="1487"/>
    </row>
    <row r="43" spans="1:75">
      <c r="G43" s="1409"/>
      <c r="H43" s="1409"/>
      <c r="AJ43" s="1409"/>
      <c r="AM43" s="1432"/>
      <c r="AU43" s="1487"/>
    </row>
    <row r="44" spans="1:75">
      <c r="B44" s="1546"/>
      <c r="E44" s="1547"/>
      <c r="F44" s="1547"/>
      <c r="G44" s="1409"/>
      <c r="H44" s="1409"/>
      <c r="AJ44" s="1546"/>
      <c r="AM44" s="1547"/>
      <c r="BW44" s="1487"/>
    </row>
    <row r="45" spans="1:75">
      <c r="B45" s="1546"/>
      <c r="E45" s="1547"/>
      <c r="F45" s="1547"/>
      <c r="G45" s="1409"/>
      <c r="H45" s="1409"/>
      <c r="AJ45" s="1546"/>
      <c r="AM45" s="1547"/>
    </row>
    <row r="46" spans="1:75">
      <c r="B46" s="1409"/>
      <c r="E46" s="1547"/>
      <c r="F46" s="1547"/>
      <c r="G46" s="1409"/>
      <c r="H46" s="1409"/>
      <c r="AJ46" s="1546"/>
      <c r="AM46" s="1547"/>
    </row>
    <row r="47" spans="1:75">
      <c r="B47" s="1409"/>
      <c r="E47" s="1547"/>
      <c r="F47" s="1547"/>
      <c r="G47" s="1409"/>
      <c r="H47" s="1409"/>
      <c r="AJ47" s="1546"/>
      <c r="AM47" s="1547"/>
    </row>
    <row r="48" spans="1:75">
      <c r="B48" s="1409"/>
      <c r="E48" s="1547"/>
      <c r="F48" s="1547"/>
      <c r="G48" s="1409"/>
      <c r="H48" s="1409"/>
      <c r="AJ48" s="1546"/>
      <c r="AM48" s="1547"/>
      <c r="AO48" s="1547"/>
    </row>
    <row r="49" spans="2:69">
      <c r="B49" s="1409"/>
      <c r="E49" s="1547"/>
      <c r="F49" s="1547"/>
      <c r="G49" s="1409"/>
      <c r="H49" s="1409"/>
      <c r="AJ49" s="1546"/>
      <c r="AM49" s="1547"/>
      <c r="AO49" s="1547"/>
    </row>
    <row r="50" spans="2:69" ht="10.5" customHeight="1">
      <c r="E50" s="1551"/>
      <c r="U50" s="823"/>
      <c r="V50" s="823"/>
      <c r="W50" s="823"/>
      <c r="X50" s="823"/>
      <c r="Y50" s="823"/>
      <c r="Z50" s="823"/>
      <c r="AA50" s="823"/>
      <c r="AB50" s="823"/>
      <c r="AC50" s="823"/>
      <c r="AD50" s="823"/>
      <c r="AE50" s="823"/>
      <c r="AF50" s="823"/>
      <c r="AG50" s="823"/>
      <c r="AH50" s="823"/>
      <c r="AI50" s="823"/>
      <c r="AJ50" s="823"/>
      <c r="BC50" s="1409"/>
      <c r="BP50" s="1411"/>
    </row>
    <row r="51" spans="2:69">
      <c r="B51" s="1409"/>
      <c r="F51" s="1547"/>
      <c r="G51" s="1550"/>
      <c r="H51" s="1550"/>
      <c r="BQ51" s="1411"/>
    </row>
  </sheetData>
  <mergeCells count="118">
    <mergeCell ref="A33:E33"/>
    <mergeCell ref="F33:R33"/>
    <mergeCell ref="S33:AE33"/>
    <mergeCell ref="AF33:AR33"/>
    <mergeCell ref="AS33:BE33"/>
    <mergeCell ref="BF33:BQ33"/>
    <mergeCell ref="A32:E32"/>
    <mergeCell ref="F32:R32"/>
    <mergeCell ref="S32:AE32"/>
    <mergeCell ref="AF32:AR32"/>
    <mergeCell ref="AS32:BE32"/>
    <mergeCell ref="BF32:BQ32"/>
    <mergeCell ref="A31:E31"/>
    <mergeCell ref="F31:R31"/>
    <mergeCell ref="S31:AE31"/>
    <mergeCell ref="AF31:AR31"/>
    <mergeCell ref="AS31:BE31"/>
    <mergeCell ref="BF31:BQ31"/>
    <mergeCell ref="A30:E30"/>
    <mergeCell ref="F30:R30"/>
    <mergeCell ref="S30:AE30"/>
    <mergeCell ref="AF30:AR30"/>
    <mergeCell ref="AS30:BE30"/>
    <mergeCell ref="BF30:BQ30"/>
    <mergeCell ref="BF26:BQ27"/>
    <mergeCell ref="A28:E28"/>
    <mergeCell ref="F28:R28"/>
    <mergeCell ref="S28:AE28"/>
    <mergeCell ref="AF28:AR28"/>
    <mergeCell ref="AS28:BE28"/>
    <mergeCell ref="BF28:BQ28"/>
    <mergeCell ref="A20:B20"/>
    <mergeCell ref="C20:R20"/>
    <mergeCell ref="S20:AI20"/>
    <mergeCell ref="AJ20:AY20"/>
    <mergeCell ref="AZ20:BP20"/>
    <mergeCell ref="A26:E27"/>
    <mergeCell ref="F26:R27"/>
    <mergeCell ref="S26:AE27"/>
    <mergeCell ref="AF26:AR27"/>
    <mergeCell ref="AS26:BE27"/>
    <mergeCell ref="A18:B18"/>
    <mergeCell ref="C18:R18"/>
    <mergeCell ref="S18:AI18"/>
    <mergeCell ref="AJ18:AY18"/>
    <mergeCell ref="AZ18:BP18"/>
    <mergeCell ref="A19:B19"/>
    <mergeCell ref="C19:R19"/>
    <mergeCell ref="S19:AI19"/>
    <mergeCell ref="AJ19:AY19"/>
    <mergeCell ref="AZ19:BP19"/>
    <mergeCell ref="A16:B16"/>
    <mergeCell ref="C16:R16"/>
    <mergeCell ref="S16:AI16"/>
    <mergeCell ref="AJ16:AY16"/>
    <mergeCell ref="AZ16:BP16"/>
    <mergeCell ref="A17:B17"/>
    <mergeCell ref="C17:R17"/>
    <mergeCell ref="S17:AI17"/>
    <mergeCell ref="AJ17:AY17"/>
    <mergeCell ref="AZ17:BP17"/>
    <mergeCell ref="A14:B14"/>
    <mergeCell ref="C14:R14"/>
    <mergeCell ref="S14:AI14"/>
    <mergeCell ref="AJ14:AY14"/>
    <mergeCell ref="AZ14:BP14"/>
    <mergeCell ref="A15:B15"/>
    <mergeCell ref="C15:R15"/>
    <mergeCell ref="S15:AI15"/>
    <mergeCell ref="AJ15:AY15"/>
    <mergeCell ref="AZ15:BP15"/>
    <mergeCell ref="A12:B12"/>
    <mergeCell ref="C12:R12"/>
    <mergeCell ref="S12:AI12"/>
    <mergeCell ref="AJ12:AY12"/>
    <mergeCell ref="AZ12:BP12"/>
    <mergeCell ref="A13:B13"/>
    <mergeCell ref="C13:R13"/>
    <mergeCell ref="S13:AI13"/>
    <mergeCell ref="AJ13:AY13"/>
    <mergeCell ref="AZ13:BP13"/>
    <mergeCell ref="A10:B10"/>
    <mergeCell ref="C10:R10"/>
    <mergeCell ref="S10:AI10"/>
    <mergeCell ref="AJ10:AY10"/>
    <mergeCell ref="AZ10:BP10"/>
    <mergeCell ref="A11:B11"/>
    <mergeCell ref="C11:R11"/>
    <mergeCell ref="S11:AI11"/>
    <mergeCell ref="AJ11:AY11"/>
    <mergeCell ref="AZ11:BP11"/>
    <mergeCell ref="A8:B8"/>
    <mergeCell ref="C8:R8"/>
    <mergeCell ref="S8:AI8"/>
    <mergeCell ref="AJ8:AY8"/>
    <mergeCell ref="AZ8:BP8"/>
    <mergeCell ref="A9:B9"/>
    <mergeCell ref="C9:R9"/>
    <mergeCell ref="S9:AI9"/>
    <mergeCell ref="AJ9:AY9"/>
    <mergeCell ref="AZ9:BP9"/>
    <mergeCell ref="A6:B6"/>
    <mergeCell ref="C6:R6"/>
    <mergeCell ref="S6:AI6"/>
    <mergeCell ref="AJ6:AY6"/>
    <mergeCell ref="AZ6:BP6"/>
    <mergeCell ref="A7:B7"/>
    <mergeCell ref="C7:R7"/>
    <mergeCell ref="S7:AI7"/>
    <mergeCell ref="AJ7:AY7"/>
    <mergeCell ref="AZ7:BP7"/>
    <mergeCell ref="A4:B5"/>
    <mergeCell ref="C4:AI4"/>
    <mergeCell ref="AJ4:BP4"/>
    <mergeCell ref="C5:R5"/>
    <mergeCell ref="S5:AI5"/>
    <mergeCell ref="AJ5:AY5"/>
    <mergeCell ref="AZ5:BP5"/>
  </mergeCells>
  <phoneticPr fontId="40"/>
  <printOptions horizontalCentered="1"/>
  <pageMargins left="0" right="0" top="0.74803149606299213" bottom="0.74803149606299213" header="0.31496062992125984" footer="0.31496062992125984"/>
  <pageSetup paperSize="9" scale="10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3"/>
  <sheetViews>
    <sheetView zoomScaleNormal="100" zoomScaleSheetLayoutView="100" workbookViewId="0">
      <selection activeCell="O72" sqref="O72"/>
    </sheetView>
  </sheetViews>
  <sheetFormatPr defaultRowHeight="13.5"/>
  <cols>
    <col min="1" max="3" width="2.875" style="1098" customWidth="1"/>
    <col min="4" max="4" width="11.375" style="1098" customWidth="1"/>
    <col min="5" max="5" width="16.75" style="1098" customWidth="1"/>
    <col min="6" max="6" width="10.625" style="1098" customWidth="1"/>
    <col min="7" max="7" width="7.625" style="1098" customWidth="1"/>
    <col min="8" max="10" width="2.875" style="1160" customWidth="1"/>
    <col min="11" max="11" width="11.375" style="1160" customWidth="1"/>
    <col min="12" max="12" width="14.625" style="1160" customWidth="1"/>
    <col min="13" max="13" width="10.625" style="1160" customWidth="1"/>
    <col min="14" max="14" width="10" style="1098" customWidth="1"/>
    <col min="15" max="15" width="9" style="1097" bestFit="1" customWidth="1"/>
    <col min="16" max="256" width="9" style="1098"/>
    <col min="257" max="259" width="2.875" style="1098" customWidth="1"/>
    <col min="260" max="260" width="11.375" style="1098" customWidth="1"/>
    <col min="261" max="261" width="16.75" style="1098" customWidth="1"/>
    <col min="262" max="262" width="10.625" style="1098" customWidth="1"/>
    <col min="263" max="263" width="7.625" style="1098" customWidth="1"/>
    <col min="264" max="266" width="2.875" style="1098" customWidth="1"/>
    <col min="267" max="267" width="11.375" style="1098" customWidth="1"/>
    <col min="268" max="268" width="14.625" style="1098" customWidth="1"/>
    <col min="269" max="269" width="10.625" style="1098" customWidth="1"/>
    <col min="270" max="270" width="10" style="1098" customWidth="1"/>
    <col min="271" max="271" width="9" style="1098" bestFit="1" customWidth="1"/>
    <col min="272" max="512" width="9" style="1098"/>
    <col min="513" max="515" width="2.875" style="1098" customWidth="1"/>
    <col min="516" max="516" width="11.375" style="1098" customWidth="1"/>
    <col min="517" max="517" width="16.75" style="1098" customWidth="1"/>
    <col min="518" max="518" width="10.625" style="1098" customWidth="1"/>
    <col min="519" max="519" width="7.625" style="1098" customWidth="1"/>
    <col min="520" max="522" width="2.875" style="1098" customWidth="1"/>
    <col min="523" max="523" width="11.375" style="1098" customWidth="1"/>
    <col min="524" max="524" width="14.625" style="1098" customWidth="1"/>
    <col min="525" max="525" width="10.625" style="1098" customWidth="1"/>
    <col min="526" max="526" width="10" style="1098" customWidth="1"/>
    <col min="527" max="527" width="9" style="1098" bestFit="1" customWidth="1"/>
    <col min="528" max="768" width="9" style="1098"/>
    <col min="769" max="771" width="2.875" style="1098" customWidth="1"/>
    <col min="772" max="772" width="11.375" style="1098" customWidth="1"/>
    <col min="773" max="773" width="16.75" style="1098" customWidth="1"/>
    <col min="774" max="774" width="10.625" style="1098" customWidth="1"/>
    <col min="775" max="775" width="7.625" style="1098" customWidth="1"/>
    <col min="776" max="778" width="2.875" style="1098" customWidth="1"/>
    <col min="779" max="779" width="11.375" style="1098" customWidth="1"/>
    <col min="780" max="780" width="14.625" style="1098" customWidth="1"/>
    <col min="781" max="781" width="10.625" style="1098" customWidth="1"/>
    <col min="782" max="782" width="10" style="1098" customWidth="1"/>
    <col min="783" max="783" width="9" style="1098" bestFit="1" customWidth="1"/>
    <col min="784" max="1024" width="9" style="1098"/>
    <col min="1025" max="1027" width="2.875" style="1098" customWidth="1"/>
    <col min="1028" max="1028" width="11.375" style="1098" customWidth="1"/>
    <col min="1029" max="1029" width="16.75" style="1098" customWidth="1"/>
    <col min="1030" max="1030" width="10.625" style="1098" customWidth="1"/>
    <col min="1031" max="1031" width="7.625" style="1098" customWidth="1"/>
    <col min="1032" max="1034" width="2.875" style="1098" customWidth="1"/>
    <col min="1035" max="1035" width="11.375" style="1098" customWidth="1"/>
    <col min="1036" max="1036" width="14.625" style="1098" customWidth="1"/>
    <col min="1037" max="1037" width="10.625" style="1098" customWidth="1"/>
    <col min="1038" max="1038" width="10" style="1098" customWidth="1"/>
    <col min="1039" max="1039" width="9" style="1098" bestFit="1" customWidth="1"/>
    <col min="1040" max="1280" width="9" style="1098"/>
    <col min="1281" max="1283" width="2.875" style="1098" customWidth="1"/>
    <col min="1284" max="1284" width="11.375" style="1098" customWidth="1"/>
    <col min="1285" max="1285" width="16.75" style="1098" customWidth="1"/>
    <col min="1286" max="1286" width="10.625" style="1098" customWidth="1"/>
    <col min="1287" max="1287" width="7.625" style="1098" customWidth="1"/>
    <col min="1288" max="1290" width="2.875" style="1098" customWidth="1"/>
    <col min="1291" max="1291" width="11.375" style="1098" customWidth="1"/>
    <col min="1292" max="1292" width="14.625" style="1098" customWidth="1"/>
    <col min="1293" max="1293" width="10.625" style="1098" customWidth="1"/>
    <col min="1294" max="1294" width="10" style="1098" customWidth="1"/>
    <col min="1295" max="1295" width="9" style="1098" bestFit="1" customWidth="1"/>
    <col min="1296" max="1536" width="9" style="1098"/>
    <col min="1537" max="1539" width="2.875" style="1098" customWidth="1"/>
    <col min="1540" max="1540" width="11.375" style="1098" customWidth="1"/>
    <col min="1541" max="1541" width="16.75" style="1098" customWidth="1"/>
    <col min="1542" max="1542" width="10.625" style="1098" customWidth="1"/>
    <col min="1543" max="1543" width="7.625" style="1098" customWidth="1"/>
    <col min="1544" max="1546" width="2.875" style="1098" customWidth="1"/>
    <col min="1547" max="1547" width="11.375" style="1098" customWidth="1"/>
    <col min="1548" max="1548" width="14.625" style="1098" customWidth="1"/>
    <col min="1549" max="1549" width="10.625" style="1098" customWidth="1"/>
    <col min="1550" max="1550" width="10" style="1098" customWidth="1"/>
    <col min="1551" max="1551" width="9" style="1098" bestFit="1" customWidth="1"/>
    <col min="1552" max="1792" width="9" style="1098"/>
    <col min="1793" max="1795" width="2.875" style="1098" customWidth="1"/>
    <col min="1796" max="1796" width="11.375" style="1098" customWidth="1"/>
    <col min="1797" max="1797" width="16.75" style="1098" customWidth="1"/>
    <col min="1798" max="1798" width="10.625" style="1098" customWidth="1"/>
    <col min="1799" max="1799" width="7.625" style="1098" customWidth="1"/>
    <col min="1800" max="1802" width="2.875" style="1098" customWidth="1"/>
    <col min="1803" max="1803" width="11.375" style="1098" customWidth="1"/>
    <col min="1804" max="1804" width="14.625" style="1098" customWidth="1"/>
    <col min="1805" max="1805" width="10.625" style="1098" customWidth="1"/>
    <col min="1806" max="1806" width="10" style="1098" customWidth="1"/>
    <col min="1807" max="1807" width="9" style="1098" bestFit="1" customWidth="1"/>
    <col min="1808" max="2048" width="9" style="1098"/>
    <col min="2049" max="2051" width="2.875" style="1098" customWidth="1"/>
    <col min="2052" max="2052" width="11.375" style="1098" customWidth="1"/>
    <col min="2053" max="2053" width="16.75" style="1098" customWidth="1"/>
    <col min="2054" max="2054" width="10.625" style="1098" customWidth="1"/>
    <col min="2055" max="2055" width="7.625" style="1098" customWidth="1"/>
    <col min="2056" max="2058" width="2.875" style="1098" customWidth="1"/>
    <col min="2059" max="2059" width="11.375" style="1098" customWidth="1"/>
    <col min="2060" max="2060" width="14.625" style="1098" customWidth="1"/>
    <col min="2061" max="2061" width="10.625" style="1098" customWidth="1"/>
    <col min="2062" max="2062" width="10" style="1098" customWidth="1"/>
    <col min="2063" max="2063" width="9" style="1098" bestFit="1" customWidth="1"/>
    <col min="2064" max="2304" width="9" style="1098"/>
    <col min="2305" max="2307" width="2.875" style="1098" customWidth="1"/>
    <col min="2308" max="2308" width="11.375" style="1098" customWidth="1"/>
    <col min="2309" max="2309" width="16.75" style="1098" customWidth="1"/>
    <col min="2310" max="2310" width="10.625" style="1098" customWidth="1"/>
    <col min="2311" max="2311" width="7.625" style="1098" customWidth="1"/>
    <col min="2312" max="2314" width="2.875" style="1098" customWidth="1"/>
    <col min="2315" max="2315" width="11.375" style="1098" customWidth="1"/>
    <col min="2316" max="2316" width="14.625" style="1098" customWidth="1"/>
    <col min="2317" max="2317" width="10.625" style="1098" customWidth="1"/>
    <col min="2318" max="2318" width="10" style="1098" customWidth="1"/>
    <col min="2319" max="2319" width="9" style="1098" bestFit="1" customWidth="1"/>
    <col min="2320" max="2560" width="9" style="1098"/>
    <col min="2561" max="2563" width="2.875" style="1098" customWidth="1"/>
    <col min="2564" max="2564" width="11.375" style="1098" customWidth="1"/>
    <col min="2565" max="2565" width="16.75" style="1098" customWidth="1"/>
    <col min="2566" max="2566" width="10.625" style="1098" customWidth="1"/>
    <col min="2567" max="2567" width="7.625" style="1098" customWidth="1"/>
    <col min="2568" max="2570" width="2.875" style="1098" customWidth="1"/>
    <col min="2571" max="2571" width="11.375" style="1098" customWidth="1"/>
    <col min="2572" max="2572" width="14.625" style="1098" customWidth="1"/>
    <col min="2573" max="2573" width="10.625" style="1098" customWidth="1"/>
    <col min="2574" max="2574" width="10" style="1098" customWidth="1"/>
    <col min="2575" max="2575" width="9" style="1098" bestFit="1" customWidth="1"/>
    <col min="2576" max="2816" width="9" style="1098"/>
    <col min="2817" max="2819" width="2.875" style="1098" customWidth="1"/>
    <col min="2820" max="2820" width="11.375" style="1098" customWidth="1"/>
    <col min="2821" max="2821" width="16.75" style="1098" customWidth="1"/>
    <col min="2822" max="2822" width="10.625" style="1098" customWidth="1"/>
    <col min="2823" max="2823" width="7.625" style="1098" customWidth="1"/>
    <col min="2824" max="2826" width="2.875" style="1098" customWidth="1"/>
    <col min="2827" max="2827" width="11.375" style="1098" customWidth="1"/>
    <col min="2828" max="2828" width="14.625" style="1098" customWidth="1"/>
    <col min="2829" max="2829" width="10.625" style="1098" customWidth="1"/>
    <col min="2830" max="2830" width="10" style="1098" customWidth="1"/>
    <col min="2831" max="2831" width="9" style="1098" bestFit="1" customWidth="1"/>
    <col min="2832" max="3072" width="9" style="1098"/>
    <col min="3073" max="3075" width="2.875" style="1098" customWidth="1"/>
    <col min="3076" max="3076" width="11.375" style="1098" customWidth="1"/>
    <col min="3077" max="3077" width="16.75" style="1098" customWidth="1"/>
    <col min="3078" max="3078" width="10.625" style="1098" customWidth="1"/>
    <col min="3079" max="3079" width="7.625" style="1098" customWidth="1"/>
    <col min="3080" max="3082" width="2.875" style="1098" customWidth="1"/>
    <col min="3083" max="3083" width="11.375" style="1098" customWidth="1"/>
    <col min="3084" max="3084" width="14.625" style="1098" customWidth="1"/>
    <col min="3085" max="3085" width="10.625" style="1098" customWidth="1"/>
    <col min="3086" max="3086" width="10" style="1098" customWidth="1"/>
    <col min="3087" max="3087" width="9" style="1098" bestFit="1" customWidth="1"/>
    <col min="3088" max="3328" width="9" style="1098"/>
    <col min="3329" max="3331" width="2.875" style="1098" customWidth="1"/>
    <col min="3332" max="3332" width="11.375" style="1098" customWidth="1"/>
    <col min="3333" max="3333" width="16.75" style="1098" customWidth="1"/>
    <col min="3334" max="3334" width="10.625" style="1098" customWidth="1"/>
    <col min="3335" max="3335" width="7.625" style="1098" customWidth="1"/>
    <col min="3336" max="3338" width="2.875" style="1098" customWidth="1"/>
    <col min="3339" max="3339" width="11.375" style="1098" customWidth="1"/>
    <col min="3340" max="3340" width="14.625" style="1098" customWidth="1"/>
    <col min="3341" max="3341" width="10.625" style="1098" customWidth="1"/>
    <col min="3342" max="3342" width="10" style="1098" customWidth="1"/>
    <col min="3343" max="3343" width="9" style="1098" bestFit="1" customWidth="1"/>
    <col min="3344" max="3584" width="9" style="1098"/>
    <col min="3585" max="3587" width="2.875" style="1098" customWidth="1"/>
    <col min="3588" max="3588" width="11.375" style="1098" customWidth="1"/>
    <col min="3589" max="3589" width="16.75" style="1098" customWidth="1"/>
    <col min="3590" max="3590" width="10.625" style="1098" customWidth="1"/>
    <col min="3591" max="3591" width="7.625" style="1098" customWidth="1"/>
    <col min="3592" max="3594" width="2.875" style="1098" customWidth="1"/>
    <col min="3595" max="3595" width="11.375" style="1098" customWidth="1"/>
    <col min="3596" max="3596" width="14.625" style="1098" customWidth="1"/>
    <col min="3597" max="3597" width="10.625" style="1098" customWidth="1"/>
    <col min="3598" max="3598" width="10" style="1098" customWidth="1"/>
    <col min="3599" max="3599" width="9" style="1098" bestFit="1" customWidth="1"/>
    <col min="3600" max="3840" width="9" style="1098"/>
    <col min="3841" max="3843" width="2.875" style="1098" customWidth="1"/>
    <col min="3844" max="3844" width="11.375" style="1098" customWidth="1"/>
    <col min="3845" max="3845" width="16.75" style="1098" customWidth="1"/>
    <col min="3846" max="3846" width="10.625" style="1098" customWidth="1"/>
    <col min="3847" max="3847" width="7.625" style="1098" customWidth="1"/>
    <col min="3848" max="3850" width="2.875" style="1098" customWidth="1"/>
    <col min="3851" max="3851" width="11.375" style="1098" customWidth="1"/>
    <col min="3852" max="3852" width="14.625" style="1098" customWidth="1"/>
    <col min="3853" max="3853" width="10.625" style="1098" customWidth="1"/>
    <col min="3854" max="3854" width="10" style="1098" customWidth="1"/>
    <col min="3855" max="3855" width="9" style="1098" bestFit="1" customWidth="1"/>
    <col min="3856" max="4096" width="9" style="1098"/>
    <col min="4097" max="4099" width="2.875" style="1098" customWidth="1"/>
    <col min="4100" max="4100" width="11.375" style="1098" customWidth="1"/>
    <col min="4101" max="4101" width="16.75" style="1098" customWidth="1"/>
    <col min="4102" max="4102" width="10.625" style="1098" customWidth="1"/>
    <col min="4103" max="4103" width="7.625" style="1098" customWidth="1"/>
    <col min="4104" max="4106" width="2.875" style="1098" customWidth="1"/>
    <col min="4107" max="4107" width="11.375" style="1098" customWidth="1"/>
    <col min="4108" max="4108" width="14.625" style="1098" customWidth="1"/>
    <col min="4109" max="4109" width="10.625" style="1098" customWidth="1"/>
    <col min="4110" max="4110" width="10" style="1098" customWidth="1"/>
    <col min="4111" max="4111" width="9" style="1098" bestFit="1" customWidth="1"/>
    <col min="4112" max="4352" width="9" style="1098"/>
    <col min="4353" max="4355" width="2.875" style="1098" customWidth="1"/>
    <col min="4356" max="4356" width="11.375" style="1098" customWidth="1"/>
    <col min="4357" max="4357" width="16.75" style="1098" customWidth="1"/>
    <col min="4358" max="4358" width="10.625" style="1098" customWidth="1"/>
    <col min="4359" max="4359" width="7.625" style="1098" customWidth="1"/>
    <col min="4360" max="4362" width="2.875" style="1098" customWidth="1"/>
    <col min="4363" max="4363" width="11.375" style="1098" customWidth="1"/>
    <col min="4364" max="4364" width="14.625" style="1098" customWidth="1"/>
    <col min="4365" max="4365" width="10.625" style="1098" customWidth="1"/>
    <col min="4366" max="4366" width="10" style="1098" customWidth="1"/>
    <col min="4367" max="4367" width="9" style="1098" bestFit="1" customWidth="1"/>
    <col min="4368" max="4608" width="9" style="1098"/>
    <col min="4609" max="4611" width="2.875" style="1098" customWidth="1"/>
    <col min="4612" max="4612" width="11.375" style="1098" customWidth="1"/>
    <col min="4613" max="4613" width="16.75" style="1098" customWidth="1"/>
    <col min="4614" max="4614" width="10.625" style="1098" customWidth="1"/>
    <col min="4615" max="4615" width="7.625" style="1098" customWidth="1"/>
    <col min="4616" max="4618" width="2.875" style="1098" customWidth="1"/>
    <col min="4619" max="4619" width="11.375" style="1098" customWidth="1"/>
    <col min="4620" max="4620" width="14.625" style="1098" customWidth="1"/>
    <col min="4621" max="4621" width="10.625" style="1098" customWidth="1"/>
    <col min="4622" max="4622" width="10" style="1098" customWidth="1"/>
    <col min="4623" max="4623" width="9" style="1098" bestFit="1" customWidth="1"/>
    <col min="4624" max="4864" width="9" style="1098"/>
    <col min="4865" max="4867" width="2.875" style="1098" customWidth="1"/>
    <col min="4868" max="4868" width="11.375" style="1098" customWidth="1"/>
    <col min="4869" max="4869" width="16.75" style="1098" customWidth="1"/>
    <col min="4870" max="4870" width="10.625" style="1098" customWidth="1"/>
    <col min="4871" max="4871" width="7.625" style="1098" customWidth="1"/>
    <col min="4872" max="4874" width="2.875" style="1098" customWidth="1"/>
    <col min="4875" max="4875" width="11.375" style="1098" customWidth="1"/>
    <col min="4876" max="4876" width="14.625" style="1098" customWidth="1"/>
    <col min="4877" max="4877" width="10.625" style="1098" customWidth="1"/>
    <col min="4878" max="4878" width="10" style="1098" customWidth="1"/>
    <col min="4879" max="4879" width="9" style="1098" bestFit="1" customWidth="1"/>
    <col min="4880" max="5120" width="9" style="1098"/>
    <col min="5121" max="5123" width="2.875" style="1098" customWidth="1"/>
    <col min="5124" max="5124" width="11.375" style="1098" customWidth="1"/>
    <col min="5125" max="5125" width="16.75" style="1098" customWidth="1"/>
    <col min="5126" max="5126" width="10.625" style="1098" customWidth="1"/>
    <col min="5127" max="5127" width="7.625" style="1098" customWidth="1"/>
    <col min="5128" max="5130" width="2.875" style="1098" customWidth="1"/>
    <col min="5131" max="5131" width="11.375" style="1098" customWidth="1"/>
    <col min="5132" max="5132" width="14.625" style="1098" customWidth="1"/>
    <col min="5133" max="5133" width="10.625" style="1098" customWidth="1"/>
    <col min="5134" max="5134" width="10" style="1098" customWidth="1"/>
    <col min="5135" max="5135" width="9" style="1098" bestFit="1" customWidth="1"/>
    <col min="5136" max="5376" width="9" style="1098"/>
    <col min="5377" max="5379" width="2.875" style="1098" customWidth="1"/>
    <col min="5380" max="5380" width="11.375" style="1098" customWidth="1"/>
    <col min="5381" max="5381" width="16.75" style="1098" customWidth="1"/>
    <col min="5382" max="5382" width="10.625" style="1098" customWidth="1"/>
    <col min="5383" max="5383" width="7.625" style="1098" customWidth="1"/>
    <col min="5384" max="5386" width="2.875" style="1098" customWidth="1"/>
    <col min="5387" max="5387" width="11.375" style="1098" customWidth="1"/>
    <col min="5388" max="5388" width="14.625" style="1098" customWidth="1"/>
    <col min="5389" max="5389" width="10.625" style="1098" customWidth="1"/>
    <col min="5390" max="5390" width="10" style="1098" customWidth="1"/>
    <col min="5391" max="5391" width="9" style="1098" bestFit="1" customWidth="1"/>
    <col min="5392" max="5632" width="9" style="1098"/>
    <col min="5633" max="5635" width="2.875" style="1098" customWidth="1"/>
    <col min="5636" max="5636" width="11.375" style="1098" customWidth="1"/>
    <col min="5637" max="5637" width="16.75" style="1098" customWidth="1"/>
    <col min="5638" max="5638" width="10.625" style="1098" customWidth="1"/>
    <col min="5639" max="5639" width="7.625" style="1098" customWidth="1"/>
    <col min="5640" max="5642" width="2.875" style="1098" customWidth="1"/>
    <col min="5643" max="5643" width="11.375" style="1098" customWidth="1"/>
    <col min="5644" max="5644" width="14.625" style="1098" customWidth="1"/>
    <col min="5645" max="5645" width="10.625" style="1098" customWidth="1"/>
    <col min="5646" max="5646" width="10" style="1098" customWidth="1"/>
    <col min="5647" max="5647" width="9" style="1098" bestFit="1" customWidth="1"/>
    <col min="5648" max="5888" width="9" style="1098"/>
    <col min="5889" max="5891" width="2.875" style="1098" customWidth="1"/>
    <col min="5892" max="5892" width="11.375" style="1098" customWidth="1"/>
    <col min="5893" max="5893" width="16.75" style="1098" customWidth="1"/>
    <col min="5894" max="5894" width="10.625" style="1098" customWidth="1"/>
    <col min="5895" max="5895" width="7.625" style="1098" customWidth="1"/>
    <col min="5896" max="5898" width="2.875" style="1098" customWidth="1"/>
    <col min="5899" max="5899" width="11.375" style="1098" customWidth="1"/>
    <col min="5900" max="5900" width="14.625" style="1098" customWidth="1"/>
    <col min="5901" max="5901" width="10.625" style="1098" customWidth="1"/>
    <col min="5902" max="5902" width="10" style="1098" customWidth="1"/>
    <col min="5903" max="5903" width="9" style="1098" bestFit="1" customWidth="1"/>
    <col min="5904" max="6144" width="9" style="1098"/>
    <col min="6145" max="6147" width="2.875" style="1098" customWidth="1"/>
    <col min="6148" max="6148" width="11.375" style="1098" customWidth="1"/>
    <col min="6149" max="6149" width="16.75" style="1098" customWidth="1"/>
    <col min="6150" max="6150" width="10.625" style="1098" customWidth="1"/>
    <col min="6151" max="6151" width="7.625" style="1098" customWidth="1"/>
    <col min="6152" max="6154" width="2.875" style="1098" customWidth="1"/>
    <col min="6155" max="6155" width="11.375" style="1098" customWidth="1"/>
    <col min="6156" max="6156" width="14.625" style="1098" customWidth="1"/>
    <col min="6157" max="6157" width="10.625" style="1098" customWidth="1"/>
    <col min="6158" max="6158" width="10" style="1098" customWidth="1"/>
    <col min="6159" max="6159" width="9" style="1098" bestFit="1" customWidth="1"/>
    <col min="6160" max="6400" width="9" style="1098"/>
    <col min="6401" max="6403" width="2.875" style="1098" customWidth="1"/>
    <col min="6404" max="6404" width="11.375" style="1098" customWidth="1"/>
    <col min="6405" max="6405" width="16.75" style="1098" customWidth="1"/>
    <col min="6406" max="6406" width="10.625" style="1098" customWidth="1"/>
    <col min="6407" max="6407" width="7.625" style="1098" customWidth="1"/>
    <col min="6408" max="6410" width="2.875" style="1098" customWidth="1"/>
    <col min="6411" max="6411" width="11.375" style="1098" customWidth="1"/>
    <col min="6412" max="6412" width="14.625" style="1098" customWidth="1"/>
    <col min="6413" max="6413" width="10.625" style="1098" customWidth="1"/>
    <col min="6414" max="6414" width="10" style="1098" customWidth="1"/>
    <col min="6415" max="6415" width="9" style="1098" bestFit="1" customWidth="1"/>
    <col min="6416" max="6656" width="9" style="1098"/>
    <col min="6657" max="6659" width="2.875" style="1098" customWidth="1"/>
    <col min="6660" max="6660" width="11.375" style="1098" customWidth="1"/>
    <col min="6661" max="6661" width="16.75" style="1098" customWidth="1"/>
    <col min="6662" max="6662" width="10.625" style="1098" customWidth="1"/>
    <col min="6663" max="6663" width="7.625" style="1098" customWidth="1"/>
    <col min="6664" max="6666" width="2.875" style="1098" customWidth="1"/>
    <col min="6667" max="6667" width="11.375" style="1098" customWidth="1"/>
    <col min="6668" max="6668" width="14.625" style="1098" customWidth="1"/>
    <col min="6669" max="6669" width="10.625" style="1098" customWidth="1"/>
    <col min="6670" max="6670" width="10" style="1098" customWidth="1"/>
    <col min="6671" max="6671" width="9" style="1098" bestFit="1" customWidth="1"/>
    <col min="6672" max="6912" width="9" style="1098"/>
    <col min="6913" max="6915" width="2.875" style="1098" customWidth="1"/>
    <col min="6916" max="6916" width="11.375" style="1098" customWidth="1"/>
    <col min="6917" max="6917" width="16.75" style="1098" customWidth="1"/>
    <col min="6918" max="6918" width="10.625" style="1098" customWidth="1"/>
    <col min="6919" max="6919" width="7.625" style="1098" customWidth="1"/>
    <col min="6920" max="6922" width="2.875" style="1098" customWidth="1"/>
    <col min="6923" max="6923" width="11.375" style="1098" customWidth="1"/>
    <col min="6924" max="6924" width="14.625" style="1098" customWidth="1"/>
    <col min="6925" max="6925" width="10.625" style="1098" customWidth="1"/>
    <col min="6926" max="6926" width="10" style="1098" customWidth="1"/>
    <col min="6927" max="6927" width="9" style="1098" bestFit="1" customWidth="1"/>
    <col min="6928" max="7168" width="9" style="1098"/>
    <col min="7169" max="7171" width="2.875" style="1098" customWidth="1"/>
    <col min="7172" max="7172" width="11.375" style="1098" customWidth="1"/>
    <col min="7173" max="7173" width="16.75" style="1098" customWidth="1"/>
    <col min="7174" max="7174" width="10.625" style="1098" customWidth="1"/>
    <col min="7175" max="7175" width="7.625" style="1098" customWidth="1"/>
    <col min="7176" max="7178" width="2.875" style="1098" customWidth="1"/>
    <col min="7179" max="7179" width="11.375" style="1098" customWidth="1"/>
    <col min="7180" max="7180" width="14.625" style="1098" customWidth="1"/>
    <col min="7181" max="7181" width="10.625" style="1098" customWidth="1"/>
    <col min="7182" max="7182" width="10" style="1098" customWidth="1"/>
    <col min="7183" max="7183" width="9" style="1098" bestFit="1" customWidth="1"/>
    <col min="7184" max="7424" width="9" style="1098"/>
    <col min="7425" max="7427" width="2.875" style="1098" customWidth="1"/>
    <col min="7428" max="7428" width="11.375" style="1098" customWidth="1"/>
    <col min="7429" max="7429" width="16.75" style="1098" customWidth="1"/>
    <col min="7430" max="7430" width="10.625" style="1098" customWidth="1"/>
    <col min="7431" max="7431" width="7.625" style="1098" customWidth="1"/>
    <col min="7432" max="7434" width="2.875" style="1098" customWidth="1"/>
    <col min="7435" max="7435" width="11.375" style="1098" customWidth="1"/>
    <col min="7436" max="7436" width="14.625" style="1098" customWidth="1"/>
    <col min="7437" max="7437" width="10.625" style="1098" customWidth="1"/>
    <col min="7438" max="7438" width="10" style="1098" customWidth="1"/>
    <col min="7439" max="7439" width="9" style="1098" bestFit="1" customWidth="1"/>
    <col min="7440" max="7680" width="9" style="1098"/>
    <col min="7681" max="7683" width="2.875" style="1098" customWidth="1"/>
    <col min="7684" max="7684" width="11.375" style="1098" customWidth="1"/>
    <col min="7685" max="7685" width="16.75" style="1098" customWidth="1"/>
    <col min="7686" max="7686" width="10.625" style="1098" customWidth="1"/>
    <col min="7687" max="7687" width="7.625" style="1098" customWidth="1"/>
    <col min="7688" max="7690" width="2.875" style="1098" customWidth="1"/>
    <col min="7691" max="7691" width="11.375" style="1098" customWidth="1"/>
    <col min="7692" max="7692" width="14.625" style="1098" customWidth="1"/>
    <col min="7693" max="7693" width="10.625" style="1098" customWidth="1"/>
    <col min="7694" max="7694" width="10" style="1098" customWidth="1"/>
    <col min="7695" max="7695" width="9" style="1098" bestFit="1" customWidth="1"/>
    <col min="7696" max="7936" width="9" style="1098"/>
    <col min="7937" max="7939" width="2.875" style="1098" customWidth="1"/>
    <col min="7940" max="7940" width="11.375" style="1098" customWidth="1"/>
    <col min="7941" max="7941" width="16.75" style="1098" customWidth="1"/>
    <col min="7942" max="7942" width="10.625" style="1098" customWidth="1"/>
    <col min="7943" max="7943" width="7.625" style="1098" customWidth="1"/>
    <col min="7944" max="7946" width="2.875" style="1098" customWidth="1"/>
    <col min="7947" max="7947" width="11.375" style="1098" customWidth="1"/>
    <col min="7948" max="7948" width="14.625" style="1098" customWidth="1"/>
    <col min="7949" max="7949" width="10.625" style="1098" customWidth="1"/>
    <col min="7950" max="7950" width="10" style="1098" customWidth="1"/>
    <col min="7951" max="7951" width="9" style="1098" bestFit="1" customWidth="1"/>
    <col min="7952" max="8192" width="9" style="1098"/>
    <col min="8193" max="8195" width="2.875" style="1098" customWidth="1"/>
    <col min="8196" max="8196" width="11.375" style="1098" customWidth="1"/>
    <col min="8197" max="8197" width="16.75" style="1098" customWidth="1"/>
    <col min="8198" max="8198" width="10.625" style="1098" customWidth="1"/>
    <col min="8199" max="8199" width="7.625" style="1098" customWidth="1"/>
    <col min="8200" max="8202" width="2.875" style="1098" customWidth="1"/>
    <col min="8203" max="8203" width="11.375" style="1098" customWidth="1"/>
    <col min="8204" max="8204" width="14.625" style="1098" customWidth="1"/>
    <col min="8205" max="8205" width="10.625" style="1098" customWidth="1"/>
    <col min="8206" max="8206" width="10" style="1098" customWidth="1"/>
    <col min="8207" max="8207" width="9" style="1098" bestFit="1" customWidth="1"/>
    <col min="8208" max="8448" width="9" style="1098"/>
    <col min="8449" max="8451" width="2.875" style="1098" customWidth="1"/>
    <col min="8452" max="8452" width="11.375" style="1098" customWidth="1"/>
    <col min="8453" max="8453" width="16.75" style="1098" customWidth="1"/>
    <col min="8454" max="8454" width="10.625" style="1098" customWidth="1"/>
    <col min="8455" max="8455" width="7.625" style="1098" customWidth="1"/>
    <col min="8456" max="8458" width="2.875" style="1098" customWidth="1"/>
    <col min="8459" max="8459" width="11.375" style="1098" customWidth="1"/>
    <col min="8460" max="8460" width="14.625" style="1098" customWidth="1"/>
    <col min="8461" max="8461" width="10.625" style="1098" customWidth="1"/>
    <col min="8462" max="8462" width="10" style="1098" customWidth="1"/>
    <col min="8463" max="8463" width="9" style="1098" bestFit="1" customWidth="1"/>
    <col min="8464" max="8704" width="9" style="1098"/>
    <col min="8705" max="8707" width="2.875" style="1098" customWidth="1"/>
    <col min="8708" max="8708" width="11.375" style="1098" customWidth="1"/>
    <col min="8709" max="8709" width="16.75" style="1098" customWidth="1"/>
    <col min="8710" max="8710" width="10.625" style="1098" customWidth="1"/>
    <col min="8711" max="8711" width="7.625" style="1098" customWidth="1"/>
    <col min="8712" max="8714" width="2.875" style="1098" customWidth="1"/>
    <col min="8715" max="8715" width="11.375" style="1098" customWidth="1"/>
    <col min="8716" max="8716" width="14.625" style="1098" customWidth="1"/>
    <col min="8717" max="8717" width="10.625" style="1098" customWidth="1"/>
    <col min="8718" max="8718" width="10" style="1098" customWidth="1"/>
    <col min="8719" max="8719" width="9" style="1098" bestFit="1" customWidth="1"/>
    <col min="8720" max="8960" width="9" style="1098"/>
    <col min="8961" max="8963" width="2.875" style="1098" customWidth="1"/>
    <col min="8964" max="8964" width="11.375" style="1098" customWidth="1"/>
    <col min="8965" max="8965" width="16.75" style="1098" customWidth="1"/>
    <col min="8966" max="8966" width="10.625" style="1098" customWidth="1"/>
    <col min="8967" max="8967" width="7.625" style="1098" customWidth="1"/>
    <col min="8968" max="8970" width="2.875" style="1098" customWidth="1"/>
    <col min="8971" max="8971" width="11.375" style="1098" customWidth="1"/>
    <col min="8972" max="8972" width="14.625" style="1098" customWidth="1"/>
    <col min="8973" max="8973" width="10.625" style="1098" customWidth="1"/>
    <col min="8974" max="8974" width="10" style="1098" customWidth="1"/>
    <col min="8975" max="8975" width="9" style="1098" bestFit="1" customWidth="1"/>
    <col min="8976" max="9216" width="9" style="1098"/>
    <col min="9217" max="9219" width="2.875" style="1098" customWidth="1"/>
    <col min="9220" max="9220" width="11.375" style="1098" customWidth="1"/>
    <col min="9221" max="9221" width="16.75" style="1098" customWidth="1"/>
    <col min="9222" max="9222" width="10.625" style="1098" customWidth="1"/>
    <col min="9223" max="9223" width="7.625" style="1098" customWidth="1"/>
    <col min="9224" max="9226" width="2.875" style="1098" customWidth="1"/>
    <col min="9227" max="9227" width="11.375" style="1098" customWidth="1"/>
    <col min="9228" max="9228" width="14.625" style="1098" customWidth="1"/>
    <col min="9229" max="9229" width="10.625" style="1098" customWidth="1"/>
    <col min="9230" max="9230" width="10" style="1098" customWidth="1"/>
    <col min="9231" max="9231" width="9" style="1098" bestFit="1" customWidth="1"/>
    <col min="9232" max="9472" width="9" style="1098"/>
    <col min="9473" max="9475" width="2.875" style="1098" customWidth="1"/>
    <col min="9476" max="9476" width="11.375" style="1098" customWidth="1"/>
    <col min="9477" max="9477" width="16.75" style="1098" customWidth="1"/>
    <col min="9478" max="9478" width="10.625" style="1098" customWidth="1"/>
    <col min="9479" max="9479" width="7.625" style="1098" customWidth="1"/>
    <col min="9480" max="9482" width="2.875" style="1098" customWidth="1"/>
    <col min="9483" max="9483" width="11.375" style="1098" customWidth="1"/>
    <col min="9484" max="9484" width="14.625" style="1098" customWidth="1"/>
    <col min="9485" max="9485" width="10.625" style="1098" customWidth="1"/>
    <col min="9486" max="9486" width="10" style="1098" customWidth="1"/>
    <col min="9487" max="9487" width="9" style="1098" bestFit="1" customWidth="1"/>
    <col min="9488" max="9728" width="9" style="1098"/>
    <col min="9729" max="9731" width="2.875" style="1098" customWidth="1"/>
    <col min="9732" max="9732" width="11.375" style="1098" customWidth="1"/>
    <col min="9733" max="9733" width="16.75" style="1098" customWidth="1"/>
    <col min="9734" max="9734" width="10.625" style="1098" customWidth="1"/>
    <col min="9735" max="9735" width="7.625" style="1098" customWidth="1"/>
    <col min="9736" max="9738" width="2.875" style="1098" customWidth="1"/>
    <col min="9739" max="9739" width="11.375" style="1098" customWidth="1"/>
    <col min="9740" max="9740" width="14.625" style="1098" customWidth="1"/>
    <col min="9741" max="9741" width="10.625" style="1098" customWidth="1"/>
    <col min="9742" max="9742" width="10" style="1098" customWidth="1"/>
    <col min="9743" max="9743" width="9" style="1098" bestFit="1" customWidth="1"/>
    <col min="9744" max="9984" width="9" style="1098"/>
    <col min="9985" max="9987" width="2.875" style="1098" customWidth="1"/>
    <col min="9988" max="9988" width="11.375" style="1098" customWidth="1"/>
    <col min="9989" max="9989" width="16.75" style="1098" customWidth="1"/>
    <col min="9990" max="9990" width="10.625" style="1098" customWidth="1"/>
    <col min="9991" max="9991" width="7.625" style="1098" customWidth="1"/>
    <col min="9992" max="9994" width="2.875" style="1098" customWidth="1"/>
    <col min="9995" max="9995" width="11.375" style="1098" customWidth="1"/>
    <col min="9996" max="9996" width="14.625" style="1098" customWidth="1"/>
    <col min="9997" max="9997" width="10.625" style="1098" customWidth="1"/>
    <col min="9998" max="9998" width="10" style="1098" customWidth="1"/>
    <col min="9999" max="9999" width="9" style="1098" bestFit="1" customWidth="1"/>
    <col min="10000" max="10240" width="9" style="1098"/>
    <col min="10241" max="10243" width="2.875" style="1098" customWidth="1"/>
    <col min="10244" max="10244" width="11.375" style="1098" customWidth="1"/>
    <col min="10245" max="10245" width="16.75" style="1098" customWidth="1"/>
    <col min="10246" max="10246" width="10.625" style="1098" customWidth="1"/>
    <col min="10247" max="10247" width="7.625" style="1098" customWidth="1"/>
    <col min="10248" max="10250" width="2.875" style="1098" customWidth="1"/>
    <col min="10251" max="10251" width="11.375" style="1098" customWidth="1"/>
    <col min="10252" max="10252" width="14.625" style="1098" customWidth="1"/>
    <col min="10253" max="10253" width="10.625" style="1098" customWidth="1"/>
    <col min="10254" max="10254" width="10" style="1098" customWidth="1"/>
    <col min="10255" max="10255" width="9" style="1098" bestFit="1" customWidth="1"/>
    <col min="10256" max="10496" width="9" style="1098"/>
    <col min="10497" max="10499" width="2.875" style="1098" customWidth="1"/>
    <col min="10500" max="10500" width="11.375" style="1098" customWidth="1"/>
    <col min="10501" max="10501" width="16.75" style="1098" customWidth="1"/>
    <col min="10502" max="10502" width="10.625" style="1098" customWidth="1"/>
    <col min="10503" max="10503" width="7.625" style="1098" customWidth="1"/>
    <col min="10504" max="10506" width="2.875" style="1098" customWidth="1"/>
    <col min="10507" max="10507" width="11.375" style="1098" customWidth="1"/>
    <col min="10508" max="10508" width="14.625" style="1098" customWidth="1"/>
    <col min="10509" max="10509" width="10.625" style="1098" customWidth="1"/>
    <col min="10510" max="10510" width="10" style="1098" customWidth="1"/>
    <col min="10511" max="10511" width="9" style="1098" bestFit="1" customWidth="1"/>
    <col min="10512" max="10752" width="9" style="1098"/>
    <col min="10753" max="10755" width="2.875" style="1098" customWidth="1"/>
    <col min="10756" max="10756" width="11.375" style="1098" customWidth="1"/>
    <col min="10757" max="10757" width="16.75" style="1098" customWidth="1"/>
    <col min="10758" max="10758" width="10.625" style="1098" customWidth="1"/>
    <col min="10759" max="10759" width="7.625" style="1098" customWidth="1"/>
    <col min="10760" max="10762" width="2.875" style="1098" customWidth="1"/>
    <col min="10763" max="10763" width="11.375" style="1098" customWidth="1"/>
    <col min="10764" max="10764" width="14.625" style="1098" customWidth="1"/>
    <col min="10765" max="10765" width="10.625" style="1098" customWidth="1"/>
    <col min="10766" max="10766" width="10" style="1098" customWidth="1"/>
    <col min="10767" max="10767" width="9" style="1098" bestFit="1" customWidth="1"/>
    <col min="10768" max="11008" width="9" style="1098"/>
    <col min="11009" max="11011" width="2.875" style="1098" customWidth="1"/>
    <col min="11012" max="11012" width="11.375" style="1098" customWidth="1"/>
    <col min="11013" max="11013" width="16.75" style="1098" customWidth="1"/>
    <col min="11014" max="11014" width="10.625" style="1098" customWidth="1"/>
    <col min="11015" max="11015" width="7.625" style="1098" customWidth="1"/>
    <col min="11016" max="11018" width="2.875" style="1098" customWidth="1"/>
    <col min="11019" max="11019" width="11.375" style="1098" customWidth="1"/>
    <col min="11020" max="11020" width="14.625" style="1098" customWidth="1"/>
    <col min="11021" max="11021" width="10.625" style="1098" customWidth="1"/>
    <col min="11022" max="11022" width="10" style="1098" customWidth="1"/>
    <col min="11023" max="11023" width="9" style="1098" bestFit="1" customWidth="1"/>
    <col min="11024" max="11264" width="9" style="1098"/>
    <col min="11265" max="11267" width="2.875" style="1098" customWidth="1"/>
    <col min="11268" max="11268" width="11.375" style="1098" customWidth="1"/>
    <col min="11269" max="11269" width="16.75" style="1098" customWidth="1"/>
    <col min="11270" max="11270" width="10.625" style="1098" customWidth="1"/>
    <col min="11271" max="11271" width="7.625" style="1098" customWidth="1"/>
    <col min="11272" max="11274" width="2.875" style="1098" customWidth="1"/>
    <col min="11275" max="11275" width="11.375" style="1098" customWidth="1"/>
    <col min="11276" max="11276" width="14.625" style="1098" customWidth="1"/>
    <col min="11277" max="11277" width="10.625" style="1098" customWidth="1"/>
    <col min="11278" max="11278" width="10" style="1098" customWidth="1"/>
    <col min="11279" max="11279" width="9" style="1098" bestFit="1" customWidth="1"/>
    <col min="11280" max="11520" width="9" style="1098"/>
    <col min="11521" max="11523" width="2.875" style="1098" customWidth="1"/>
    <col min="11524" max="11524" width="11.375" style="1098" customWidth="1"/>
    <col min="11525" max="11525" width="16.75" style="1098" customWidth="1"/>
    <col min="11526" max="11526" width="10.625" style="1098" customWidth="1"/>
    <col min="11527" max="11527" width="7.625" style="1098" customWidth="1"/>
    <col min="11528" max="11530" width="2.875" style="1098" customWidth="1"/>
    <col min="11531" max="11531" width="11.375" style="1098" customWidth="1"/>
    <col min="11532" max="11532" width="14.625" style="1098" customWidth="1"/>
    <col min="11533" max="11533" width="10.625" style="1098" customWidth="1"/>
    <col min="11534" max="11534" width="10" style="1098" customWidth="1"/>
    <col min="11535" max="11535" width="9" style="1098" bestFit="1" customWidth="1"/>
    <col min="11536" max="11776" width="9" style="1098"/>
    <col min="11777" max="11779" width="2.875" style="1098" customWidth="1"/>
    <col min="11780" max="11780" width="11.375" style="1098" customWidth="1"/>
    <col min="11781" max="11781" width="16.75" style="1098" customWidth="1"/>
    <col min="11782" max="11782" width="10.625" style="1098" customWidth="1"/>
    <col min="11783" max="11783" width="7.625" style="1098" customWidth="1"/>
    <col min="11784" max="11786" width="2.875" style="1098" customWidth="1"/>
    <col min="11787" max="11787" width="11.375" style="1098" customWidth="1"/>
    <col min="11788" max="11788" width="14.625" style="1098" customWidth="1"/>
    <col min="11789" max="11789" width="10.625" style="1098" customWidth="1"/>
    <col min="11790" max="11790" width="10" style="1098" customWidth="1"/>
    <col min="11791" max="11791" width="9" style="1098" bestFit="1" customWidth="1"/>
    <col min="11792" max="12032" width="9" style="1098"/>
    <col min="12033" max="12035" width="2.875" style="1098" customWidth="1"/>
    <col min="12036" max="12036" width="11.375" style="1098" customWidth="1"/>
    <col min="12037" max="12037" width="16.75" style="1098" customWidth="1"/>
    <col min="12038" max="12038" width="10.625" style="1098" customWidth="1"/>
    <col min="12039" max="12039" width="7.625" style="1098" customWidth="1"/>
    <col min="12040" max="12042" width="2.875" style="1098" customWidth="1"/>
    <col min="12043" max="12043" width="11.375" style="1098" customWidth="1"/>
    <col min="12044" max="12044" width="14.625" style="1098" customWidth="1"/>
    <col min="12045" max="12045" width="10.625" style="1098" customWidth="1"/>
    <col min="12046" max="12046" width="10" style="1098" customWidth="1"/>
    <col min="12047" max="12047" width="9" style="1098" bestFit="1" customWidth="1"/>
    <col min="12048" max="12288" width="9" style="1098"/>
    <col min="12289" max="12291" width="2.875" style="1098" customWidth="1"/>
    <col min="12292" max="12292" width="11.375" style="1098" customWidth="1"/>
    <col min="12293" max="12293" width="16.75" style="1098" customWidth="1"/>
    <col min="12294" max="12294" width="10.625" style="1098" customWidth="1"/>
    <col min="12295" max="12295" width="7.625" style="1098" customWidth="1"/>
    <col min="12296" max="12298" width="2.875" style="1098" customWidth="1"/>
    <col min="12299" max="12299" width="11.375" style="1098" customWidth="1"/>
    <col min="12300" max="12300" width="14.625" style="1098" customWidth="1"/>
    <col min="12301" max="12301" width="10.625" style="1098" customWidth="1"/>
    <col min="12302" max="12302" width="10" style="1098" customWidth="1"/>
    <col min="12303" max="12303" width="9" style="1098" bestFit="1" customWidth="1"/>
    <col min="12304" max="12544" width="9" style="1098"/>
    <col min="12545" max="12547" width="2.875" style="1098" customWidth="1"/>
    <col min="12548" max="12548" width="11.375" style="1098" customWidth="1"/>
    <col min="12549" max="12549" width="16.75" style="1098" customWidth="1"/>
    <col min="12550" max="12550" width="10.625" style="1098" customWidth="1"/>
    <col min="12551" max="12551" width="7.625" style="1098" customWidth="1"/>
    <col min="12552" max="12554" width="2.875" style="1098" customWidth="1"/>
    <col min="12555" max="12555" width="11.375" style="1098" customWidth="1"/>
    <col min="12556" max="12556" width="14.625" style="1098" customWidth="1"/>
    <col min="12557" max="12557" width="10.625" style="1098" customWidth="1"/>
    <col min="12558" max="12558" width="10" style="1098" customWidth="1"/>
    <col min="12559" max="12559" width="9" style="1098" bestFit="1" customWidth="1"/>
    <col min="12560" max="12800" width="9" style="1098"/>
    <col min="12801" max="12803" width="2.875" style="1098" customWidth="1"/>
    <col min="12804" max="12804" width="11.375" style="1098" customWidth="1"/>
    <col min="12805" max="12805" width="16.75" style="1098" customWidth="1"/>
    <col min="12806" max="12806" width="10.625" style="1098" customWidth="1"/>
    <col min="12807" max="12807" width="7.625" style="1098" customWidth="1"/>
    <col min="12808" max="12810" width="2.875" style="1098" customWidth="1"/>
    <col min="12811" max="12811" width="11.375" style="1098" customWidth="1"/>
    <col min="12812" max="12812" width="14.625" style="1098" customWidth="1"/>
    <col min="12813" max="12813" width="10.625" style="1098" customWidth="1"/>
    <col min="12814" max="12814" width="10" style="1098" customWidth="1"/>
    <col min="12815" max="12815" width="9" style="1098" bestFit="1" customWidth="1"/>
    <col min="12816" max="13056" width="9" style="1098"/>
    <col min="13057" max="13059" width="2.875" style="1098" customWidth="1"/>
    <col min="13060" max="13060" width="11.375" style="1098" customWidth="1"/>
    <col min="13061" max="13061" width="16.75" style="1098" customWidth="1"/>
    <col min="13062" max="13062" width="10.625" style="1098" customWidth="1"/>
    <col min="13063" max="13063" width="7.625" style="1098" customWidth="1"/>
    <col min="13064" max="13066" width="2.875" style="1098" customWidth="1"/>
    <col min="13067" max="13067" width="11.375" style="1098" customWidth="1"/>
    <col min="13068" max="13068" width="14.625" style="1098" customWidth="1"/>
    <col min="13069" max="13069" width="10.625" style="1098" customWidth="1"/>
    <col min="13070" max="13070" width="10" style="1098" customWidth="1"/>
    <col min="13071" max="13071" width="9" style="1098" bestFit="1" customWidth="1"/>
    <col min="13072" max="13312" width="9" style="1098"/>
    <col min="13313" max="13315" width="2.875" style="1098" customWidth="1"/>
    <col min="13316" max="13316" width="11.375" style="1098" customWidth="1"/>
    <col min="13317" max="13317" width="16.75" style="1098" customWidth="1"/>
    <col min="13318" max="13318" width="10.625" style="1098" customWidth="1"/>
    <col min="13319" max="13319" width="7.625" style="1098" customWidth="1"/>
    <col min="13320" max="13322" width="2.875" style="1098" customWidth="1"/>
    <col min="13323" max="13323" width="11.375" style="1098" customWidth="1"/>
    <col min="13324" max="13324" width="14.625" style="1098" customWidth="1"/>
    <col min="13325" max="13325" width="10.625" style="1098" customWidth="1"/>
    <col min="13326" max="13326" width="10" style="1098" customWidth="1"/>
    <col min="13327" max="13327" width="9" style="1098" bestFit="1" customWidth="1"/>
    <col min="13328" max="13568" width="9" style="1098"/>
    <col min="13569" max="13571" width="2.875" style="1098" customWidth="1"/>
    <col min="13572" max="13572" width="11.375" style="1098" customWidth="1"/>
    <col min="13573" max="13573" width="16.75" style="1098" customWidth="1"/>
    <col min="13574" max="13574" width="10.625" style="1098" customWidth="1"/>
    <col min="13575" max="13575" width="7.625" style="1098" customWidth="1"/>
    <col min="13576" max="13578" width="2.875" style="1098" customWidth="1"/>
    <col min="13579" max="13579" width="11.375" style="1098" customWidth="1"/>
    <col min="13580" max="13580" width="14.625" style="1098" customWidth="1"/>
    <col min="13581" max="13581" width="10.625" style="1098" customWidth="1"/>
    <col min="13582" max="13582" width="10" style="1098" customWidth="1"/>
    <col min="13583" max="13583" width="9" style="1098" bestFit="1" customWidth="1"/>
    <col min="13584" max="13824" width="9" style="1098"/>
    <col min="13825" max="13827" width="2.875" style="1098" customWidth="1"/>
    <col min="13828" max="13828" width="11.375" style="1098" customWidth="1"/>
    <col min="13829" max="13829" width="16.75" style="1098" customWidth="1"/>
    <col min="13830" max="13830" width="10.625" style="1098" customWidth="1"/>
    <col min="13831" max="13831" width="7.625" style="1098" customWidth="1"/>
    <col min="13832" max="13834" width="2.875" style="1098" customWidth="1"/>
    <col min="13835" max="13835" width="11.375" style="1098" customWidth="1"/>
    <col min="13836" max="13836" width="14.625" style="1098" customWidth="1"/>
    <col min="13837" max="13837" width="10.625" style="1098" customWidth="1"/>
    <col min="13838" max="13838" width="10" style="1098" customWidth="1"/>
    <col min="13839" max="13839" width="9" style="1098" bestFit="1" customWidth="1"/>
    <col min="13840" max="14080" width="9" style="1098"/>
    <col min="14081" max="14083" width="2.875" style="1098" customWidth="1"/>
    <col min="14084" max="14084" width="11.375" style="1098" customWidth="1"/>
    <col min="14085" max="14085" width="16.75" style="1098" customWidth="1"/>
    <col min="14086" max="14086" width="10.625" style="1098" customWidth="1"/>
    <col min="14087" max="14087" width="7.625" style="1098" customWidth="1"/>
    <col min="14088" max="14090" width="2.875" style="1098" customWidth="1"/>
    <col min="14091" max="14091" width="11.375" style="1098" customWidth="1"/>
    <col min="14092" max="14092" width="14.625" style="1098" customWidth="1"/>
    <col min="14093" max="14093" width="10.625" style="1098" customWidth="1"/>
    <col min="14094" max="14094" width="10" style="1098" customWidth="1"/>
    <col min="14095" max="14095" width="9" style="1098" bestFit="1" customWidth="1"/>
    <col min="14096" max="14336" width="9" style="1098"/>
    <col min="14337" max="14339" width="2.875" style="1098" customWidth="1"/>
    <col min="14340" max="14340" width="11.375" style="1098" customWidth="1"/>
    <col min="14341" max="14341" width="16.75" style="1098" customWidth="1"/>
    <col min="14342" max="14342" width="10.625" style="1098" customWidth="1"/>
    <col min="14343" max="14343" width="7.625" style="1098" customWidth="1"/>
    <col min="14344" max="14346" width="2.875" style="1098" customWidth="1"/>
    <col min="14347" max="14347" width="11.375" style="1098" customWidth="1"/>
    <col min="14348" max="14348" width="14.625" style="1098" customWidth="1"/>
    <col min="14349" max="14349" width="10.625" style="1098" customWidth="1"/>
    <col min="14350" max="14350" width="10" style="1098" customWidth="1"/>
    <col min="14351" max="14351" width="9" style="1098" bestFit="1" customWidth="1"/>
    <col min="14352" max="14592" width="9" style="1098"/>
    <col min="14593" max="14595" width="2.875" style="1098" customWidth="1"/>
    <col min="14596" max="14596" width="11.375" style="1098" customWidth="1"/>
    <col min="14597" max="14597" width="16.75" style="1098" customWidth="1"/>
    <col min="14598" max="14598" width="10.625" style="1098" customWidth="1"/>
    <col min="14599" max="14599" width="7.625" style="1098" customWidth="1"/>
    <col min="14600" max="14602" width="2.875" style="1098" customWidth="1"/>
    <col min="14603" max="14603" width="11.375" style="1098" customWidth="1"/>
    <col min="14604" max="14604" width="14.625" style="1098" customWidth="1"/>
    <col min="14605" max="14605" width="10.625" style="1098" customWidth="1"/>
    <col min="14606" max="14606" width="10" style="1098" customWidth="1"/>
    <col min="14607" max="14607" width="9" style="1098" bestFit="1" customWidth="1"/>
    <col min="14608" max="14848" width="9" style="1098"/>
    <col min="14849" max="14851" width="2.875" style="1098" customWidth="1"/>
    <col min="14852" max="14852" width="11.375" style="1098" customWidth="1"/>
    <col min="14853" max="14853" width="16.75" style="1098" customWidth="1"/>
    <col min="14854" max="14854" width="10.625" style="1098" customWidth="1"/>
    <col min="14855" max="14855" width="7.625" style="1098" customWidth="1"/>
    <col min="14856" max="14858" width="2.875" style="1098" customWidth="1"/>
    <col min="14859" max="14859" width="11.375" style="1098" customWidth="1"/>
    <col min="14860" max="14860" width="14.625" style="1098" customWidth="1"/>
    <col min="14861" max="14861" width="10.625" style="1098" customWidth="1"/>
    <col min="14862" max="14862" width="10" style="1098" customWidth="1"/>
    <col min="14863" max="14863" width="9" style="1098" bestFit="1" customWidth="1"/>
    <col min="14864" max="15104" width="9" style="1098"/>
    <col min="15105" max="15107" width="2.875" style="1098" customWidth="1"/>
    <col min="15108" max="15108" width="11.375" style="1098" customWidth="1"/>
    <col min="15109" max="15109" width="16.75" style="1098" customWidth="1"/>
    <col min="15110" max="15110" width="10.625" style="1098" customWidth="1"/>
    <col min="15111" max="15111" width="7.625" style="1098" customWidth="1"/>
    <col min="15112" max="15114" width="2.875" style="1098" customWidth="1"/>
    <col min="15115" max="15115" width="11.375" style="1098" customWidth="1"/>
    <col min="15116" max="15116" width="14.625" style="1098" customWidth="1"/>
    <col min="15117" max="15117" width="10.625" style="1098" customWidth="1"/>
    <col min="15118" max="15118" width="10" style="1098" customWidth="1"/>
    <col min="15119" max="15119" width="9" style="1098" bestFit="1" customWidth="1"/>
    <col min="15120" max="15360" width="9" style="1098"/>
    <col min="15361" max="15363" width="2.875" style="1098" customWidth="1"/>
    <col min="15364" max="15364" width="11.375" style="1098" customWidth="1"/>
    <col min="15365" max="15365" width="16.75" style="1098" customWidth="1"/>
    <col min="15366" max="15366" width="10.625" style="1098" customWidth="1"/>
    <col min="15367" max="15367" width="7.625" style="1098" customWidth="1"/>
    <col min="15368" max="15370" width="2.875" style="1098" customWidth="1"/>
    <col min="15371" max="15371" width="11.375" style="1098" customWidth="1"/>
    <col min="15372" max="15372" width="14.625" style="1098" customWidth="1"/>
    <col min="15373" max="15373" width="10.625" style="1098" customWidth="1"/>
    <col min="15374" max="15374" width="10" style="1098" customWidth="1"/>
    <col min="15375" max="15375" width="9" style="1098" bestFit="1" customWidth="1"/>
    <col min="15376" max="15616" width="9" style="1098"/>
    <col min="15617" max="15619" width="2.875" style="1098" customWidth="1"/>
    <col min="15620" max="15620" width="11.375" style="1098" customWidth="1"/>
    <col min="15621" max="15621" width="16.75" style="1098" customWidth="1"/>
    <col min="15622" max="15622" width="10.625" style="1098" customWidth="1"/>
    <col min="15623" max="15623" width="7.625" style="1098" customWidth="1"/>
    <col min="15624" max="15626" width="2.875" style="1098" customWidth="1"/>
    <col min="15627" max="15627" width="11.375" style="1098" customWidth="1"/>
    <col min="15628" max="15628" width="14.625" style="1098" customWidth="1"/>
    <col min="15629" max="15629" width="10.625" style="1098" customWidth="1"/>
    <col min="15630" max="15630" width="10" style="1098" customWidth="1"/>
    <col min="15631" max="15631" width="9" style="1098" bestFit="1" customWidth="1"/>
    <col min="15632" max="15872" width="9" style="1098"/>
    <col min="15873" max="15875" width="2.875" style="1098" customWidth="1"/>
    <col min="15876" max="15876" width="11.375" style="1098" customWidth="1"/>
    <col min="15877" max="15877" width="16.75" style="1098" customWidth="1"/>
    <col min="15878" max="15878" width="10.625" style="1098" customWidth="1"/>
    <col min="15879" max="15879" width="7.625" style="1098" customWidth="1"/>
    <col min="15880" max="15882" width="2.875" style="1098" customWidth="1"/>
    <col min="15883" max="15883" width="11.375" style="1098" customWidth="1"/>
    <col min="15884" max="15884" width="14.625" style="1098" customWidth="1"/>
    <col min="15885" max="15885" width="10.625" style="1098" customWidth="1"/>
    <col min="15886" max="15886" width="10" style="1098" customWidth="1"/>
    <col min="15887" max="15887" width="9" style="1098" bestFit="1" customWidth="1"/>
    <col min="15888" max="16128" width="9" style="1098"/>
    <col min="16129" max="16131" width="2.875" style="1098" customWidth="1"/>
    <col min="16132" max="16132" width="11.375" style="1098" customWidth="1"/>
    <col min="16133" max="16133" width="16.75" style="1098" customWidth="1"/>
    <col min="16134" max="16134" width="10.625" style="1098" customWidth="1"/>
    <col min="16135" max="16135" width="7.625" style="1098" customWidth="1"/>
    <col min="16136" max="16138" width="2.875" style="1098" customWidth="1"/>
    <col min="16139" max="16139" width="11.375" style="1098" customWidth="1"/>
    <col min="16140" max="16140" width="14.625" style="1098" customWidth="1"/>
    <col min="16141" max="16141" width="10.625" style="1098" customWidth="1"/>
    <col min="16142" max="16142" width="10" style="1098" customWidth="1"/>
    <col min="16143" max="16143" width="9" style="1098" bestFit="1" customWidth="1"/>
    <col min="16144" max="16384" width="9" style="1098"/>
  </cols>
  <sheetData>
    <row r="1" spans="1:15" ht="18" customHeight="1">
      <c r="A1" s="1095" t="s">
        <v>558</v>
      </c>
      <c r="B1" s="1095"/>
      <c r="C1" s="1095"/>
      <c r="D1" s="1095"/>
      <c r="E1" s="1095"/>
      <c r="F1" s="1095"/>
      <c r="G1" s="1095"/>
      <c r="H1" s="1096" t="s">
        <v>559</v>
      </c>
      <c r="I1" s="1096"/>
      <c r="J1" s="1096"/>
      <c r="K1" s="1096"/>
      <c r="L1" s="1096"/>
      <c r="M1" s="1096"/>
      <c r="N1" s="1096"/>
    </row>
    <row r="2" spans="1:15" ht="22.5" customHeight="1">
      <c r="A2" s="1099" t="s">
        <v>560</v>
      </c>
      <c r="B2" s="1099"/>
      <c r="C2" s="1099"/>
      <c r="D2" s="1099"/>
      <c r="E2" s="1100"/>
      <c r="F2" s="1101" t="s">
        <v>561</v>
      </c>
      <c r="G2" s="1102" t="s">
        <v>562</v>
      </c>
      <c r="H2" s="1103" t="s">
        <v>560</v>
      </c>
      <c r="I2" s="1104"/>
      <c r="J2" s="1104"/>
      <c r="K2" s="1104"/>
      <c r="L2" s="1105"/>
      <c r="M2" s="1101" t="s">
        <v>561</v>
      </c>
      <c r="N2" s="1106" t="s">
        <v>562</v>
      </c>
      <c r="O2" s="5"/>
    </row>
    <row r="3" spans="1:15" ht="14.25" customHeight="1">
      <c r="A3" s="1107" t="s">
        <v>563</v>
      </c>
      <c r="B3" s="1107"/>
      <c r="C3" s="1107"/>
      <c r="D3" s="1107"/>
      <c r="E3" s="1107"/>
      <c r="F3" s="1108">
        <v>180349311</v>
      </c>
      <c r="G3" s="1109">
        <v>114.12371367999999</v>
      </c>
      <c r="H3" s="1110" t="s">
        <v>563</v>
      </c>
      <c r="I3" s="1107"/>
      <c r="J3" s="1107"/>
      <c r="K3" s="1107"/>
      <c r="L3" s="1107"/>
      <c r="M3" s="1108">
        <v>128958086</v>
      </c>
      <c r="N3" s="1111">
        <v>136.64376197000001</v>
      </c>
      <c r="O3" s="5"/>
    </row>
    <row r="4" spans="1:15" ht="14.25" customHeight="1">
      <c r="A4" s="1112" t="s">
        <v>564</v>
      </c>
      <c r="B4" s="1112"/>
      <c r="C4" s="1112"/>
      <c r="D4" s="1112"/>
      <c r="E4" s="1113"/>
      <c r="F4" s="1114">
        <v>1670584</v>
      </c>
      <c r="G4" s="1115">
        <v>102.23398012</v>
      </c>
      <c r="H4" s="1116" t="s">
        <v>564</v>
      </c>
      <c r="I4" s="1117"/>
      <c r="J4" s="1117"/>
      <c r="K4" s="1117"/>
      <c r="L4" s="1118"/>
      <c r="M4" s="1119">
        <v>20673960</v>
      </c>
      <c r="N4" s="1120">
        <v>95.391300259999994</v>
      </c>
      <c r="O4" s="5"/>
    </row>
    <row r="5" spans="1:15" ht="14.25" customHeight="1">
      <c r="A5" s="1121"/>
      <c r="B5" s="1121" t="s">
        <v>565</v>
      </c>
      <c r="C5" s="1121"/>
      <c r="D5" s="1121"/>
      <c r="E5" s="1122"/>
      <c r="F5" s="1123">
        <v>318821</v>
      </c>
      <c r="G5" s="1124">
        <v>113.14977872</v>
      </c>
      <c r="H5" s="1125"/>
      <c r="I5" s="1126" t="s">
        <v>565</v>
      </c>
      <c r="J5" s="1126"/>
      <c r="K5" s="1126"/>
      <c r="L5" s="1127"/>
      <c r="M5" s="1123">
        <v>14513841</v>
      </c>
      <c r="N5" s="1128">
        <v>103.90604826000001</v>
      </c>
      <c r="O5" s="5"/>
    </row>
    <row r="6" spans="1:15" ht="14.25" customHeight="1">
      <c r="A6" s="1121"/>
      <c r="B6" s="1121" t="s">
        <v>566</v>
      </c>
      <c r="C6" s="1121"/>
      <c r="D6" s="1121"/>
      <c r="E6" s="1122"/>
      <c r="F6" s="1123">
        <v>538345</v>
      </c>
      <c r="G6" s="1124">
        <v>83.438856659999999</v>
      </c>
      <c r="H6" s="1125"/>
      <c r="I6" s="1126"/>
      <c r="J6" s="1126"/>
      <c r="K6" s="1126" t="s">
        <v>567</v>
      </c>
      <c r="L6" s="1127"/>
      <c r="M6" s="1123">
        <v>10494946</v>
      </c>
      <c r="N6" s="1128">
        <v>92.865569249999993</v>
      </c>
      <c r="O6" s="5"/>
    </row>
    <row r="7" spans="1:15" ht="14.25" customHeight="1">
      <c r="A7" s="1129"/>
      <c r="B7" s="1129"/>
      <c r="C7" s="1129" t="s">
        <v>568</v>
      </c>
      <c r="D7" s="1129"/>
      <c r="E7" s="1130"/>
      <c r="F7" s="1123">
        <v>213763</v>
      </c>
      <c r="G7" s="1124">
        <v>63.337560519999997</v>
      </c>
      <c r="H7" s="1125"/>
      <c r="I7" s="1126"/>
      <c r="J7" s="1126" t="s">
        <v>569</v>
      </c>
      <c r="K7" s="1126"/>
      <c r="L7" s="1127"/>
      <c r="M7" s="1123">
        <v>232338</v>
      </c>
      <c r="N7" s="1128">
        <v>44.979585360000002</v>
      </c>
      <c r="O7" s="5"/>
    </row>
    <row r="8" spans="1:15" ht="14.25" customHeight="1">
      <c r="A8" s="1112" t="s">
        <v>570</v>
      </c>
      <c r="B8" s="1131"/>
      <c r="C8" s="1112"/>
      <c r="D8" s="1112"/>
      <c r="E8" s="1112"/>
      <c r="F8" s="1132">
        <v>109430</v>
      </c>
      <c r="G8" s="1109">
        <v>49.842179340000001</v>
      </c>
      <c r="H8" s="1125"/>
      <c r="I8" s="1126"/>
      <c r="J8" s="1126" t="s">
        <v>571</v>
      </c>
      <c r="K8" s="1126"/>
      <c r="L8" s="1127"/>
      <c r="M8" s="1123">
        <v>857504</v>
      </c>
      <c r="N8" s="1128">
        <v>109.49170547999999</v>
      </c>
      <c r="O8" s="5"/>
    </row>
    <row r="9" spans="1:15" ht="14.25" customHeight="1">
      <c r="A9" s="1112" t="s">
        <v>572</v>
      </c>
      <c r="B9" s="1112"/>
      <c r="C9" s="1112"/>
      <c r="D9" s="1112"/>
      <c r="E9" s="1113"/>
      <c r="F9" s="1119">
        <v>716652</v>
      </c>
      <c r="G9" s="1133">
        <v>58.879029869999997</v>
      </c>
      <c r="H9" s="1125"/>
      <c r="I9" s="1126"/>
      <c r="J9" s="1126" t="s">
        <v>573</v>
      </c>
      <c r="K9" s="1126"/>
      <c r="L9" s="1127"/>
      <c r="M9" s="1123">
        <v>697170</v>
      </c>
      <c r="N9" s="1128">
        <v>87.275963899999994</v>
      </c>
      <c r="O9" s="5"/>
    </row>
    <row r="10" spans="1:15" ht="14.25" customHeight="1">
      <c r="A10" s="1121"/>
      <c r="B10" s="1121" t="s">
        <v>574</v>
      </c>
      <c r="C10" s="1121"/>
      <c r="D10" s="1121"/>
      <c r="E10" s="1122"/>
      <c r="F10" s="1123">
        <v>403387</v>
      </c>
      <c r="G10" s="1124">
        <v>40.817323940000001</v>
      </c>
      <c r="H10" s="1125"/>
      <c r="I10" s="1126"/>
      <c r="J10" s="1126" t="s">
        <v>575</v>
      </c>
      <c r="K10" s="1126"/>
      <c r="L10" s="1127"/>
      <c r="M10" s="1123">
        <v>804561</v>
      </c>
      <c r="N10" s="1128">
        <v>90.322272830000003</v>
      </c>
      <c r="O10" s="5"/>
    </row>
    <row r="11" spans="1:15" ht="14.25" customHeight="1">
      <c r="A11" s="1112" t="s">
        <v>576</v>
      </c>
      <c r="B11" s="1112"/>
      <c r="C11" s="1112"/>
      <c r="D11" s="1112"/>
      <c r="E11" s="1113"/>
      <c r="F11" s="1114">
        <v>212878</v>
      </c>
      <c r="G11" s="1115">
        <v>110.43509387</v>
      </c>
      <c r="H11" s="1125"/>
      <c r="I11" s="1126"/>
      <c r="J11" s="1126" t="s">
        <v>577</v>
      </c>
      <c r="K11" s="1126"/>
      <c r="L11" s="1127"/>
      <c r="M11" s="1123">
        <v>373483</v>
      </c>
      <c r="N11" s="1128">
        <v>95.219435340000004</v>
      </c>
      <c r="O11" s="5"/>
    </row>
    <row r="12" spans="1:15" ht="14.25" customHeight="1">
      <c r="A12" s="1121"/>
      <c r="B12" s="1121"/>
      <c r="C12" s="1121" t="s">
        <v>578</v>
      </c>
      <c r="D12" s="1121"/>
      <c r="E12" s="1122"/>
      <c r="F12" s="1134">
        <v>195666</v>
      </c>
      <c r="G12" s="1135">
        <v>110.17167696</v>
      </c>
      <c r="H12" s="1125"/>
      <c r="I12" s="1126" t="s">
        <v>579</v>
      </c>
      <c r="J12" s="1126"/>
      <c r="K12" s="1126"/>
      <c r="L12" s="1126"/>
      <c r="M12" s="1134">
        <v>1410523</v>
      </c>
      <c r="N12" s="1136">
        <v>99.856571349999996</v>
      </c>
      <c r="O12" s="5"/>
    </row>
    <row r="13" spans="1:15" ht="14.25" customHeight="1">
      <c r="A13" s="1137" t="s">
        <v>580</v>
      </c>
      <c r="B13" s="1137"/>
      <c r="C13" s="1137"/>
      <c r="D13" s="1137"/>
      <c r="E13" s="1138"/>
      <c r="F13" s="1108">
        <v>18050</v>
      </c>
      <c r="G13" s="1109">
        <v>161.06005175000001</v>
      </c>
      <c r="H13" s="1116" t="s">
        <v>570</v>
      </c>
      <c r="I13" s="1117"/>
      <c r="J13" s="1117"/>
      <c r="K13" s="1117"/>
      <c r="L13" s="1118"/>
      <c r="M13" s="1119">
        <v>345041</v>
      </c>
      <c r="N13" s="1120">
        <v>109.78881687000001</v>
      </c>
      <c r="O13" s="5"/>
    </row>
    <row r="14" spans="1:15" ht="14.25" customHeight="1">
      <c r="A14" s="1112" t="s">
        <v>581</v>
      </c>
      <c r="B14" s="1112"/>
      <c r="C14" s="1112"/>
      <c r="D14" s="1112"/>
      <c r="E14" s="1113"/>
      <c r="F14" s="1114">
        <v>10369652</v>
      </c>
      <c r="G14" s="1115">
        <v>83.89221148</v>
      </c>
      <c r="H14" s="1125"/>
      <c r="I14" s="1126" t="s">
        <v>582</v>
      </c>
      <c r="J14" s="1126"/>
      <c r="K14" s="1126"/>
      <c r="L14" s="1127"/>
      <c r="M14" s="1134">
        <v>345041</v>
      </c>
      <c r="N14" s="1136">
        <v>109.78881687000001</v>
      </c>
      <c r="O14" s="5"/>
    </row>
    <row r="15" spans="1:15" ht="14.25" customHeight="1">
      <c r="A15" s="1121"/>
      <c r="B15" s="1121"/>
      <c r="C15" s="1121" t="s">
        <v>583</v>
      </c>
      <c r="D15" s="1121"/>
      <c r="E15" s="1122"/>
      <c r="F15" s="1123">
        <v>1627965</v>
      </c>
      <c r="G15" s="1124">
        <v>145.50081779000001</v>
      </c>
      <c r="H15" s="1116" t="s">
        <v>572</v>
      </c>
      <c r="I15" s="1117"/>
      <c r="J15" s="1117"/>
      <c r="K15" s="1117"/>
      <c r="L15" s="1118"/>
      <c r="M15" s="1119">
        <v>5952254</v>
      </c>
      <c r="N15" s="1120">
        <v>57.495151710000002</v>
      </c>
      <c r="O15" s="5"/>
    </row>
    <row r="16" spans="1:15" ht="14.25" customHeight="1">
      <c r="A16" s="1121"/>
      <c r="B16" s="1121"/>
      <c r="C16" s="1121" t="s">
        <v>584</v>
      </c>
      <c r="D16" s="1121"/>
      <c r="E16" s="1122"/>
      <c r="F16" s="1123">
        <v>1414301</v>
      </c>
      <c r="G16" s="1124">
        <v>165.98919774000001</v>
      </c>
      <c r="H16" s="1125"/>
      <c r="I16" s="1126"/>
      <c r="J16" s="1126" t="s">
        <v>585</v>
      </c>
      <c r="K16" s="1126"/>
      <c r="L16" s="1127"/>
      <c r="M16" s="1123">
        <v>1023739</v>
      </c>
      <c r="N16" s="1128">
        <v>46.052468210000001</v>
      </c>
      <c r="O16" s="5"/>
    </row>
    <row r="17" spans="1:15" ht="14.25" customHeight="1">
      <c r="A17" s="1121"/>
      <c r="B17" s="1121" t="s">
        <v>586</v>
      </c>
      <c r="C17" s="1121"/>
      <c r="D17" s="1121"/>
      <c r="E17" s="1122"/>
      <c r="F17" s="1123">
        <v>253351</v>
      </c>
      <c r="G17" s="1124">
        <v>98.904578049999998</v>
      </c>
      <c r="H17" s="1125"/>
      <c r="I17" s="1126"/>
      <c r="J17" s="1126" t="s">
        <v>587</v>
      </c>
      <c r="K17" s="1126"/>
      <c r="L17" s="1127"/>
      <c r="M17" s="1123" t="s">
        <v>588</v>
      </c>
      <c r="N17" s="1128" t="s">
        <v>589</v>
      </c>
      <c r="O17" s="5"/>
    </row>
    <row r="18" spans="1:15" ht="14.25" customHeight="1">
      <c r="A18" s="1121"/>
      <c r="B18" s="1121" t="s">
        <v>590</v>
      </c>
      <c r="C18" s="1121"/>
      <c r="D18" s="1121"/>
      <c r="E18" s="1122"/>
      <c r="F18" s="1123">
        <v>672356</v>
      </c>
      <c r="G18" s="1124">
        <v>131.51474845000001</v>
      </c>
      <c r="H18" s="1125"/>
      <c r="I18" s="1126"/>
      <c r="J18" s="1126"/>
      <c r="K18" s="1126" t="s">
        <v>591</v>
      </c>
      <c r="L18" s="1127"/>
      <c r="M18" s="1123" t="s">
        <v>588</v>
      </c>
      <c r="N18" s="1128" t="s">
        <v>589</v>
      </c>
      <c r="O18" s="5"/>
    </row>
    <row r="19" spans="1:15" ht="14.25" customHeight="1">
      <c r="A19" s="1121"/>
      <c r="B19" s="1121" t="s">
        <v>592</v>
      </c>
      <c r="C19" s="1121"/>
      <c r="D19" s="1121"/>
      <c r="E19" s="1122"/>
      <c r="F19" s="1123">
        <v>537791</v>
      </c>
      <c r="G19" s="1124">
        <v>207.04575641</v>
      </c>
      <c r="H19" s="1125"/>
      <c r="I19" s="1126"/>
      <c r="J19" s="1126" t="s">
        <v>593</v>
      </c>
      <c r="K19" s="1126"/>
      <c r="L19" s="1127"/>
      <c r="M19" s="1123">
        <v>353046</v>
      </c>
      <c r="N19" s="1128">
        <v>50.854034810000002</v>
      </c>
      <c r="O19" s="5"/>
    </row>
    <row r="20" spans="1:15" ht="14.25" customHeight="1">
      <c r="A20" s="1121"/>
      <c r="B20" s="1121" t="s">
        <v>594</v>
      </c>
      <c r="C20" s="1121"/>
      <c r="D20" s="1121"/>
      <c r="E20" s="1122"/>
      <c r="F20" s="1134">
        <v>4104356</v>
      </c>
      <c r="G20" s="1135">
        <v>83.953146590000003</v>
      </c>
      <c r="H20" s="1125"/>
      <c r="I20" s="1126"/>
      <c r="J20" s="1126"/>
      <c r="K20" s="1126" t="s">
        <v>595</v>
      </c>
      <c r="L20" s="1127"/>
      <c r="M20" s="1123">
        <v>282863</v>
      </c>
      <c r="N20" s="1128">
        <v>43.39727431</v>
      </c>
      <c r="O20" s="5"/>
    </row>
    <row r="21" spans="1:15" ht="14.25" customHeight="1">
      <c r="A21" s="1112" t="s">
        <v>596</v>
      </c>
      <c r="B21" s="1112"/>
      <c r="C21" s="1112"/>
      <c r="D21" s="1112"/>
      <c r="E21" s="1113"/>
      <c r="F21" s="1114">
        <v>13064233</v>
      </c>
      <c r="G21" s="1115">
        <v>84.289931289999998</v>
      </c>
      <c r="H21" s="1125"/>
      <c r="I21" s="1126"/>
      <c r="J21" s="1126" t="s">
        <v>597</v>
      </c>
      <c r="K21" s="1126"/>
      <c r="L21" s="1127"/>
      <c r="M21" s="1123">
        <v>3643465</v>
      </c>
      <c r="N21" s="1128">
        <v>98.161306699999997</v>
      </c>
      <c r="O21" s="5"/>
    </row>
    <row r="22" spans="1:15" ht="14.25" customHeight="1">
      <c r="A22" s="1121"/>
      <c r="B22" s="1121" t="s">
        <v>598</v>
      </c>
      <c r="C22" s="1121"/>
      <c r="D22" s="1121"/>
      <c r="E22" s="1122"/>
      <c r="F22" s="1123">
        <v>1245836</v>
      </c>
      <c r="G22" s="1124">
        <v>108.13703791</v>
      </c>
      <c r="H22" s="1125"/>
      <c r="I22" s="1126" t="s">
        <v>574</v>
      </c>
      <c r="J22" s="1126"/>
      <c r="K22" s="1126"/>
      <c r="L22" s="1126"/>
      <c r="M22" s="1134">
        <v>513912</v>
      </c>
      <c r="N22" s="1136">
        <v>197.34347099999999</v>
      </c>
      <c r="O22" s="5"/>
    </row>
    <row r="23" spans="1:15" ht="14.25" customHeight="1">
      <c r="A23" s="1121"/>
      <c r="B23" s="1121" t="s">
        <v>599</v>
      </c>
      <c r="C23" s="1121"/>
      <c r="D23" s="1121"/>
      <c r="E23" s="1122"/>
      <c r="F23" s="1123">
        <v>2201320</v>
      </c>
      <c r="G23" s="1124">
        <v>75.142300739999996</v>
      </c>
      <c r="H23" s="1116" t="s">
        <v>576</v>
      </c>
      <c r="I23" s="1117"/>
      <c r="J23" s="1117"/>
      <c r="K23" s="1117"/>
      <c r="L23" s="1118"/>
      <c r="M23" s="1119">
        <v>12384544</v>
      </c>
      <c r="N23" s="1120">
        <v>166.79250974999999</v>
      </c>
      <c r="O23" s="5"/>
    </row>
    <row r="24" spans="1:15" ht="14.25" customHeight="1">
      <c r="A24" s="1121"/>
      <c r="B24" s="1121"/>
      <c r="C24" s="1121" t="s">
        <v>600</v>
      </c>
      <c r="D24" s="1121"/>
      <c r="E24" s="1122"/>
      <c r="F24" s="1123">
        <v>1956522</v>
      </c>
      <c r="G24" s="1124">
        <v>72.153304779999999</v>
      </c>
      <c r="H24" s="1125"/>
      <c r="I24" s="1126" t="s">
        <v>601</v>
      </c>
      <c r="J24" s="1126"/>
      <c r="K24" s="1126"/>
      <c r="L24" s="1126"/>
      <c r="M24" s="1134">
        <v>12239481</v>
      </c>
      <c r="N24" s="1136">
        <v>166.2174847</v>
      </c>
      <c r="O24" s="5"/>
    </row>
    <row r="25" spans="1:15" ht="14.25" customHeight="1">
      <c r="A25" s="1121"/>
      <c r="B25" s="1121" t="s">
        <v>602</v>
      </c>
      <c r="C25" s="1121"/>
      <c r="D25" s="1121"/>
      <c r="E25" s="1122"/>
      <c r="F25" s="1123">
        <v>1403064</v>
      </c>
      <c r="G25" s="1124">
        <v>94.959202570000002</v>
      </c>
      <c r="H25" s="1139" t="s">
        <v>580</v>
      </c>
      <c r="I25" s="1140"/>
      <c r="J25" s="1140"/>
      <c r="K25" s="1140"/>
      <c r="L25" s="1140"/>
      <c r="M25" s="1108">
        <v>476732</v>
      </c>
      <c r="N25" s="1141">
        <v>187.72450019999999</v>
      </c>
      <c r="O25" s="5"/>
    </row>
    <row r="26" spans="1:15" ht="14.25" customHeight="1">
      <c r="A26" s="1121"/>
      <c r="B26" s="1121" t="s">
        <v>603</v>
      </c>
      <c r="C26" s="1121"/>
      <c r="D26" s="1121"/>
      <c r="E26" s="1122"/>
      <c r="F26" s="1123">
        <v>1448287</v>
      </c>
      <c r="G26" s="1124">
        <v>117.15238601999999</v>
      </c>
      <c r="H26" s="1116" t="s">
        <v>581</v>
      </c>
      <c r="I26" s="1117"/>
      <c r="J26" s="1117"/>
      <c r="K26" s="1117"/>
      <c r="L26" s="1118"/>
      <c r="M26" s="1119">
        <v>13380534</v>
      </c>
      <c r="N26" s="1120">
        <v>105.43964093</v>
      </c>
      <c r="O26" s="5"/>
    </row>
    <row r="27" spans="1:15" ht="14.25" customHeight="1">
      <c r="A27" s="1121"/>
      <c r="B27" s="1121"/>
      <c r="C27" s="1121" t="s">
        <v>604</v>
      </c>
      <c r="D27" s="1121"/>
      <c r="E27" s="1122"/>
      <c r="F27" s="1123">
        <v>166476</v>
      </c>
      <c r="G27" s="1124">
        <v>69.676220450000002</v>
      </c>
      <c r="H27" s="1125"/>
      <c r="I27" s="1126"/>
      <c r="J27" s="1126" t="s">
        <v>583</v>
      </c>
      <c r="K27" s="1126"/>
      <c r="L27" s="1127"/>
      <c r="M27" s="1123">
        <v>5211177</v>
      </c>
      <c r="N27" s="1128">
        <v>115.42559389</v>
      </c>
      <c r="O27" s="5"/>
    </row>
    <row r="28" spans="1:15" ht="14.25" customHeight="1">
      <c r="A28" s="1121"/>
      <c r="B28" s="1121" t="s">
        <v>605</v>
      </c>
      <c r="C28" s="1121"/>
      <c r="D28" s="1121"/>
      <c r="E28" s="1122"/>
      <c r="F28" s="1123">
        <v>1529929</v>
      </c>
      <c r="G28" s="1124">
        <v>80.867243650000006</v>
      </c>
      <c r="H28" s="1125"/>
      <c r="I28" s="1126"/>
      <c r="J28" s="1126" t="s">
        <v>584</v>
      </c>
      <c r="K28" s="1126"/>
      <c r="L28" s="1127"/>
      <c r="M28" s="1123">
        <v>1704819</v>
      </c>
      <c r="N28" s="1128">
        <v>173.19288828000001</v>
      </c>
      <c r="O28" s="5"/>
    </row>
    <row r="29" spans="1:15" ht="14.25" customHeight="1">
      <c r="A29" s="1121"/>
      <c r="B29" s="1121"/>
      <c r="C29" s="1121" t="s">
        <v>606</v>
      </c>
      <c r="D29" s="1121"/>
      <c r="E29" s="1122"/>
      <c r="F29" s="1123">
        <v>1152938</v>
      </c>
      <c r="G29" s="1124">
        <v>79.508852989999994</v>
      </c>
      <c r="H29" s="1125"/>
      <c r="I29" s="1126" t="s">
        <v>586</v>
      </c>
      <c r="J29" s="1126"/>
      <c r="K29" s="1126"/>
      <c r="L29" s="1127"/>
      <c r="M29" s="1123">
        <v>488441</v>
      </c>
      <c r="N29" s="1142">
        <v>65.906413729999997</v>
      </c>
      <c r="O29" s="5"/>
    </row>
    <row r="30" spans="1:15" ht="14.25" customHeight="1">
      <c r="A30" s="1121"/>
      <c r="B30" s="1121" t="s">
        <v>607</v>
      </c>
      <c r="C30" s="1121"/>
      <c r="D30" s="1121"/>
      <c r="E30" s="1122"/>
      <c r="F30" s="1123">
        <v>2489548</v>
      </c>
      <c r="G30" s="1124">
        <v>64.113441129999998</v>
      </c>
      <c r="H30" s="1125"/>
      <c r="I30" s="1126" t="s">
        <v>590</v>
      </c>
      <c r="J30" s="1126"/>
      <c r="K30" s="1126"/>
      <c r="L30" s="1127"/>
      <c r="M30" s="1123">
        <v>874380</v>
      </c>
      <c r="N30" s="1142">
        <v>62.54184334</v>
      </c>
      <c r="O30" s="5"/>
    </row>
    <row r="31" spans="1:15" ht="14.25" customHeight="1">
      <c r="A31" s="1121"/>
      <c r="B31" s="1121"/>
      <c r="C31" s="1121" t="s">
        <v>608</v>
      </c>
      <c r="D31" s="1121"/>
      <c r="E31" s="1122"/>
      <c r="F31" s="1123">
        <v>2199658</v>
      </c>
      <c r="G31" s="1124">
        <v>93.620674320000006</v>
      </c>
      <c r="H31" s="1125"/>
      <c r="I31" s="1126" t="s">
        <v>592</v>
      </c>
      <c r="J31" s="1126"/>
      <c r="K31" s="1126"/>
      <c r="L31" s="1127"/>
      <c r="M31" s="1123">
        <v>833080</v>
      </c>
      <c r="N31" s="1142">
        <v>81.483662289999998</v>
      </c>
      <c r="O31" s="5"/>
    </row>
    <row r="32" spans="1:15" ht="14.25" customHeight="1">
      <c r="A32" s="1121"/>
      <c r="B32" s="1121" t="s">
        <v>609</v>
      </c>
      <c r="C32" s="1121"/>
      <c r="D32" s="1121"/>
      <c r="E32" s="1122"/>
      <c r="F32" s="1123">
        <v>2710558</v>
      </c>
      <c r="G32" s="1124">
        <v>94.579709399999999</v>
      </c>
      <c r="H32" s="1125"/>
      <c r="I32" s="1126" t="s">
        <v>594</v>
      </c>
      <c r="J32" s="1126"/>
      <c r="K32" s="1126"/>
      <c r="L32" s="1127"/>
      <c r="M32" s="1123">
        <v>2599646</v>
      </c>
      <c r="N32" s="1128">
        <v>98.016257830000001</v>
      </c>
      <c r="O32" s="5"/>
    </row>
    <row r="33" spans="1:15" ht="14.25" customHeight="1">
      <c r="A33" s="1121"/>
      <c r="B33" s="1121"/>
      <c r="C33" s="1121" t="s">
        <v>610</v>
      </c>
      <c r="D33" s="1121"/>
      <c r="E33" s="1122"/>
      <c r="F33" s="1123">
        <v>982909</v>
      </c>
      <c r="G33" s="1124">
        <v>84.549057189999999</v>
      </c>
      <c r="H33" s="1125"/>
      <c r="I33" s="1126"/>
      <c r="J33" s="1126" t="s">
        <v>611</v>
      </c>
      <c r="K33" s="1126"/>
      <c r="L33" s="1126"/>
      <c r="M33" s="1134">
        <v>189017</v>
      </c>
      <c r="N33" s="1136">
        <v>72.232115559999997</v>
      </c>
      <c r="O33" s="5"/>
    </row>
    <row r="34" spans="1:15" ht="14.25" customHeight="1">
      <c r="A34" s="1121"/>
      <c r="B34" s="1121"/>
      <c r="C34" s="1121" t="s">
        <v>612</v>
      </c>
      <c r="D34" s="1121"/>
      <c r="E34" s="1122"/>
      <c r="F34" s="1134">
        <v>711411</v>
      </c>
      <c r="G34" s="1135">
        <v>100.10666246</v>
      </c>
      <c r="H34" s="1116" t="s">
        <v>596</v>
      </c>
      <c r="I34" s="1117"/>
      <c r="J34" s="1117"/>
      <c r="K34" s="1117"/>
      <c r="L34" s="1118"/>
      <c r="M34" s="1119">
        <v>9987629</v>
      </c>
      <c r="N34" s="1120">
        <v>94.663143360000007</v>
      </c>
      <c r="O34" s="5"/>
    </row>
    <row r="35" spans="1:15" ht="14.25" customHeight="1">
      <c r="A35" s="1112" t="s">
        <v>613</v>
      </c>
      <c r="B35" s="1112"/>
      <c r="C35" s="1112"/>
      <c r="D35" s="1112"/>
      <c r="E35" s="1113"/>
      <c r="F35" s="1114">
        <v>121443756</v>
      </c>
      <c r="G35" s="1115">
        <v>119.26743306</v>
      </c>
      <c r="H35" s="1125"/>
      <c r="I35" s="1126" t="s">
        <v>598</v>
      </c>
      <c r="J35" s="1126"/>
      <c r="K35" s="1126"/>
      <c r="L35" s="1127"/>
      <c r="M35" s="1123">
        <v>394052</v>
      </c>
      <c r="N35" s="1128">
        <v>113.13190473</v>
      </c>
      <c r="O35" s="5"/>
    </row>
    <row r="36" spans="1:15" ht="14.25" customHeight="1">
      <c r="A36" s="1121"/>
      <c r="B36" s="1121" t="s">
        <v>614</v>
      </c>
      <c r="C36" s="1121"/>
      <c r="D36" s="1121"/>
      <c r="E36" s="1122"/>
      <c r="F36" s="1123">
        <v>58138125</v>
      </c>
      <c r="G36" s="1124">
        <v>135.92411636</v>
      </c>
      <c r="H36" s="1125"/>
      <c r="I36" s="1126"/>
      <c r="J36" s="1126" t="s">
        <v>615</v>
      </c>
      <c r="K36" s="1126"/>
      <c r="L36" s="1127"/>
      <c r="M36" s="1123">
        <v>302885</v>
      </c>
      <c r="N36" s="1128">
        <v>95.243860260000005</v>
      </c>
      <c r="O36" s="5"/>
    </row>
    <row r="37" spans="1:15" ht="14.25" customHeight="1">
      <c r="A37" s="1121"/>
      <c r="B37" s="1121"/>
      <c r="C37" s="1121" t="s">
        <v>616</v>
      </c>
      <c r="D37" s="1121"/>
      <c r="E37" s="1122"/>
      <c r="F37" s="1123">
        <v>28211350</v>
      </c>
      <c r="G37" s="1124">
        <v>143.38594717000001</v>
      </c>
      <c r="H37" s="1125"/>
      <c r="I37" s="1126"/>
      <c r="J37" s="1126" t="s">
        <v>617</v>
      </c>
      <c r="K37" s="1126"/>
      <c r="L37" s="1127"/>
      <c r="M37" s="1123">
        <v>319412</v>
      </c>
      <c r="N37" s="1128">
        <v>160.72095282000001</v>
      </c>
      <c r="O37" s="5"/>
    </row>
    <row r="38" spans="1:15" ht="14.25" customHeight="1">
      <c r="A38" s="1121"/>
      <c r="B38" s="1121"/>
      <c r="C38" s="1121" t="s">
        <v>618</v>
      </c>
      <c r="D38" s="1121"/>
      <c r="E38" s="1122"/>
      <c r="F38" s="1123">
        <v>1513923</v>
      </c>
      <c r="G38" s="1124">
        <v>106.2766056</v>
      </c>
      <c r="H38" s="1125"/>
      <c r="I38" s="1126"/>
      <c r="J38" s="1126" t="s">
        <v>619</v>
      </c>
      <c r="K38" s="1126"/>
      <c r="L38" s="1127"/>
      <c r="M38" s="1123">
        <v>960291</v>
      </c>
      <c r="N38" s="1128">
        <v>62.0746027</v>
      </c>
      <c r="O38" s="5"/>
    </row>
    <row r="39" spans="1:15" ht="14.25" customHeight="1">
      <c r="A39" s="1121"/>
      <c r="B39" s="1121"/>
      <c r="C39" s="1121" t="s">
        <v>620</v>
      </c>
      <c r="D39" s="1121"/>
      <c r="E39" s="1122"/>
      <c r="F39" s="1123">
        <v>2477526</v>
      </c>
      <c r="G39" s="1124">
        <v>170.42029916999999</v>
      </c>
      <c r="H39" s="1125"/>
      <c r="I39" s="1126" t="s">
        <v>621</v>
      </c>
      <c r="J39" s="1126"/>
      <c r="K39" s="1126"/>
      <c r="L39" s="1127"/>
      <c r="M39" s="1123">
        <v>1496313</v>
      </c>
      <c r="N39" s="1128">
        <v>115.90834621</v>
      </c>
      <c r="O39" s="5"/>
    </row>
    <row r="40" spans="1:15" ht="14.25" customHeight="1">
      <c r="A40" s="1121"/>
      <c r="B40" s="1121"/>
      <c r="C40" s="1121"/>
      <c r="D40" s="1121" t="s">
        <v>622</v>
      </c>
      <c r="E40" s="1122"/>
      <c r="F40" s="1123">
        <v>1665443</v>
      </c>
      <c r="G40" s="1124">
        <v>192.00868363000001</v>
      </c>
      <c r="H40" s="1125"/>
      <c r="I40" s="1126"/>
      <c r="J40" s="1126" t="s">
        <v>623</v>
      </c>
      <c r="K40" s="1126"/>
      <c r="L40" s="1127"/>
      <c r="M40" s="1123">
        <v>1330993</v>
      </c>
      <c r="N40" s="1128">
        <v>116.14391449999999</v>
      </c>
      <c r="O40" s="5"/>
    </row>
    <row r="41" spans="1:15" ht="14.25" customHeight="1">
      <c r="A41" s="1121"/>
      <c r="B41" s="1121"/>
      <c r="C41" s="1121" t="s">
        <v>624</v>
      </c>
      <c r="D41" s="1121"/>
      <c r="E41" s="1122"/>
      <c r="F41" s="1123">
        <v>6449757</v>
      </c>
      <c r="G41" s="1124">
        <v>258.55413485999998</v>
      </c>
      <c r="H41" s="1125"/>
      <c r="I41" s="1126" t="s">
        <v>625</v>
      </c>
      <c r="J41" s="1126"/>
      <c r="K41" s="1126"/>
      <c r="L41" s="1127"/>
      <c r="M41" s="1123">
        <v>1428746</v>
      </c>
      <c r="N41" s="1128">
        <v>121.79660188</v>
      </c>
      <c r="O41" s="5"/>
    </row>
    <row r="42" spans="1:15" ht="14.25" customHeight="1">
      <c r="A42" s="1121"/>
      <c r="B42" s="1121"/>
      <c r="C42" s="1121" t="s">
        <v>626</v>
      </c>
      <c r="D42" s="1121"/>
      <c r="E42" s="1122"/>
      <c r="F42" s="1123">
        <v>9502915</v>
      </c>
      <c r="G42" s="1124">
        <v>195.43410595</v>
      </c>
      <c r="H42" s="1125"/>
      <c r="I42" s="1126" t="s">
        <v>627</v>
      </c>
      <c r="J42" s="1126"/>
      <c r="K42" s="1126"/>
      <c r="L42" s="1127"/>
      <c r="M42" s="1123">
        <v>1327342</v>
      </c>
      <c r="N42" s="1128">
        <v>138.42686646000001</v>
      </c>
      <c r="O42" s="5"/>
    </row>
    <row r="43" spans="1:15" ht="14.25" customHeight="1">
      <c r="A43" s="1121"/>
      <c r="B43" s="1121"/>
      <c r="C43" s="1121"/>
      <c r="D43" s="1121" t="s">
        <v>628</v>
      </c>
      <c r="E43" s="1122"/>
      <c r="F43" s="1123">
        <v>7294102</v>
      </c>
      <c r="G43" s="1124">
        <v>230.69482323</v>
      </c>
      <c r="H43" s="1125"/>
      <c r="I43" s="1126" t="s">
        <v>629</v>
      </c>
      <c r="J43" s="1126"/>
      <c r="K43" s="1126"/>
      <c r="L43" s="1127"/>
      <c r="M43" s="1123">
        <v>491417</v>
      </c>
      <c r="N43" s="1128">
        <v>143.76358525000001</v>
      </c>
      <c r="O43" s="5"/>
    </row>
    <row r="44" spans="1:15" ht="14.25" customHeight="1">
      <c r="A44" s="1121"/>
      <c r="B44" s="1121"/>
      <c r="C44" s="1121" t="s">
        <v>630</v>
      </c>
      <c r="D44" s="1121"/>
      <c r="E44" s="1122"/>
      <c r="F44" s="1123">
        <v>2541170</v>
      </c>
      <c r="G44" s="1124">
        <v>78.061465069999997</v>
      </c>
      <c r="H44" s="1125"/>
      <c r="I44" s="1126"/>
      <c r="J44" s="1126" t="s">
        <v>631</v>
      </c>
      <c r="K44" s="1126"/>
      <c r="L44" s="1127"/>
      <c r="M44" s="1123">
        <v>1860375</v>
      </c>
      <c r="N44" s="1128">
        <v>80.705510290000007</v>
      </c>
      <c r="O44" s="5"/>
    </row>
    <row r="45" spans="1:15" ht="14.25" customHeight="1">
      <c r="A45" s="1121"/>
      <c r="B45" s="1121"/>
      <c r="C45" s="1121" t="s">
        <v>632</v>
      </c>
      <c r="D45" s="1121"/>
      <c r="E45" s="1122"/>
      <c r="F45" s="1123">
        <v>289817</v>
      </c>
      <c r="G45" s="1124">
        <v>147.21835601000001</v>
      </c>
      <c r="H45" s="1125"/>
      <c r="I45" s="1126" t="s">
        <v>633</v>
      </c>
      <c r="J45" s="1126"/>
      <c r="K45" s="1126"/>
      <c r="L45" s="1126"/>
      <c r="M45" s="1134">
        <v>721606</v>
      </c>
      <c r="N45" s="1136">
        <v>67.590470350000004</v>
      </c>
      <c r="O45" s="5"/>
    </row>
    <row r="46" spans="1:15" ht="14.25" customHeight="1">
      <c r="A46" s="1121"/>
      <c r="B46" s="1121"/>
      <c r="C46" s="1121" t="s">
        <v>634</v>
      </c>
      <c r="D46" s="1121"/>
      <c r="E46" s="1122"/>
      <c r="F46" s="1123">
        <v>499296</v>
      </c>
      <c r="G46" s="1124">
        <v>70.884465770000006</v>
      </c>
      <c r="H46" s="1116" t="s">
        <v>613</v>
      </c>
      <c r="I46" s="1117"/>
      <c r="J46" s="1117"/>
      <c r="K46" s="1117"/>
      <c r="L46" s="1117"/>
      <c r="M46" s="1119">
        <v>50957590</v>
      </c>
      <c r="N46" s="1120">
        <v>231.56542311999999</v>
      </c>
      <c r="O46" s="5"/>
    </row>
    <row r="47" spans="1:15" ht="14.25" customHeight="1">
      <c r="A47" s="1121"/>
      <c r="B47" s="1121"/>
      <c r="C47" s="1121" t="s">
        <v>635</v>
      </c>
      <c r="D47" s="1121"/>
      <c r="E47" s="1122"/>
      <c r="F47" s="1123">
        <v>251881</v>
      </c>
      <c r="G47" s="1124">
        <v>148.96884961999999</v>
      </c>
      <c r="H47" s="1125"/>
      <c r="I47" s="1126" t="s">
        <v>614</v>
      </c>
      <c r="J47" s="1126"/>
      <c r="K47" s="1126"/>
      <c r="L47" s="1126"/>
      <c r="M47" s="1123">
        <v>7817773</v>
      </c>
      <c r="N47" s="1128">
        <v>101.40964538</v>
      </c>
      <c r="O47" s="5"/>
    </row>
    <row r="48" spans="1:15" ht="14.25" customHeight="1">
      <c r="A48" s="1121"/>
      <c r="B48" s="1121" t="s">
        <v>636</v>
      </c>
      <c r="C48" s="1121"/>
      <c r="D48" s="1121"/>
      <c r="E48" s="1122"/>
      <c r="F48" s="1123">
        <v>32832228</v>
      </c>
      <c r="G48" s="1124">
        <v>110.32301683999999</v>
      </c>
      <c r="H48" s="1125"/>
      <c r="I48" s="1126"/>
      <c r="J48" s="1126" t="s">
        <v>616</v>
      </c>
      <c r="K48" s="1126"/>
      <c r="L48" s="1126"/>
      <c r="M48" s="1123">
        <v>490105</v>
      </c>
      <c r="N48" s="1128">
        <v>70.599564389999998</v>
      </c>
      <c r="O48" s="5"/>
    </row>
    <row r="49" spans="1:15" ht="14.25" customHeight="1">
      <c r="A49" s="1121"/>
      <c r="B49" s="1121"/>
      <c r="C49" s="1121" t="s">
        <v>637</v>
      </c>
      <c r="D49" s="1121"/>
      <c r="E49" s="1122"/>
      <c r="F49" s="1123">
        <v>5928248</v>
      </c>
      <c r="G49" s="1124">
        <v>136.68199433000001</v>
      </c>
      <c r="H49" s="1125"/>
      <c r="I49" s="1126"/>
      <c r="J49" s="1126" t="s">
        <v>618</v>
      </c>
      <c r="K49" s="1126"/>
      <c r="L49" s="1126"/>
      <c r="M49" s="1123">
        <v>302709</v>
      </c>
      <c r="N49" s="1128">
        <v>56.872713750000003</v>
      </c>
      <c r="O49" s="5"/>
    </row>
    <row r="50" spans="1:15" ht="14.25" customHeight="1">
      <c r="A50" s="1121"/>
      <c r="B50" s="1121"/>
      <c r="C50" s="1121" t="s">
        <v>638</v>
      </c>
      <c r="D50" s="1121"/>
      <c r="E50" s="1122"/>
      <c r="F50" s="1123">
        <v>6484678</v>
      </c>
      <c r="G50" s="1124">
        <v>105.53877412</v>
      </c>
      <c r="H50" s="1125"/>
      <c r="I50" s="1126"/>
      <c r="J50" s="1126" t="s">
        <v>620</v>
      </c>
      <c r="K50" s="1126"/>
      <c r="L50" s="1126"/>
      <c r="M50" s="1123">
        <v>662385</v>
      </c>
      <c r="N50" s="1128">
        <v>141.97848411000001</v>
      </c>
      <c r="O50" s="5"/>
    </row>
    <row r="51" spans="1:15" ht="14.25" customHeight="1">
      <c r="A51" s="1121"/>
      <c r="B51" s="1121"/>
      <c r="C51" s="1121" t="s">
        <v>639</v>
      </c>
      <c r="D51" s="1121"/>
      <c r="E51" s="1122"/>
      <c r="F51" s="1123">
        <v>2312232</v>
      </c>
      <c r="G51" s="1124">
        <v>89.969591620000003</v>
      </c>
      <c r="H51" s="1125"/>
      <c r="I51" s="1126"/>
      <c r="J51" s="1126" t="s">
        <v>640</v>
      </c>
      <c r="K51" s="1126"/>
      <c r="L51" s="1126"/>
      <c r="M51" s="1123">
        <v>317404</v>
      </c>
      <c r="N51" s="1128">
        <v>41.256983310000003</v>
      </c>
      <c r="O51" s="5"/>
    </row>
    <row r="52" spans="1:15" ht="14.25" customHeight="1">
      <c r="A52" s="1121"/>
      <c r="B52" s="1121"/>
      <c r="C52" s="1121" t="s">
        <v>641</v>
      </c>
      <c r="D52" s="1121"/>
      <c r="E52" s="1122"/>
      <c r="F52" s="1123">
        <v>628003</v>
      </c>
      <c r="G52" s="1124">
        <v>105.31167411</v>
      </c>
      <c r="H52" s="1125"/>
      <c r="I52" s="1126"/>
      <c r="J52" s="1126" t="s">
        <v>642</v>
      </c>
      <c r="K52" s="1126"/>
      <c r="L52" s="1126"/>
      <c r="M52" s="1123">
        <v>2507495</v>
      </c>
      <c r="N52" s="1142">
        <v>168.03225957999999</v>
      </c>
      <c r="O52" s="5"/>
    </row>
    <row r="53" spans="1:15" ht="14.25" customHeight="1">
      <c r="A53" s="1121"/>
      <c r="B53" s="1121"/>
      <c r="C53" s="1121" t="s">
        <v>643</v>
      </c>
      <c r="D53" s="1121"/>
      <c r="E53" s="1122"/>
      <c r="F53" s="1123">
        <v>535801</v>
      </c>
      <c r="G53" s="1124">
        <v>108.78479208</v>
      </c>
      <c r="H53" s="1125"/>
      <c r="I53" s="1126"/>
      <c r="J53" s="1126"/>
      <c r="K53" s="1126" t="s">
        <v>644</v>
      </c>
      <c r="L53" s="1126"/>
      <c r="M53" s="1123">
        <v>1402650</v>
      </c>
      <c r="N53" s="1128">
        <v>120.9288411</v>
      </c>
      <c r="O53" s="5"/>
    </row>
    <row r="54" spans="1:15" ht="14.25" customHeight="1">
      <c r="A54" s="1121"/>
      <c r="B54" s="1121"/>
      <c r="C54" s="1121" t="s">
        <v>645</v>
      </c>
      <c r="D54" s="1121"/>
      <c r="E54" s="1122"/>
      <c r="F54" s="1123">
        <v>4925577</v>
      </c>
      <c r="G54" s="1124">
        <v>121.09569299</v>
      </c>
      <c r="H54" s="1125"/>
      <c r="I54" s="1126"/>
      <c r="J54" s="1126" t="s">
        <v>646</v>
      </c>
      <c r="K54" s="1126"/>
      <c r="L54" s="1126"/>
      <c r="M54" s="1123">
        <v>1892036</v>
      </c>
      <c r="N54" s="1128">
        <v>113.17927208</v>
      </c>
      <c r="O54" s="5"/>
    </row>
    <row r="55" spans="1:15" ht="14.25" customHeight="1">
      <c r="A55" s="1121"/>
      <c r="B55" s="1121"/>
      <c r="C55" s="1121"/>
      <c r="D55" s="1121" t="s">
        <v>647</v>
      </c>
      <c r="E55" s="1122"/>
      <c r="F55" s="1123">
        <v>2199162</v>
      </c>
      <c r="G55" s="1124">
        <v>158.17281066999999</v>
      </c>
      <c r="H55" s="1125"/>
      <c r="I55" s="1126"/>
      <c r="J55" s="1126" t="s">
        <v>648</v>
      </c>
      <c r="K55" s="1126"/>
      <c r="L55" s="1126"/>
      <c r="M55" s="1123">
        <v>438480</v>
      </c>
      <c r="N55" s="1128">
        <v>56.484773539999999</v>
      </c>
      <c r="O55" s="5"/>
    </row>
    <row r="56" spans="1:15" ht="14.25" customHeight="1">
      <c r="A56" s="1121"/>
      <c r="B56" s="1121"/>
      <c r="C56" s="1121"/>
      <c r="D56" s="1121" t="s">
        <v>649</v>
      </c>
      <c r="E56" s="1122"/>
      <c r="F56" s="1123">
        <v>1706060</v>
      </c>
      <c r="G56" s="1124">
        <v>108.13143909</v>
      </c>
      <c r="H56" s="1125"/>
      <c r="I56" s="1126" t="s">
        <v>636</v>
      </c>
      <c r="J56" s="1126"/>
      <c r="K56" s="1126"/>
      <c r="L56" s="1126"/>
      <c r="M56" s="1123">
        <v>9339792</v>
      </c>
      <c r="N56" s="1128">
        <v>85.785054059999993</v>
      </c>
      <c r="O56" s="5"/>
    </row>
    <row r="57" spans="1:15" ht="14.25" customHeight="1">
      <c r="A57" s="1121"/>
      <c r="B57" s="1121"/>
      <c r="C57" s="1121" t="s">
        <v>650</v>
      </c>
      <c r="D57" s="1121"/>
      <c r="E57" s="1122"/>
      <c r="F57" s="1123">
        <v>1569782</v>
      </c>
      <c r="G57" s="1124">
        <v>108.21671994</v>
      </c>
      <c r="H57" s="1125"/>
      <c r="I57" s="1126"/>
      <c r="J57" s="1126" t="s">
        <v>637</v>
      </c>
      <c r="K57" s="1126"/>
      <c r="L57" s="1126"/>
      <c r="M57" s="1123">
        <v>1408739</v>
      </c>
      <c r="N57" s="1128">
        <v>130.89815185</v>
      </c>
      <c r="O57" s="5"/>
    </row>
    <row r="58" spans="1:15" ht="14.25" customHeight="1">
      <c r="A58" s="1121"/>
      <c r="B58" s="1121"/>
      <c r="C58" s="1121" t="s">
        <v>651</v>
      </c>
      <c r="D58" s="1121"/>
      <c r="E58" s="1122"/>
      <c r="F58" s="1123">
        <v>3596163</v>
      </c>
      <c r="G58" s="1124">
        <v>107.62373026</v>
      </c>
      <c r="H58" s="1125"/>
      <c r="I58" s="1126"/>
      <c r="J58" s="1126" t="s">
        <v>638</v>
      </c>
      <c r="K58" s="1126"/>
      <c r="L58" s="1126"/>
      <c r="M58" s="1123">
        <v>954984</v>
      </c>
      <c r="N58" s="1128">
        <v>102.69473345</v>
      </c>
      <c r="O58" s="5"/>
    </row>
    <row r="59" spans="1:15" ht="14.25" customHeight="1">
      <c r="A59" s="1121"/>
      <c r="B59" s="1121" t="s">
        <v>652</v>
      </c>
      <c r="C59" s="1121"/>
      <c r="D59" s="1121"/>
      <c r="E59" s="1122"/>
      <c r="F59" s="1123">
        <v>30473403</v>
      </c>
      <c r="G59" s="1124">
        <v>104.0326038</v>
      </c>
      <c r="H59" s="1125"/>
      <c r="I59" s="1126"/>
      <c r="J59" s="1126" t="s">
        <v>653</v>
      </c>
      <c r="K59" s="1126"/>
      <c r="L59" s="1127"/>
      <c r="M59" s="1123">
        <v>2655888</v>
      </c>
      <c r="N59" s="1128">
        <v>73.116053500000007</v>
      </c>
      <c r="O59" s="5"/>
    </row>
    <row r="60" spans="1:15" ht="14.25" customHeight="1">
      <c r="A60" s="1121"/>
      <c r="B60" s="1121"/>
      <c r="C60" s="1121" t="s">
        <v>654</v>
      </c>
      <c r="D60" s="1121"/>
      <c r="E60" s="1122"/>
      <c r="F60" s="1123">
        <v>433512</v>
      </c>
      <c r="G60" s="1124">
        <v>21.890012670000001</v>
      </c>
      <c r="H60" s="1125"/>
      <c r="I60" s="1126"/>
      <c r="J60" s="1126" t="s">
        <v>655</v>
      </c>
      <c r="K60" s="1126"/>
      <c r="L60" s="1127"/>
      <c r="M60" s="1123">
        <v>461102</v>
      </c>
      <c r="N60" s="1128">
        <v>70.746881920000007</v>
      </c>
      <c r="O60" s="5"/>
    </row>
    <row r="61" spans="1:15" ht="14.25" customHeight="1">
      <c r="A61" s="1121"/>
      <c r="B61" s="1121"/>
      <c r="C61" s="1121"/>
      <c r="D61" s="1121" t="s">
        <v>656</v>
      </c>
      <c r="E61" s="1122"/>
      <c r="F61" s="1123">
        <v>126242</v>
      </c>
      <c r="G61" s="1124">
        <v>8.2414583700000001</v>
      </c>
      <c r="H61" s="1125"/>
      <c r="I61" s="1126"/>
      <c r="J61" s="1126" t="s">
        <v>657</v>
      </c>
      <c r="K61" s="1126"/>
      <c r="L61" s="1127"/>
      <c r="M61" s="1123">
        <v>410739</v>
      </c>
      <c r="N61" s="1128">
        <v>62.734295770000003</v>
      </c>
      <c r="O61" s="5"/>
    </row>
    <row r="62" spans="1:15">
      <c r="A62" s="1121"/>
      <c r="B62" s="1121"/>
      <c r="C62" s="1121"/>
      <c r="D62" s="1121" t="s">
        <v>658</v>
      </c>
      <c r="E62" s="1122"/>
      <c r="F62" s="1123">
        <v>307270</v>
      </c>
      <c r="G62" s="1124">
        <v>68.492570520000001</v>
      </c>
      <c r="H62" s="1125"/>
      <c r="I62" s="1126"/>
      <c r="J62" s="1126" t="s">
        <v>659</v>
      </c>
      <c r="K62" s="1126"/>
      <c r="L62" s="1127"/>
      <c r="M62" s="1123">
        <v>633539</v>
      </c>
      <c r="N62" s="1128">
        <v>72.026380380000006</v>
      </c>
      <c r="O62" s="5"/>
    </row>
    <row r="63" spans="1:15">
      <c r="A63" s="1121"/>
      <c r="B63" s="1121"/>
      <c r="C63" s="1121" t="s">
        <v>660</v>
      </c>
      <c r="D63" s="1121"/>
      <c r="E63" s="1122"/>
      <c r="F63" s="1123">
        <v>12545592</v>
      </c>
      <c r="G63" s="1124">
        <v>91.707657819999994</v>
      </c>
      <c r="H63" s="1125"/>
      <c r="I63" s="1126"/>
      <c r="J63" s="1126" t="s">
        <v>661</v>
      </c>
      <c r="K63" s="1126"/>
      <c r="L63" s="1127"/>
      <c r="M63" s="1123">
        <v>504298</v>
      </c>
      <c r="N63" s="1128">
        <v>129.72629520999999</v>
      </c>
      <c r="O63" s="5"/>
    </row>
    <row r="64" spans="1:15">
      <c r="A64" s="1121"/>
      <c r="B64" s="1121"/>
      <c r="C64" s="1121" t="s">
        <v>662</v>
      </c>
      <c r="D64" s="1121"/>
      <c r="E64" s="1122"/>
      <c r="F64" s="1123">
        <v>16081231</v>
      </c>
      <c r="G64" s="1124">
        <v>127.76001483</v>
      </c>
      <c r="H64" s="1125"/>
      <c r="I64" s="1126" t="s">
        <v>652</v>
      </c>
      <c r="J64" s="1126"/>
      <c r="K64" s="1126"/>
      <c r="L64" s="1127"/>
      <c r="M64" s="1123">
        <v>33800025</v>
      </c>
      <c r="N64" s="1128">
        <v>991.44672503000004</v>
      </c>
      <c r="O64" s="5"/>
    </row>
    <row r="65" spans="1:15">
      <c r="A65" s="1121"/>
      <c r="B65" s="1121"/>
      <c r="C65" s="1121"/>
      <c r="D65" s="1121" t="s">
        <v>663</v>
      </c>
      <c r="E65" s="1122"/>
      <c r="F65" s="1123">
        <v>14565492</v>
      </c>
      <c r="G65" s="1124">
        <v>133.47679122</v>
      </c>
      <c r="H65" s="1125"/>
      <c r="I65" s="1126"/>
      <c r="J65" s="1126" t="s">
        <v>664</v>
      </c>
      <c r="K65" s="1126"/>
      <c r="L65" s="1127"/>
      <c r="M65" s="1123">
        <v>1699402</v>
      </c>
      <c r="N65" s="1128">
        <v>93.186186259999999</v>
      </c>
      <c r="O65" s="5"/>
    </row>
    <row r="66" spans="1:15">
      <c r="A66" s="1121"/>
      <c r="B66" s="1121"/>
      <c r="C66" s="1121" t="s">
        <v>665</v>
      </c>
      <c r="D66" s="1121"/>
      <c r="E66" s="1122"/>
      <c r="F66" s="1123">
        <v>24779</v>
      </c>
      <c r="G66" s="1124">
        <v>3.0194431700000002</v>
      </c>
      <c r="H66" s="1125"/>
      <c r="I66" s="1126"/>
      <c r="J66" s="1126" t="s">
        <v>666</v>
      </c>
      <c r="K66" s="1126"/>
      <c r="L66" s="1126"/>
      <c r="M66" s="1134">
        <v>1478813</v>
      </c>
      <c r="N66" s="1136">
        <v>107.50312590999999</v>
      </c>
      <c r="O66" s="5"/>
    </row>
    <row r="67" spans="1:15">
      <c r="A67" s="1121"/>
      <c r="B67" s="1121"/>
      <c r="C67" s="1121" t="s">
        <v>667</v>
      </c>
      <c r="D67" s="1121"/>
      <c r="E67" s="1122"/>
      <c r="F67" s="1134">
        <v>1298635</v>
      </c>
      <c r="G67" s="1135">
        <v>829.89417313000001</v>
      </c>
      <c r="H67" s="1116" t="s">
        <v>668</v>
      </c>
      <c r="I67" s="1117"/>
      <c r="J67" s="1117"/>
      <c r="K67" s="1117"/>
      <c r="L67" s="1118"/>
      <c r="M67" s="1119">
        <v>13741024</v>
      </c>
      <c r="N67" s="1120">
        <v>156.07459173000001</v>
      </c>
      <c r="O67" s="5"/>
    </row>
    <row r="68" spans="1:15">
      <c r="A68" s="1112" t="s">
        <v>668</v>
      </c>
      <c r="B68" s="1112"/>
      <c r="C68" s="1112"/>
      <c r="D68" s="1112"/>
      <c r="E68" s="1113"/>
      <c r="F68" s="1114">
        <v>22070820</v>
      </c>
      <c r="G68" s="1115">
        <v>131.49947925999999</v>
      </c>
      <c r="H68" s="1125"/>
      <c r="I68" s="1126" t="s">
        <v>669</v>
      </c>
      <c r="J68" s="1126"/>
      <c r="K68" s="1126"/>
      <c r="L68" s="1127"/>
      <c r="M68" s="1123">
        <v>623098</v>
      </c>
      <c r="N68" s="1128">
        <v>85.518727440000006</v>
      </c>
      <c r="O68" s="5"/>
    </row>
    <row r="69" spans="1:15">
      <c r="A69" s="1121"/>
      <c r="B69" s="1121"/>
      <c r="C69" s="1121" t="s">
        <v>670</v>
      </c>
      <c r="D69" s="1121"/>
      <c r="E69" s="1122"/>
      <c r="F69" s="1123">
        <v>12155512</v>
      </c>
      <c r="G69" s="1124">
        <v>139.12762015000001</v>
      </c>
      <c r="H69" s="1125"/>
      <c r="I69" s="1126" t="s">
        <v>671</v>
      </c>
      <c r="J69" s="1126"/>
      <c r="K69" s="1126"/>
      <c r="L69" s="1127"/>
      <c r="M69" s="1143">
        <v>354103</v>
      </c>
      <c r="N69" s="1144">
        <v>48.935208729999999</v>
      </c>
      <c r="O69" s="5"/>
    </row>
    <row r="70" spans="1:15">
      <c r="A70" s="1121"/>
      <c r="B70" s="1121"/>
      <c r="C70" s="1121" t="s">
        <v>672</v>
      </c>
      <c r="D70" s="1121"/>
      <c r="E70" s="1122"/>
      <c r="F70" s="1123">
        <v>4212733</v>
      </c>
      <c r="G70" s="1124">
        <v>190.88328422000001</v>
      </c>
      <c r="H70" s="1125"/>
      <c r="I70" s="1126" t="s">
        <v>673</v>
      </c>
      <c r="J70" s="1126"/>
      <c r="K70" s="1126"/>
      <c r="L70" s="1127"/>
      <c r="M70" s="1145">
        <v>214939</v>
      </c>
      <c r="N70" s="1146">
        <v>70.666193230000005</v>
      </c>
    </row>
    <row r="71" spans="1:15">
      <c r="A71" s="1121"/>
      <c r="B71" s="1121"/>
      <c r="C71" s="1121" t="s">
        <v>674</v>
      </c>
      <c r="D71" s="1121"/>
      <c r="E71" s="1122"/>
      <c r="F71" s="1123">
        <v>1219225</v>
      </c>
      <c r="G71" s="1124">
        <v>108.21386</v>
      </c>
      <c r="H71" s="1125"/>
      <c r="I71" s="1126"/>
      <c r="J71" s="1126" t="s">
        <v>670</v>
      </c>
      <c r="K71" s="1126"/>
      <c r="L71" s="1127"/>
      <c r="M71" s="1143">
        <v>1385855</v>
      </c>
      <c r="N71" s="1144">
        <v>217.25508823999999</v>
      </c>
    </row>
    <row r="72" spans="1:15">
      <c r="A72" s="1121"/>
      <c r="B72" s="1121"/>
      <c r="C72" s="1121" t="s">
        <v>675</v>
      </c>
      <c r="D72" s="1121"/>
      <c r="E72" s="1122"/>
      <c r="F72" s="1123">
        <v>2243341</v>
      </c>
      <c r="G72" s="1124">
        <v>89.290153660000001</v>
      </c>
      <c r="H72" s="1147"/>
      <c r="I72" s="1121"/>
      <c r="J72" s="1121" t="s">
        <v>676</v>
      </c>
      <c r="K72" s="1121"/>
      <c r="L72" s="1122"/>
      <c r="M72" s="1148">
        <v>1385609</v>
      </c>
      <c r="N72" s="1144">
        <v>96.624038279999994</v>
      </c>
      <c r="O72" s="1149"/>
    </row>
    <row r="73" spans="1:15">
      <c r="A73" s="1121"/>
      <c r="B73" s="1121"/>
      <c r="C73" s="1121" t="s">
        <v>677</v>
      </c>
      <c r="D73" s="1121"/>
      <c r="E73" s="1121"/>
      <c r="F73" s="1134">
        <v>1278574</v>
      </c>
      <c r="G73" s="1135">
        <v>95.133692859999996</v>
      </c>
      <c r="H73" s="1147"/>
      <c r="I73" s="1121"/>
      <c r="J73" s="1121" t="s">
        <v>678</v>
      </c>
      <c r="K73" s="1121"/>
      <c r="L73" s="1122"/>
      <c r="M73" s="1148">
        <v>7611609</v>
      </c>
      <c r="N73" s="1144">
        <v>287.57518444999999</v>
      </c>
      <c r="O73" s="1149"/>
    </row>
    <row r="74" spans="1:15">
      <c r="A74" s="1150" t="s">
        <v>679</v>
      </c>
      <c r="B74" s="1150"/>
      <c r="C74" s="1150"/>
      <c r="D74" s="1150"/>
      <c r="E74" s="1151"/>
      <c r="F74" s="1114">
        <v>10673256</v>
      </c>
      <c r="G74" s="1115">
        <v>128.80536941</v>
      </c>
      <c r="H74" s="1147"/>
      <c r="I74" s="1121"/>
      <c r="J74" s="1121" t="s">
        <v>680</v>
      </c>
      <c r="K74" s="1121"/>
      <c r="L74" s="1121"/>
      <c r="M74" s="1152">
        <v>271465</v>
      </c>
      <c r="N74" s="1144">
        <v>59.313146060000001</v>
      </c>
      <c r="O74" s="1149"/>
    </row>
    <row r="75" spans="1:15">
      <c r="A75" s="1153"/>
      <c r="B75" s="1153"/>
      <c r="C75" s="1153"/>
      <c r="D75" s="1153"/>
      <c r="E75" s="1153"/>
      <c r="F75" s="1154"/>
      <c r="G75" s="1155"/>
      <c r="H75" s="1156" t="s">
        <v>679</v>
      </c>
      <c r="I75" s="1157"/>
      <c r="J75" s="1157"/>
      <c r="K75" s="1157"/>
      <c r="L75" s="1157"/>
      <c r="M75" s="1158">
        <v>1058778</v>
      </c>
      <c r="N75" s="1159">
        <v>346.16991711999998</v>
      </c>
      <c r="O75" s="1149"/>
    </row>
    <row r="83" spans="5:5">
      <c r="E83" s="1097"/>
    </row>
  </sheetData>
  <mergeCells count="4">
    <mergeCell ref="A1:G1"/>
    <mergeCell ref="H1:N1"/>
    <mergeCell ref="A2:E2"/>
    <mergeCell ref="H2:L2"/>
  </mergeCells>
  <phoneticPr fontId="40"/>
  <printOptions horizontalCentered="1"/>
  <pageMargins left="0" right="0" top="0.39370078740157483" bottom="0.39370078740157483" header="0.19685039370078741" footer="0.19685039370078741"/>
  <pageSetup paperSize="9" scale="80" firstPageNumber="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T34"/>
  <sheetViews>
    <sheetView workbookViewId="0">
      <selection activeCell="N26" sqref="N26"/>
    </sheetView>
  </sheetViews>
  <sheetFormatPr defaultRowHeight="12"/>
  <cols>
    <col min="1" max="1" width="7.25" style="1552" customWidth="1"/>
    <col min="2" max="3" width="3.125" style="1552" customWidth="1"/>
    <col min="4" max="15" width="7" style="1552" customWidth="1"/>
    <col min="16" max="16" width="7.25" style="1552" customWidth="1"/>
    <col min="17" max="18" width="3.125" style="1552" customWidth="1"/>
    <col min="19" max="33" width="5.625" style="1552" customWidth="1"/>
    <col min="34" max="35" width="6.75" style="1552" customWidth="1"/>
    <col min="36" max="50" width="5.625" style="1552" customWidth="1"/>
    <col min="51" max="16384" width="9" style="1552"/>
  </cols>
  <sheetData>
    <row r="2" spans="1:46" ht="17.25">
      <c r="G2" s="1553" t="s">
        <v>841</v>
      </c>
      <c r="H2" s="1554"/>
      <c r="I2" s="1554"/>
      <c r="J2" s="1554"/>
      <c r="K2" s="1554"/>
      <c r="L2" s="1554"/>
      <c r="M2" s="1554"/>
      <c r="N2" s="1554"/>
      <c r="O2" s="1554"/>
      <c r="P2" s="1554"/>
      <c r="Q2" s="1554"/>
      <c r="R2" s="1554"/>
      <c r="S2" s="1554"/>
      <c r="T2" s="1554"/>
      <c r="U2" s="1554"/>
      <c r="V2" s="1554"/>
      <c r="W2" s="1554"/>
      <c r="X2" s="1554"/>
      <c r="Y2" s="1554"/>
      <c r="Z2" s="1554"/>
      <c r="AA2" s="1554"/>
      <c r="AB2" s="1554"/>
      <c r="AC2" s="1554"/>
      <c r="AD2" s="1554"/>
      <c r="AE2" s="1554"/>
      <c r="AF2" s="1554"/>
      <c r="AG2" s="1554"/>
      <c r="AH2" s="1554"/>
      <c r="AI2" s="1554"/>
      <c r="AJ2" s="1554"/>
      <c r="AK2" s="1554"/>
      <c r="AL2" s="1554"/>
      <c r="AM2" s="1554"/>
      <c r="AN2" s="1554"/>
      <c r="AO2" s="1554"/>
      <c r="AP2" s="1554"/>
      <c r="AQ2" s="1554"/>
      <c r="AR2" s="1554"/>
      <c r="AS2" s="1554"/>
      <c r="AT2" s="1554"/>
    </row>
    <row r="3" spans="1:46" ht="14.25" customHeight="1">
      <c r="A3" s="1552" t="s">
        <v>842</v>
      </c>
      <c r="H3" s="1555" t="s">
        <v>843</v>
      </c>
      <c r="I3" s="1555"/>
      <c r="J3" s="1555"/>
      <c r="O3" s="1556" t="s">
        <v>844</v>
      </c>
    </row>
    <row r="4" spans="1:46" ht="14.25" customHeight="1">
      <c r="A4" s="1557" t="s">
        <v>845</v>
      </c>
      <c r="B4" s="1557"/>
      <c r="C4" s="1558"/>
      <c r="D4" s="1559" t="s">
        <v>846</v>
      </c>
      <c r="E4" s="1560"/>
      <c r="F4" s="1559" t="s">
        <v>847</v>
      </c>
      <c r="G4" s="1560"/>
      <c r="H4" s="1559" t="s">
        <v>848</v>
      </c>
      <c r="I4" s="1560"/>
      <c r="J4" s="1559" t="s">
        <v>849</v>
      </c>
      <c r="K4" s="1560"/>
      <c r="L4" s="1559" t="s">
        <v>850</v>
      </c>
      <c r="M4" s="1560"/>
      <c r="N4" s="1559" t="s">
        <v>851</v>
      </c>
      <c r="O4" s="1561"/>
    </row>
    <row r="5" spans="1:46" ht="14.25" customHeight="1">
      <c r="A5" s="1562"/>
      <c r="B5" s="1562"/>
      <c r="C5" s="1563"/>
      <c r="D5" s="1564" t="s">
        <v>852</v>
      </c>
      <c r="E5" s="1564" t="s">
        <v>853</v>
      </c>
      <c r="F5" s="1564" t="s">
        <v>852</v>
      </c>
      <c r="G5" s="1564" t="s">
        <v>853</v>
      </c>
      <c r="H5" s="1564" t="s">
        <v>852</v>
      </c>
      <c r="I5" s="1564" t="s">
        <v>853</v>
      </c>
      <c r="J5" s="1564" t="s">
        <v>852</v>
      </c>
      <c r="K5" s="1564" t="s">
        <v>853</v>
      </c>
      <c r="L5" s="1564" t="s">
        <v>852</v>
      </c>
      <c r="M5" s="1564" t="s">
        <v>853</v>
      </c>
      <c r="N5" s="1564" t="s">
        <v>852</v>
      </c>
      <c r="O5" s="1564" t="s">
        <v>853</v>
      </c>
    </row>
    <row r="6" spans="1:46" ht="14.25" customHeight="1">
      <c r="A6" s="1565" t="s">
        <v>507</v>
      </c>
      <c r="B6" s="1566" t="s">
        <v>181</v>
      </c>
      <c r="C6" s="1565" t="s">
        <v>178</v>
      </c>
      <c r="D6" s="1567">
        <v>8237</v>
      </c>
      <c r="E6" s="1568">
        <v>49671.413</v>
      </c>
      <c r="F6" s="1568">
        <v>1960</v>
      </c>
      <c r="G6" s="1568">
        <v>38371.652000000002</v>
      </c>
      <c r="H6" s="1568">
        <v>5356</v>
      </c>
      <c r="I6" s="1568">
        <v>10308.101999999999</v>
      </c>
      <c r="J6" s="1568">
        <v>148</v>
      </c>
      <c r="K6" s="1568">
        <v>64</v>
      </c>
      <c r="L6" s="1569" t="s">
        <v>183</v>
      </c>
      <c r="M6" s="1569" t="s">
        <v>183</v>
      </c>
      <c r="N6" s="1568">
        <v>773</v>
      </c>
      <c r="O6" s="1568">
        <v>928</v>
      </c>
    </row>
    <row r="7" spans="1:46" ht="14.25" customHeight="1">
      <c r="A7" s="1570"/>
      <c r="B7" s="1571">
        <v>2</v>
      </c>
      <c r="C7" s="1571"/>
      <c r="D7" s="1572">
        <v>7720</v>
      </c>
      <c r="E7" s="1573">
        <v>43863</v>
      </c>
      <c r="F7" s="1573">
        <v>1790</v>
      </c>
      <c r="G7" s="1573">
        <v>33145.603000000003</v>
      </c>
      <c r="H7" s="1573">
        <v>5052</v>
      </c>
      <c r="I7" s="1573">
        <v>9858.5990000000002</v>
      </c>
      <c r="J7" s="1573">
        <v>135</v>
      </c>
      <c r="K7" s="1574">
        <v>57</v>
      </c>
      <c r="L7" s="1574" t="s">
        <v>183</v>
      </c>
      <c r="M7" s="1574" t="s">
        <v>183</v>
      </c>
      <c r="N7" s="1573">
        <v>743</v>
      </c>
      <c r="O7" s="1573">
        <v>802</v>
      </c>
    </row>
    <row r="8" spans="1:46" ht="14.25" customHeight="1">
      <c r="A8" s="1575"/>
      <c r="B8" s="1576">
        <v>3</v>
      </c>
      <c r="C8" s="1576"/>
      <c r="D8" s="1577">
        <v>7464</v>
      </c>
      <c r="E8" s="1578">
        <v>41040</v>
      </c>
      <c r="F8" s="1578">
        <v>1593</v>
      </c>
      <c r="G8" s="1578">
        <v>30198</v>
      </c>
      <c r="H8" s="1578">
        <v>5099</v>
      </c>
      <c r="I8" s="1578">
        <v>9899</v>
      </c>
      <c r="J8" s="1578">
        <v>150</v>
      </c>
      <c r="K8" s="1578">
        <v>67</v>
      </c>
      <c r="L8" s="1574" t="s">
        <v>183</v>
      </c>
      <c r="M8" s="1574" t="s">
        <v>183</v>
      </c>
      <c r="N8" s="1578">
        <v>622</v>
      </c>
      <c r="O8" s="1578">
        <v>876</v>
      </c>
    </row>
    <row r="9" spans="1:46" ht="14.25" customHeight="1">
      <c r="A9" s="1579" t="s">
        <v>514</v>
      </c>
      <c r="B9" s="1580">
        <v>11</v>
      </c>
      <c r="C9" s="1581" t="s">
        <v>295</v>
      </c>
      <c r="D9" s="1193">
        <v>658</v>
      </c>
      <c r="E9" s="1194">
        <v>3477.5759999999996</v>
      </c>
      <c r="F9" s="1194">
        <v>139</v>
      </c>
      <c r="G9" s="1194">
        <v>2512.7260000000001</v>
      </c>
      <c r="H9" s="1194">
        <v>463</v>
      </c>
      <c r="I9" s="1194">
        <v>874.58600000000001</v>
      </c>
      <c r="J9" s="1582">
        <v>6</v>
      </c>
      <c r="K9" s="1582">
        <v>2.41</v>
      </c>
      <c r="L9" s="1582" t="s">
        <v>179</v>
      </c>
      <c r="M9" s="1582" t="s">
        <v>179</v>
      </c>
      <c r="N9" s="1582">
        <v>50</v>
      </c>
      <c r="O9" s="1582">
        <v>87.853999999999999</v>
      </c>
      <c r="P9" s="1583"/>
    </row>
    <row r="10" spans="1:46" ht="14.25" customHeight="1">
      <c r="A10" s="1584"/>
      <c r="B10" s="1585">
        <v>12</v>
      </c>
      <c r="C10" s="1586"/>
      <c r="D10" s="1587">
        <v>647</v>
      </c>
      <c r="E10" s="1582">
        <v>3627</v>
      </c>
      <c r="F10" s="1582">
        <v>137</v>
      </c>
      <c r="G10" s="1582">
        <v>2696</v>
      </c>
      <c r="H10" s="1582">
        <v>434</v>
      </c>
      <c r="I10" s="1582">
        <v>833</v>
      </c>
      <c r="J10" s="1582">
        <v>8</v>
      </c>
      <c r="K10" s="1582">
        <v>4</v>
      </c>
      <c r="L10" s="1582" t="s">
        <v>179</v>
      </c>
      <c r="M10" s="1582" t="s">
        <v>179</v>
      </c>
      <c r="N10" s="1582">
        <v>68</v>
      </c>
      <c r="O10" s="1582">
        <v>94</v>
      </c>
    </row>
    <row r="11" spans="1:46" ht="14.25" customHeight="1">
      <c r="A11" s="1588" t="s">
        <v>479</v>
      </c>
      <c r="B11" s="1589">
        <v>1</v>
      </c>
      <c r="C11" s="1589" t="s">
        <v>295</v>
      </c>
      <c r="D11" s="1590">
        <v>572</v>
      </c>
      <c r="E11" s="1591">
        <v>3251</v>
      </c>
      <c r="F11" s="1591">
        <v>127</v>
      </c>
      <c r="G11" s="1591">
        <v>2498</v>
      </c>
      <c r="H11" s="1591">
        <v>388</v>
      </c>
      <c r="I11" s="1591">
        <v>647</v>
      </c>
      <c r="J11" s="1592">
        <v>4</v>
      </c>
      <c r="K11" s="1592">
        <v>2</v>
      </c>
      <c r="L11" s="1592" t="s">
        <v>179</v>
      </c>
      <c r="M11" s="1592" t="s">
        <v>179</v>
      </c>
      <c r="N11" s="1592">
        <v>53</v>
      </c>
      <c r="O11" s="1592">
        <v>104</v>
      </c>
    </row>
    <row r="12" spans="1:46" ht="16.5" customHeight="1">
      <c r="A12" s="1552" t="s">
        <v>1105</v>
      </c>
      <c r="B12" s="1583"/>
      <c r="C12" s="1583"/>
      <c r="D12" s="1594"/>
      <c r="E12" s="1595"/>
      <c r="F12" s="1595"/>
      <c r="G12" s="1595"/>
      <c r="H12" s="1595"/>
      <c r="I12" s="1595"/>
      <c r="J12" s="1595"/>
      <c r="K12" s="1595"/>
      <c r="L12" s="1596"/>
      <c r="M12" s="1596"/>
      <c r="N12" s="1595"/>
      <c r="O12" s="1595"/>
    </row>
    <row r="13" spans="1:46">
      <c r="A13" s="1593"/>
      <c r="B13" s="1583"/>
      <c r="C13" s="1583"/>
      <c r="D13" s="1597"/>
      <c r="E13" s="1598"/>
      <c r="F13" s="1598"/>
      <c r="G13" s="1598"/>
      <c r="H13" s="1598"/>
      <c r="I13" s="1598"/>
      <c r="J13" s="1598"/>
      <c r="K13" s="1598"/>
      <c r="L13" s="1598"/>
      <c r="M13" s="1598"/>
      <c r="N13" s="1598"/>
      <c r="O13" s="1598"/>
    </row>
    <row r="14" spans="1:46" ht="17.25">
      <c r="G14" s="1599" t="s">
        <v>854</v>
      </c>
    </row>
    <row r="15" spans="1:46" ht="14.25" customHeight="1">
      <c r="A15" s="1552" t="s">
        <v>842</v>
      </c>
      <c r="H15" s="1555" t="s">
        <v>843</v>
      </c>
      <c r="I15" s="1555"/>
      <c r="J15" s="1555"/>
      <c r="O15" s="1556" t="s">
        <v>855</v>
      </c>
    </row>
    <row r="16" spans="1:46" ht="14.25" customHeight="1">
      <c r="A16" s="1557" t="s">
        <v>856</v>
      </c>
      <c r="B16" s="1557"/>
      <c r="C16" s="1558"/>
      <c r="D16" s="1559" t="s">
        <v>857</v>
      </c>
      <c r="E16" s="1560"/>
      <c r="F16" s="1559" t="s">
        <v>847</v>
      </c>
      <c r="G16" s="1560"/>
      <c r="H16" s="1559" t="s">
        <v>848</v>
      </c>
      <c r="I16" s="1560"/>
      <c r="J16" s="1559" t="s">
        <v>858</v>
      </c>
      <c r="K16" s="1560"/>
      <c r="L16" s="1559" t="s">
        <v>859</v>
      </c>
      <c r="M16" s="1560"/>
      <c r="N16" s="1559" t="s">
        <v>860</v>
      </c>
      <c r="O16" s="1561"/>
    </row>
    <row r="17" spans="1:15" ht="14.25" customHeight="1">
      <c r="A17" s="1562"/>
      <c r="B17" s="1562"/>
      <c r="C17" s="1563"/>
      <c r="D17" s="1564" t="s">
        <v>852</v>
      </c>
      <c r="E17" s="1564" t="s">
        <v>853</v>
      </c>
      <c r="F17" s="1564" t="s">
        <v>852</v>
      </c>
      <c r="G17" s="1564" t="s">
        <v>853</v>
      </c>
      <c r="H17" s="1564" t="s">
        <v>852</v>
      </c>
      <c r="I17" s="1564" t="s">
        <v>853</v>
      </c>
      <c r="J17" s="1564" t="s">
        <v>852</v>
      </c>
      <c r="K17" s="1564" t="s">
        <v>853</v>
      </c>
      <c r="L17" s="1564" t="s">
        <v>852</v>
      </c>
      <c r="M17" s="1564" t="s">
        <v>853</v>
      </c>
      <c r="N17" s="1564" t="s">
        <v>852</v>
      </c>
      <c r="O17" s="1564" t="s">
        <v>853</v>
      </c>
    </row>
    <row r="18" spans="1:15" ht="14.25" customHeight="1">
      <c r="A18" s="1565" t="s">
        <v>507</v>
      </c>
      <c r="B18" s="1566" t="s">
        <v>181</v>
      </c>
      <c r="C18" s="1565" t="s">
        <v>178</v>
      </c>
      <c r="D18" s="1600">
        <v>1651</v>
      </c>
      <c r="E18" s="1601">
        <v>2935</v>
      </c>
      <c r="F18" s="1601">
        <v>97</v>
      </c>
      <c r="G18" s="1601">
        <v>1008</v>
      </c>
      <c r="H18" s="1601">
        <v>1551</v>
      </c>
      <c r="I18" s="1601">
        <v>1920</v>
      </c>
      <c r="J18" s="1602" t="s">
        <v>183</v>
      </c>
      <c r="K18" s="1602" t="s">
        <v>861</v>
      </c>
      <c r="L18" s="1602" t="s">
        <v>183</v>
      </c>
      <c r="M18" s="1602" t="s">
        <v>183</v>
      </c>
      <c r="N18" s="1602">
        <v>3</v>
      </c>
      <c r="O18" s="1602">
        <v>7</v>
      </c>
    </row>
    <row r="19" spans="1:15" ht="14.25" customHeight="1">
      <c r="A19" s="1575"/>
      <c r="B19" s="1576">
        <v>2</v>
      </c>
      <c r="C19" s="1576"/>
      <c r="D19" s="1600">
        <v>1497</v>
      </c>
      <c r="E19" s="1601">
        <v>2767</v>
      </c>
      <c r="F19" s="1601">
        <v>89</v>
      </c>
      <c r="G19" s="1601">
        <v>1038</v>
      </c>
      <c r="H19" s="1601">
        <v>1374</v>
      </c>
      <c r="I19" s="1601">
        <v>1708</v>
      </c>
      <c r="J19" s="1602" t="s">
        <v>183</v>
      </c>
      <c r="K19" s="1602" t="s">
        <v>183</v>
      </c>
      <c r="L19" s="1602" t="s">
        <v>183</v>
      </c>
      <c r="M19" s="1602" t="s">
        <v>183</v>
      </c>
      <c r="N19" s="1602">
        <v>34</v>
      </c>
      <c r="O19" s="1602">
        <v>21</v>
      </c>
    </row>
    <row r="20" spans="1:15" ht="14.25" customHeight="1">
      <c r="A20" s="1603"/>
      <c r="B20" s="1604">
        <v>3</v>
      </c>
      <c r="C20" s="1604"/>
      <c r="D20" s="1605">
        <v>1501</v>
      </c>
      <c r="E20" s="1606">
        <v>2615</v>
      </c>
      <c r="F20" s="1606">
        <v>73</v>
      </c>
      <c r="G20" s="1606">
        <v>964</v>
      </c>
      <c r="H20" s="1606">
        <v>1428</v>
      </c>
      <c r="I20" s="1606">
        <v>1651</v>
      </c>
      <c r="J20" s="1602" t="s">
        <v>183</v>
      </c>
      <c r="K20" s="1602" t="s">
        <v>183</v>
      </c>
      <c r="L20" s="1602" t="s">
        <v>183</v>
      </c>
      <c r="M20" s="1602" t="s">
        <v>183</v>
      </c>
      <c r="N20" s="1602" t="s">
        <v>183</v>
      </c>
      <c r="O20" s="1602" t="s">
        <v>183</v>
      </c>
    </row>
    <row r="21" spans="1:15" ht="14.25" customHeight="1">
      <c r="A21" s="1579" t="s">
        <v>514</v>
      </c>
      <c r="B21" s="1580">
        <v>11</v>
      </c>
      <c r="C21" s="1581" t="s">
        <v>295</v>
      </c>
      <c r="D21" s="1193">
        <v>139</v>
      </c>
      <c r="E21" s="1194">
        <v>226</v>
      </c>
      <c r="F21" s="1194">
        <v>6</v>
      </c>
      <c r="G21" s="1194">
        <v>70</v>
      </c>
      <c r="H21" s="1194">
        <v>129</v>
      </c>
      <c r="I21" s="1194">
        <v>156</v>
      </c>
      <c r="J21" s="1582" t="s">
        <v>179</v>
      </c>
      <c r="K21" s="1582" t="s">
        <v>179</v>
      </c>
      <c r="L21" s="1582" t="s">
        <v>179</v>
      </c>
      <c r="M21" s="1582" t="s">
        <v>179</v>
      </c>
      <c r="N21" s="1582">
        <v>4</v>
      </c>
      <c r="O21" s="1582">
        <v>1</v>
      </c>
    </row>
    <row r="22" spans="1:15" ht="14.25" customHeight="1">
      <c r="A22" s="1584"/>
      <c r="B22" s="1585">
        <v>12</v>
      </c>
      <c r="C22" s="1586"/>
      <c r="D22" s="1193">
        <v>122</v>
      </c>
      <c r="E22" s="1194">
        <v>188</v>
      </c>
      <c r="F22" s="1194">
        <v>7</v>
      </c>
      <c r="G22" s="1194">
        <v>53</v>
      </c>
      <c r="H22" s="1194">
        <v>115</v>
      </c>
      <c r="I22" s="1194">
        <v>135</v>
      </c>
      <c r="J22" s="1582" t="s">
        <v>179</v>
      </c>
      <c r="K22" s="1582" t="s">
        <v>179</v>
      </c>
      <c r="L22" s="1582" t="s">
        <v>179</v>
      </c>
      <c r="M22" s="1582" t="s">
        <v>179</v>
      </c>
      <c r="N22" s="1582" t="s">
        <v>179</v>
      </c>
      <c r="O22" s="1582" t="s">
        <v>179</v>
      </c>
    </row>
    <row r="23" spans="1:15" ht="14.25" customHeight="1">
      <c r="A23" s="1588" t="s">
        <v>479</v>
      </c>
      <c r="B23" s="1607">
        <v>1</v>
      </c>
      <c r="C23" s="1589" t="s">
        <v>295</v>
      </c>
      <c r="D23" s="1608">
        <v>124</v>
      </c>
      <c r="E23" s="1592">
        <v>202</v>
      </c>
      <c r="F23" s="1592">
        <v>6</v>
      </c>
      <c r="G23" s="1592">
        <v>77</v>
      </c>
      <c r="H23" s="1592">
        <v>118</v>
      </c>
      <c r="I23" s="1592">
        <v>125</v>
      </c>
      <c r="J23" s="1592" t="s">
        <v>183</v>
      </c>
      <c r="K23" s="1592" t="s">
        <v>861</v>
      </c>
      <c r="L23" s="1592" t="s">
        <v>183</v>
      </c>
      <c r="M23" s="1592" t="s">
        <v>861</v>
      </c>
      <c r="N23" s="1592" t="s">
        <v>861</v>
      </c>
      <c r="O23" s="1592" t="s">
        <v>861</v>
      </c>
    </row>
    <row r="24" spans="1:15" ht="15.75" customHeight="1">
      <c r="A24" s="1552" t="s">
        <v>1105</v>
      </c>
    </row>
    <row r="25" spans="1:15">
      <c r="D25" s="1609"/>
      <c r="E25" s="1609"/>
      <c r="F25" s="1609"/>
      <c r="G25" s="1609"/>
      <c r="H25" s="1609"/>
      <c r="I25" s="1609"/>
      <c r="J25" s="1609"/>
      <c r="K25" s="1609"/>
      <c r="L25" s="1609"/>
      <c r="M25" s="1609"/>
      <c r="N25" s="1609"/>
      <c r="O25" s="1609"/>
    </row>
    <row r="26" spans="1:15">
      <c r="D26" s="1595"/>
      <c r="E26" s="1595"/>
      <c r="F26" s="1595"/>
      <c r="G26" s="1595"/>
      <c r="H26" s="1595"/>
      <c r="I26" s="1595"/>
      <c r="J26" s="1595"/>
      <c r="K26" s="1595"/>
      <c r="L26" s="1595"/>
      <c r="M26" s="1595"/>
      <c r="N26" s="1595"/>
      <c r="O26" s="1595"/>
    </row>
    <row r="27" spans="1:15">
      <c r="D27" s="1595"/>
      <c r="E27" s="1595"/>
      <c r="F27" s="1595"/>
      <c r="G27" s="1595"/>
      <c r="H27" s="1595"/>
      <c r="I27" s="1595"/>
      <c r="J27" s="1595"/>
      <c r="K27" s="1595"/>
      <c r="L27" s="1595"/>
      <c r="M27" s="1595"/>
      <c r="N27" s="1595"/>
      <c r="O27" s="1595"/>
    </row>
    <row r="28" spans="1:15">
      <c r="D28" s="1595"/>
      <c r="E28" s="1595"/>
      <c r="F28" s="1595"/>
      <c r="G28" s="1595"/>
      <c r="H28" s="1595"/>
      <c r="I28" s="1595"/>
      <c r="J28" s="1595"/>
      <c r="K28" s="1595"/>
      <c r="L28" s="1595"/>
      <c r="M28" s="1595"/>
      <c r="N28" s="1595"/>
      <c r="O28" s="1595"/>
    </row>
    <row r="29" spans="1:15">
      <c r="D29" s="1610"/>
      <c r="E29" s="1610"/>
      <c r="F29" s="1610"/>
      <c r="G29" s="1610"/>
      <c r="H29" s="1610"/>
      <c r="I29" s="1610"/>
      <c r="J29" s="1610"/>
      <c r="K29" s="1610"/>
      <c r="L29" s="1610"/>
      <c r="M29" s="1610"/>
      <c r="N29" s="1610"/>
      <c r="O29" s="1610"/>
    </row>
    <row r="30" spans="1:15">
      <c r="D30" s="1595"/>
      <c r="E30" s="1595"/>
      <c r="F30" s="1595"/>
      <c r="G30" s="1595"/>
      <c r="H30" s="1595"/>
      <c r="I30" s="1595"/>
      <c r="J30" s="1595"/>
      <c r="K30" s="1595"/>
      <c r="L30" s="1595"/>
      <c r="M30" s="1595"/>
      <c r="N30" s="1595"/>
      <c r="O30" s="1595"/>
    </row>
    <row r="31" spans="1:15">
      <c r="D31" s="1595"/>
      <c r="E31" s="1595"/>
      <c r="F31" s="1595"/>
      <c r="G31" s="1595"/>
      <c r="H31" s="1595"/>
      <c r="I31" s="1595"/>
      <c r="J31" s="1595"/>
      <c r="K31" s="1595"/>
      <c r="L31" s="1595"/>
      <c r="M31" s="1595"/>
      <c r="N31" s="1595"/>
      <c r="O31" s="1595"/>
    </row>
    <row r="32" spans="1:15">
      <c r="D32" s="1595"/>
      <c r="E32" s="1595"/>
      <c r="F32" s="1595"/>
      <c r="G32" s="1595"/>
      <c r="H32" s="1595"/>
      <c r="I32" s="1595"/>
      <c r="J32" s="1595"/>
      <c r="K32" s="1595"/>
      <c r="L32" s="1595"/>
      <c r="M32" s="1595"/>
      <c r="N32" s="1595"/>
      <c r="O32" s="1595"/>
    </row>
    <row r="33" spans="4:15">
      <c r="D33" s="1595"/>
      <c r="E33" s="1595"/>
      <c r="F33" s="1595"/>
      <c r="G33" s="1595"/>
      <c r="H33" s="1595"/>
      <c r="I33" s="1595"/>
      <c r="J33" s="1610"/>
      <c r="K33" s="1610"/>
      <c r="L33" s="1610"/>
      <c r="M33" s="1610"/>
      <c r="N33" s="1610"/>
      <c r="O33" s="1610"/>
    </row>
    <row r="34" spans="4:15">
      <c r="D34" s="1610"/>
      <c r="E34" s="1610"/>
      <c r="F34" s="1610"/>
      <c r="G34" s="1610"/>
      <c r="H34" s="1610"/>
      <c r="I34" s="1610"/>
      <c r="J34" s="1610"/>
      <c r="K34" s="1610"/>
      <c r="L34" s="1610"/>
      <c r="M34" s="1610"/>
      <c r="N34" s="1610"/>
      <c r="O34" s="1610"/>
    </row>
  </sheetData>
  <mergeCells count="16">
    <mergeCell ref="L4:M4"/>
    <mergeCell ref="N4:O4"/>
    <mergeCell ref="H15:J15"/>
    <mergeCell ref="A16:C17"/>
    <mergeCell ref="D16:E16"/>
    <mergeCell ref="F16:G16"/>
    <mergeCell ref="H16:I16"/>
    <mergeCell ref="J16:K16"/>
    <mergeCell ref="L16:M16"/>
    <mergeCell ref="N16:O16"/>
    <mergeCell ref="H3:J3"/>
    <mergeCell ref="A4:C5"/>
    <mergeCell ref="D4:E4"/>
    <mergeCell ref="F4:G4"/>
    <mergeCell ref="H4:I4"/>
    <mergeCell ref="J4:K4"/>
  </mergeCells>
  <phoneticPr fontId="40"/>
  <dataValidations count="1">
    <dataValidation imeMode="off" allowBlank="1" showInputMessage="1" showErrorMessage="1" sqref="N9:O11 B6:B11 D6:O7 L8:M12 D9:K11 J20:O20 B18:B19 B21:B23 D18:O19 D21:O23"/>
  </dataValidations>
  <printOptions horizontalCentered="1"/>
  <pageMargins left="0.11811023622047245" right="0.11811023622047245"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4"/>
  <sheetViews>
    <sheetView workbookViewId="0">
      <selection activeCell="Q19" sqref="Q19"/>
    </sheetView>
  </sheetViews>
  <sheetFormatPr defaultRowHeight="12"/>
  <cols>
    <col min="1" max="1" width="7.25" style="1552" customWidth="1"/>
    <col min="2" max="3" width="3.125" style="1552" customWidth="1"/>
    <col min="4" max="18" width="5.625" style="1552" customWidth="1"/>
    <col min="19" max="20" width="6.75" style="1552" customWidth="1"/>
    <col min="21" max="35" width="5.625" style="1552" customWidth="1"/>
    <col min="36" max="16384" width="9" style="1552"/>
  </cols>
  <sheetData>
    <row r="1" spans="1:107" ht="17.25">
      <c r="G1" s="1599" t="s">
        <v>862</v>
      </c>
    </row>
    <row r="2" spans="1:107" ht="17.25">
      <c r="G2" s="1599"/>
      <c r="J2" s="1983" t="s">
        <v>863</v>
      </c>
      <c r="K2" s="1983"/>
      <c r="L2" s="1983"/>
      <c r="M2" s="1983"/>
      <c r="N2" s="1983"/>
      <c r="O2" s="1983"/>
      <c r="P2" s="1983"/>
      <c r="Q2" s="1983"/>
      <c r="R2" s="1983"/>
    </row>
    <row r="3" spans="1:107" ht="14.25" customHeight="1">
      <c r="A3" s="1552" t="s">
        <v>842</v>
      </c>
      <c r="D3" s="1611" t="s">
        <v>864</v>
      </c>
      <c r="E3" s="1611"/>
      <c r="F3" s="1611"/>
      <c r="G3" s="1611"/>
      <c r="H3" s="1611"/>
      <c r="I3" s="1611" t="s">
        <v>864</v>
      </c>
      <c r="J3" s="1612"/>
      <c r="K3" s="1612"/>
      <c r="L3" s="1612"/>
      <c r="M3" s="1612"/>
      <c r="N3" s="1611" t="s">
        <v>864</v>
      </c>
      <c r="O3" s="1612"/>
      <c r="P3" s="1612"/>
      <c r="Q3" s="1612"/>
      <c r="R3" s="1612"/>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c r="AP3" s="1613"/>
      <c r="AQ3" s="1613"/>
      <c r="AR3" s="1613"/>
      <c r="AS3" s="1613"/>
      <c r="AT3" s="1613"/>
      <c r="AU3" s="1613"/>
      <c r="AV3" s="1613"/>
      <c r="AW3" s="1613"/>
      <c r="AX3" s="1613"/>
      <c r="AY3" s="1613"/>
      <c r="AZ3" s="1613"/>
      <c r="BA3" s="1613"/>
      <c r="BB3" s="1613"/>
      <c r="BC3" s="1613"/>
      <c r="BD3" s="1613"/>
      <c r="BE3" s="1613"/>
      <c r="BF3" s="1613"/>
      <c r="BG3" s="1613"/>
      <c r="BH3" s="1613"/>
      <c r="BI3" s="1613"/>
      <c r="BJ3" s="1613"/>
      <c r="BK3" s="1613"/>
      <c r="BL3" s="1613"/>
      <c r="BM3" s="1613"/>
      <c r="BN3" s="1613"/>
      <c r="BO3" s="1613"/>
      <c r="BP3" s="1613"/>
      <c r="BQ3" s="1613"/>
      <c r="BR3" s="1613"/>
      <c r="BS3" s="1613"/>
      <c r="BT3" s="1613"/>
      <c r="BU3" s="1613"/>
      <c r="BV3" s="1613"/>
      <c r="BW3" s="1613"/>
      <c r="BX3" s="1613"/>
      <c r="BY3" s="1613"/>
      <c r="BZ3" s="1613"/>
      <c r="CA3" s="1613"/>
      <c r="CB3" s="1613"/>
      <c r="CC3" s="1613"/>
      <c r="CD3" s="1613"/>
      <c r="CE3" s="1613"/>
      <c r="CF3" s="1613"/>
      <c r="CG3" s="1613"/>
      <c r="CH3" s="1613"/>
      <c r="CI3" s="1613"/>
      <c r="CJ3" s="1613"/>
      <c r="CK3" s="1613"/>
      <c r="CL3" s="1613"/>
      <c r="CM3" s="1613"/>
      <c r="CN3" s="1613"/>
      <c r="CO3" s="1613"/>
      <c r="CP3" s="1613"/>
      <c r="CQ3" s="1613"/>
      <c r="CR3" s="1613"/>
      <c r="CS3" s="1613"/>
      <c r="CT3" s="1613"/>
      <c r="CU3" s="1613"/>
      <c r="CV3" s="1613"/>
      <c r="CW3" s="1613"/>
      <c r="CX3" s="1613"/>
      <c r="CY3" s="1613"/>
      <c r="CZ3" s="1613"/>
      <c r="DA3" s="1613"/>
      <c r="DB3" s="1613"/>
      <c r="DC3" s="1613"/>
    </row>
    <row r="4" spans="1:107" ht="14.25" customHeight="1">
      <c r="A4" s="1557" t="s">
        <v>267</v>
      </c>
      <c r="B4" s="1557"/>
      <c r="C4" s="1558"/>
      <c r="D4" s="1559" t="s">
        <v>865</v>
      </c>
      <c r="E4" s="1561"/>
      <c r="F4" s="1561"/>
      <c r="G4" s="1561"/>
      <c r="H4" s="1560"/>
      <c r="I4" s="1559" t="s">
        <v>866</v>
      </c>
      <c r="J4" s="1561"/>
      <c r="K4" s="1561"/>
      <c r="L4" s="1561"/>
      <c r="M4" s="1560"/>
      <c r="N4" s="1559" t="s">
        <v>867</v>
      </c>
      <c r="O4" s="1561"/>
      <c r="P4" s="1561"/>
      <c r="Q4" s="1561"/>
      <c r="R4" s="1561"/>
    </row>
    <row r="5" spans="1:107" ht="14.25" customHeight="1">
      <c r="A5" s="1614"/>
      <c r="B5" s="1614"/>
      <c r="C5" s="1615"/>
      <c r="D5" s="1616" t="s">
        <v>868</v>
      </c>
      <c r="E5" s="1559" t="s">
        <v>869</v>
      </c>
      <c r="F5" s="1560"/>
      <c r="G5" s="1559" t="s">
        <v>870</v>
      </c>
      <c r="H5" s="1560"/>
      <c r="I5" s="1616" t="s">
        <v>868</v>
      </c>
      <c r="J5" s="1559" t="s">
        <v>869</v>
      </c>
      <c r="K5" s="1560"/>
      <c r="L5" s="1559" t="s">
        <v>870</v>
      </c>
      <c r="M5" s="1560"/>
      <c r="N5" s="1616" t="s">
        <v>868</v>
      </c>
      <c r="O5" s="1559" t="s">
        <v>869</v>
      </c>
      <c r="P5" s="1560"/>
      <c r="Q5" s="1559" t="s">
        <v>870</v>
      </c>
      <c r="R5" s="1561"/>
    </row>
    <row r="6" spans="1:107" ht="14.25" customHeight="1">
      <c r="A6" s="1562"/>
      <c r="B6" s="1562"/>
      <c r="C6" s="1563"/>
      <c r="D6" s="1617"/>
      <c r="E6" s="1564" t="s">
        <v>871</v>
      </c>
      <c r="F6" s="1564" t="s">
        <v>872</v>
      </c>
      <c r="G6" s="1564" t="s">
        <v>873</v>
      </c>
      <c r="H6" s="1564" t="s">
        <v>874</v>
      </c>
      <c r="I6" s="1617"/>
      <c r="J6" s="1564" t="s">
        <v>871</v>
      </c>
      <c r="K6" s="1564" t="s">
        <v>872</v>
      </c>
      <c r="L6" s="1564" t="s">
        <v>873</v>
      </c>
      <c r="M6" s="1564" t="s">
        <v>874</v>
      </c>
      <c r="N6" s="1617"/>
      <c r="O6" s="1564" t="s">
        <v>871</v>
      </c>
      <c r="P6" s="1564" t="s">
        <v>872</v>
      </c>
      <c r="Q6" s="1564" t="s">
        <v>873</v>
      </c>
      <c r="R6" s="1564" t="s">
        <v>874</v>
      </c>
    </row>
    <row r="7" spans="1:107" ht="14.25" customHeight="1">
      <c r="A7" s="1618" t="s">
        <v>875</v>
      </c>
      <c r="B7" s="1571">
        <v>2</v>
      </c>
      <c r="C7" s="1576" t="s">
        <v>178</v>
      </c>
      <c r="D7" s="1619">
        <v>15977</v>
      </c>
      <c r="E7" s="1620">
        <v>3368</v>
      </c>
      <c r="F7" s="1620">
        <v>6107</v>
      </c>
      <c r="G7" s="1620">
        <v>1855</v>
      </c>
      <c r="H7" s="1620">
        <v>4647</v>
      </c>
      <c r="I7" s="1621">
        <v>3017</v>
      </c>
      <c r="J7" s="1230">
        <v>51</v>
      </c>
      <c r="K7" s="1230">
        <v>902</v>
      </c>
      <c r="L7" s="1230">
        <v>262</v>
      </c>
      <c r="M7" s="1230">
        <v>1802</v>
      </c>
      <c r="N7" s="1621">
        <v>2566</v>
      </c>
      <c r="O7" s="1230">
        <v>1483</v>
      </c>
      <c r="P7" s="1230">
        <v>124</v>
      </c>
      <c r="Q7" s="1230">
        <v>611</v>
      </c>
      <c r="R7" s="1230">
        <v>348</v>
      </c>
    </row>
    <row r="8" spans="1:107" ht="14.25" customHeight="1">
      <c r="A8" s="1603"/>
      <c r="B8" s="1604">
        <v>3</v>
      </c>
      <c r="C8" s="1603"/>
      <c r="D8" s="1622">
        <v>16962</v>
      </c>
      <c r="E8" s="1578">
        <v>3821</v>
      </c>
      <c r="F8" s="1578">
        <v>6543</v>
      </c>
      <c r="G8" s="1578">
        <v>1939</v>
      </c>
      <c r="H8" s="1578">
        <v>4659</v>
      </c>
      <c r="I8" s="1605">
        <v>3011</v>
      </c>
      <c r="J8" s="1606">
        <v>22</v>
      </c>
      <c r="K8" s="1606">
        <v>930</v>
      </c>
      <c r="L8" s="1606">
        <v>283</v>
      </c>
      <c r="M8" s="1606">
        <v>1776</v>
      </c>
      <c r="N8" s="1605">
        <v>2482</v>
      </c>
      <c r="O8" s="1606">
        <v>1210</v>
      </c>
      <c r="P8" s="1606">
        <v>132</v>
      </c>
      <c r="Q8" s="1606">
        <v>786</v>
      </c>
      <c r="R8" s="1603">
        <v>353</v>
      </c>
    </row>
    <row r="9" spans="1:107" ht="14.25" customHeight="1">
      <c r="A9" s="1623" t="s">
        <v>514</v>
      </c>
      <c r="B9" s="1585">
        <v>10</v>
      </c>
      <c r="C9" s="1624" t="s">
        <v>295</v>
      </c>
      <c r="D9" s="1625">
        <v>1347</v>
      </c>
      <c r="E9" s="1626">
        <v>315</v>
      </c>
      <c r="F9" s="1626">
        <v>437</v>
      </c>
      <c r="G9" s="1626">
        <v>175</v>
      </c>
      <c r="H9" s="1626">
        <v>421</v>
      </c>
      <c r="I9" s="1625">
        <v>217</v>
      </c>
      <c r="J9" s="1627">
        <v>2</v>
      </c>
      <c r="K9" s="1628">
        <v>28</v>
      </c>
      <c r="L9" s="1628">
        <v>19</v>
      </c>
      <c r="M9" s="1628">
        <v>167</v>
      </c>
      <c r="N9" s="1629">
        <v>148</v>
      </c>
      <c r="O9" s="1630">
        <v>45</v>
      </c>
      <c r="P9" s="1630">
        <v>9</v>
      </c>
      <c r="Q9" s="1630">
        <v>64</v>
      </c>
      <c r="R9" s="1630">
        <v>30</v>
      </c>
    </row>
    <row r="10" spans="1:107" ht="14.25" customHeight="1">
      <c r="A10" s="1623"/>
      <c r="B10" s="1585">
        <v>11</v>
      </c>
      <c r="C10" s="1624"/>
      <c r="D10" s="1625">
        <v>1327.018</v>
      </c>
      <c r="E10" s="1626">
        <v>294.27100000000002</v>
      </c>
      <c r="F10" s="1626">
        <v>462.298</v>
      </c>
      <c r="G10" s="1626">
        <v>189.11</v>
      </c>
      <c r="H10" s="1626">
        <v>381.339</v>
      </c>
      <c r="I10" s="1625">
        <v>248</v>
      </c>
      <c r="J10" s="1627">
        <v>4</v>
      </c>
      <c r="K10" s="1628">
        <v>70</v>
      </c>
      <c r="L10" s="1628">
        <v>19</v>
      </c>
      <c r="M10" s="1628">
        <v>155</v>
      </c>
      <c r="N10" s="1629">
        <v>172</v>
      </c>
      <c r="O10" s="1630">
        <v>95</v>
      </c>
      <c r="P10" s="1630">
        <v>5</v>
      </c>
      <c r="Q10" s="1630">
        <v>50</v>
      </c>
      <c r="R10" s="1630">
        <v>22</v>
      </c>
    </row>
    <row r="11" spans="1:107" ht="14.25" customHeight="1">
      <c r="A11" s="1623"/>
      <c r="B11" s="1585">
        <v>12</v>
      </c>
      <c r="C11" s="1624"/>
      <c r="D11" s="1625">
        <v>1540</v>
      </c>
      <c r="E11" s="1626">
        <v>318</v>
      </c>
      <c r="F11" s="1626">
        <v>607</v>
      </c>
      <c r="G11" s="1626">
        <v>178</v>
      </c>
      <c r="H11" s="1626">
        <v>437</v>
      </c>
      <c r="I11" s="1631">
        <v>231</v>
      </c>
      <c r="J11" s="1632">
        <v>2</v>
      </c>
      <c r="K11" s="1632">
        <v>50</v>
      </c>
      <c r="L11" s="1632">
        <v>18</v>
      </c>
      <c r="M11" s="1632">
        <v>161</v>
      </c>
      <c r="N11" s="1629">
        <v>169</v>
      </c>
      <c r="O11" s="1630">
        <v>85</v>
      </c>
      <c r="P11" s="1630">
        <v>13</v>
      </c>
      <c r="Q11" s="1630">
        <v>53</v>
      </c>
      <c r="R11" s="1630">
        <v>18</v>
      </c>
    </row>
    <row r="12" spans="1:107" ht="14.25" customHeight="1">
      <c r="A12" s="1633" t="s">
        <v>479</v>
      </c>
      <c r="B12" s="1589">
        <v>1</v>
      </c>
      <c r="C12" s="1634" t="s">
        <v>295</v>
      </c>
      <c r="D12" s="1635">
        <v>1302</v>
      </c>
      <c r="E12" s="1636">
        <v>224</v>
      </c>
      <c r="F12" s="1636">
        <v>568</v>
      </c>
      <c r="G12" s="1636">
        <v>144</v>
      </c>
      <c r="H12" s="1636">
        <v>366</v>
      </c>
      <c r="I12" s="1637">
        <v>237</v>
      </c>
      <c r="J12" s="1638">
        <v>2</v>
      </c>
      <c r="K12" s="1638">
        <v>63</v>
      </c>
      <c r="L12" s="1638">
        <v>21</v>
      </c>
      <c r="M12" s="1638">
        <v>152</v>
      </c>
      <c r="N12" s="1639">
        <v>184</v>
      </c>
      <c r="O12" s="1640">
        <v>103</v>
      </c>
      <c r="P12" s="1640">
        <v>3</v>
      </c>
      <c r="Q12" s="1640">
        <v>54</v>
      </c>
      <c r="R12" s="1640">
        <v>24</v>
      </c>
    </row>
    <row r="13" spans="1:107">
      <c r="A13" s="1982" t="s">
        <v>1106</v>
      </c>
      <c r="B13" s="1982"/>
      <c r="C13" s="1982"/>
      <c r="D13" s="1982"/>
      <c r="E13" s="1982"/>
      <c r="F13" s="1982"/>
      <c r="G13" s="1982"/>
      <c r="H13" s="1982"/>
      <c r="I13" s="1982"/>
      <c r="J13" s="1982"/>
      <c r="K13" s="1982"/>
      <c r="L13" s="1982"/>
      <c r="M13" s="1982"/>
      <c r="N13" s="1982"/>
      <c r="O13" s="1982"/>
      <c r="P13" s="1982"/>
      <c r="Q13" s="1982"/>
      <c r="R13" s="1982"/>
      <c r="S13" s="1982"/>
      <c r="T13" s="1982"/>
      <c r="U13" s="1982"/>
      <c r="V13" s="1982"/>
      <c r="W13" s="1982"/>
      <c r="X13" s="1982"/>
      <c r="Y13" s="1982"/>
      <c r="Z13" s="1982"/>
      <c r="AA13" s="1982"/>
      <c r="AB13" s="1982"/>
      <c r="AC13" s="1982"/>
      <c r="AD13" s="1982"/>
      <c r="AE13" s="1982"/>
      <c r="AF13" s="1982"/>
      <c r="AG13" s="1982"/>
      <c r="AH13" s="1982"/>
      <c r="AI13" s="1982"/>
      <c r="AJ13" s="1982"/>
      <c r="AK13" s="1982"/>
      <c r="AL13" s="1982"/>
      <c r="AM13" s="1982"/>
      <c r="AN13" s="1982"/>
      <c r="AO13" s="1982"/>
      <c r="AP13" s="1982"/>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c r="CF13" s="1982"/>
      <c r="CG13" s="1982"/>
      <c r="CH13" s="1982"/>
      <c r="CI13" s="1982"/>
      <c r="CJ13" s="1982"/>
      <c r="CK13" s="1982"/>
      <c r="CL13" s="1982"/>
      <c r="CM13" s="1982"/>
      <c r="CN13" s="1982"/>
      <c r="CO13" s="1982"/>
    </row>
    <row r="14" spans="1:107">
      <c r="A14" s="1552" t="s">
        <v>1107</v>
      </c>
    </row>
  </sheetData>
  <mergeCells count="17">
    <mergeCell ref="J2:R2"/>
    <mergeCell ref="I5:I6"/>
    <mergeCell ref="J5:K5"/>
    <mergeCell ref="L5:M5"/>
    <mergeCell ref="N5:N6"/>
    <mergeCell ref="O5:P5"/>
    <mergeCell ref="Q5:R5"/>
    <mergeCell ref="D3:H3"/>
    <mergeCell ref="I3:M3"/>
    <mergeCell ref="N3:R3"/>
    <mergeCell ref="A4:C6"/>
    <mergeCell ref="D4:H4"/>
    <mergeCell ref="I4:M4"/>
    <mergeCell ref="N4:R4"/>
    <mergeCell ref="D5:D6"/>
    <mergeCell ref="E5:F5"/>
    <mergeCell ref="G5:H5"/>
  </mergeCells>
  <phoneticPr fontId="40"/>
  <dataValidations count="1">
    <dataValidation imeMode="off" allowBlank="1" showInputMessage="1" showErrorMessage="1" sqref="N9:R11 B9:B12 B7 D9:M12 D7:R7"/>
  </dataValidations>
  <printOptions horizontalCentered="1"/>
  <pageMargins left="0" right="0"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8"/>
  <sheetViews>
    <sheetView workbookViewId="0">
      <selection activeCell="K34" sqref="K34"/>
    </sheetView>
  </sheetViews>
  <sheetFormatPr defaultRowHeight="12"/>
  <cols>
    <col min="1" max="2" width="6.75" style="1552" customWidth="1"/>
    <col min="3" max="17" width="5.625" style="1552" customWidth="1"/>
    <col min="18" max="16384" width="9" style="1552"/>
  </cols>
  <sheetData>
    <row r="1" spans="1:81" s="1034" customFormat="1" ht="17.25">
      <c r="F1" s="1599" t="s">
        <v>876</v>
      </c>
    </row>
    <row r="2" spans="1:81" s="1034" customFormat="1" ht="14.25" customHeight="1">
      <c r="Q2" s="1352" t="s">
        <v>863</v>
      </c>
      <c r="R2" s="1352"/>
      <c r="S2" s="1352"/>
      <c r="T2" s="1352"/>
      <c r="U2" s="1352"/>
      <c r="V2" s="1352"/>
      <c r="W2" s="1352"/>
      <c r="X2" s="1352"/>
      <c r="Y2" s="1352"/>
      <c r="Z2" s="1352"/>
      <c r="AA2" s="1352"/>
      <c r="AB2" s="1352"/>
      <c r="AC2" s="1352"/>
      <c r="AD2" s="1352"/>
      <c r="AE2" s="1352"/>
      <c r="AF2" s="1352"/>
      <c r="AG2" s="1352"/>
      <c r="AH2" s="1352"/>
      <c r="AI2" s="1352"/>
      <c r="AJ2" s="1352"/>
      <c r="AK2" s="1352"/>
      <c r="AL2" s="1352"/>
      <c r="AM2" s="1352"/>
      <c r="AN2" s="1352"/>
      <c r="AO2" s="1352"/>
      <c r="AP2" s="1352"/>
      <c r="AQ2" s="1352"/>
      <c r="AR2" s="1352"/>
      <c r="AS2" s="1352"/>
      <c r="AT2" s="1352"/>
      <c r="AU2" s="1352"/>
      <c r="AV2" s="1352"/>
      <c r="AW2" s="1352"/>
      <c r="AX2" s="1352"/>
      <c r="AY2" s="1352"/>
      <c r="AZ2" s="1352"/>
      <c r="BA2" s="1352"/>
      <c r="BB2" s="1352"/>
      <c r="BC2" s="1352"/>
      <c r="BD2" s="1352"/>
      <c r="BE2" s="1352"/>
      <c r="BF2" s="1352"/>
      <c r="BG2" s="1352"/>
      <c r="BH2" s="1352"/>
      <c r="BI2" s="1352"/>
      <c r="BJ2" s="1352"/>
      <c r="BK2" s="1352"/>
      <c r="BL2" s="1352"/>
      <c r="BM2" s="1352"/>
      <c r="BN2" s="1352"/>
      <c r="BO2" s="1352"/>
      <c r="BP2" s="1352"/>
      <c r="BQ2" s="1352"/>
      <c r="BR2" s="1352"/>
      <c r="BS2" s="1352"/>
      <c r="BT2" s="1352"/>
      <c r="BU2" s="1352"/>
      <c r="BV2" s="1352"/>
      <c r="BW2" s="1352"/>
      <c r="BX2" s="1352"/>
      <c r="BY2" s="1352"/>
      <c r="BZ2" s="1352"/>
      <c r="CA2" s="1352"/>
      <c r="CB2" s="1352"/>
      <c r="CC2" s="1352"/>
    </row>
    <row r="3" spans="1:81" ht="14.25" customHeight="1">
      <c r="A3" s="1613" t="s">
        <v>877</v>
      </c>
      <c r="C3" s="1611" t="s">
        <v>878</v>
      </c>
      <c r="D3" s="1611"/>
      <c r="E3" s="1611"/>
      <c r="F3" s="1611"/>
      <c r="G3" s="1611"/>
      <c r="H3" s="1611" t="s">
        <v>879</v>
      </c>
      <c r="I3" s="1612"/>
      <c r="J3" s="1612"/>
      <c r="K3" s="1612"/>
      <c r="L3" s="1612"/>
      <c r="M3" s="1611" t="s">
        <v>879</v>
      </c>
      <c r="N3" s="1612"/>
      <c r="O3" s="1612"/>
      <c r="P3" s="1612"/>
      <c r="Q3" s="1612"/>
      <c r="R3" s="1273"/>
      <c r="S3" s="1273"/>
      <c r="T3" s="1273"/>
      <c r="U3" s="1273"/>
      <c r="V3" s="1273"/>
      <c r="W3" s="1273"/>
      <c r="X3" s="1273"/>
      <c r="Y3" s="1273"/>
      <c r="Z3" s="1273"/>
      <c r="AA3" s="1273"/>
      <c r="AB3" s="1273"/>
      <c r="AC3" s="1273"/>
      <c r="AD3" s="1273"/>
      <c r="AE3" s="1273"/>
      <c r="AF3" s="1273"/>
    </row>
    <row r="4" spans="1:81" ht="14.25" customHeight="1">
      <c r="A4" s="1557" t="s">
        <v>880</v>
      </c>
      <c r="B4" s="1641"/>
      <c r="C4" s="1559" t="s">
        <v>881</v>
      </c>
      <c r="D4" s="1561"/>
      <c r="E4" s="1561"/>
      <c r="F4" s="1561"/>
      <c r="G4" s="1560"/>
      <c r="H4" s="1559" t="s">
        <v>882</v>
      </c>
      <c r="I4" s="1561"/>
      <c r="J4" s="1561"/>
      <c r="K4" s="1561"/>
      <c r="L4" s="1560"/>
      <c r="M4" s="1559" t="s">
        <v>883</v>
      </c>
      <c r="N4" s="1561"/>
      <c r="O4" s="1561"/>
      <c r="P4" s="1561"/>
      <c r="Q4" s="1561"/>
      <c r="R4" s="1613"/>
      <c r="S4" s="1613"/>
      <c r="T4" s="1613"/>
      <c r="U4" s="1613"/>
      <c r="V4" s="1613"/>
      <c r="W4" s="1613"/>
      <c r="X4" s="1613"/>
      <c r="Y4" s="1613"/>
      <c r="Z4" s="1613"/>
      <c r="AA4" s="1613"/>
      <c r="AB4" s="1613"/>
      <c r="AC4" s="1613"/>
      <c r="AD4" s="1613"/>
      <c r="AE4" s="1613"/>
      <c r="AF4" s="1613"/>
    </row>
    <row r="5" spans="1:81" ht="14.25" customHeight="1">
      <c r="A5" s="1642"/>
      <c r="B5" s="1642"/>
      <c r="C5" s="1564" t="s">
        <v>884</v>
      </c>
      <c r="D5" s="1564" t="s">
        <v>885</v>
      </c>
      <c r="E5" s="1564" t="s">
        <v>886</v>
      </c>
      <c r="F5" s="1564" t="s">
        <v>887</v>
      </c>
      <c r="G5" s="1564" t="s">
        <v>888</v>
      </c>
      <c r="H5" s="1564" t="s">
        <v>889</v>
      </c>
      <c r="I5" s="1564" t="s">
        <v>890</v>
      </c>
      <c r="J5" s="1564" t="s">
        <v>886</v>
      </c>
      <c r="K5" s="1564" t="s">
        <v>891</v>
      </c>
      <c r="L5" s="1564" t="s">
        <v>892</v>
      </c>
      <c r="M5" s="1564" t="s">
        <v>893</v>
      </c>
      <c r="N5" s="1564" t="s">
        <v>894</v>
      </c>
      <c r="O5" s="1564" t="s">
        <v>895</v>
      </c>
      <c r="P5" s="1564" t="s">
        <v>896</v>
      </c>
      <c r="Q5" s="1564" t="s">
        <v>897</v>
      </c>
    </row>
    <row r="6" spans="1:81" ht="14.25" customHeight="1">
      <c r="A6" s="1643" t="s">
        <v>898</v>
      </c>
      <c r="B6" s="1643"/>
      <c r="C6" s="1644">
        <v>1289</v>
      </c>
      <c r="D6" s="1645">
        <v>224</v>
      </c>
      <c r="E6" s="1645">
        <v>568</v>
      </c>
      <c r="F6" s="1646">
        <v>138</v>
      </c>
      <c r="G6" s="1646">
        <v>359</v>
      </c>
      <c r="H6" s="1644">
        <v>237</v>
      </c>
      <c r="I6" s="1645">
        <v>2</v>
      </c>
      <c r="J6" s="1646">
        <v>63</v>
      </c>
      <c r="K6" s="1646">
        <v>21</v>
      </c>
      <c r="L6" s="1646">
        <v>152</v>
      </c>
      <c r="M6" s="1647">
        <v>184</v>
      </c>
      <c r="N6" s="1648">
        <v>103</v>
      </c>
      <c r="O6" s="1649">
        <v>3</v>
      </c>
      <c r="P6" s="1650">
        <v>54</v>
      </c>
      <c r="Q6" s="1650">
        <v>24</v>
      </c>
      <c r="R6" s="1651"/>
      <c r="S6" s="1651"/>
    </row>
    <row r="7" spans="1:81" ht="14.25" customHeight="1">
      <c r="A7" s="1652"/>
      <c r="B7" s="1652"/>
      <c r="C7" s="1653"/>
      <c r="D7" s="1654"/>
      <c r="E7" s="1654"/>
      <c r="F7" s="1654"/>
      <c r="G7" s="1655"/>
      <c r="H7" s="1653"/>
      <c r="I7" s="1654"/>
      <c r="J7" s="1654"/>
      <c r="K7" s="1654"/>
      <c r="L7" s="1655"/>
      <c r="M7" s="1656"/>
      <c r="N7" s="1657"/>
      <c r="O7" s="1657"/>
      <c r="P7" s="1658"/>
      <c r="Q7" s="1658"/>
      <c r="R7" s="1659"/>
      <c r="S7" s="1659"/>
    </row>
    <row r="8" spans="1:81" ht="14.25" customHeight="1">
      <c r="A8" s="1660" t="s">
        <v>899</v>
      </c>
      <c r="B8" s="1660"/>
      <c r="C8" s="1653">
        <v>81</v>
      </c>
      <c r="D8" s="1661">
        <v>2</v>
      </c>
      <c r="E8" s="1661">
        <v>54</v>
      </c>
      <c r="F8" s="1654">
        <v>4</v>
      </c>
      <c r="G8" s="1655">
        <v>22</v>
      </c>
      <c r="H8" s="1653">
        <v>15</v>
      </c>
      <c r="I8" s="1661" t="s">
        <v>900</v>
      </c>
      <c r="J8" s="1661" t="s">
        <v>900</v>
      </c>
      <c r="K8" s="1661" t="s">
        <v>901</v>
      </c>
      <c r="L8" s="1662">
        <v>15</v>
      </c>
      <c r="M8" s="1656">
        <v>0</v>
      </c>
      <c r="N8" s="1661" t="s">
        <v>901</v>
      </c>
      <c r="O8" s="1661" t="s">
        <v>183</v>
      </c>
      <c r="P8" s="1661" t="s">
        <v>900</v>
      </c>
      <c r="Q8" s="1658">
        <v>0</v>
      </c>
      <c r="R8" s="1663"/>
      <c r="S8" s="1663"/>
    </row>
    <row r="9" spans="1:81" ht="14.25" customHeight="1">
      <c r="A9" s="1660" t="s">
        <v>902</v>
      </c>
      <c r="B9" s="1660"/>
      <c r="C9" s="1653">
        <v>44</v>
      </c>
      <c r="D9" s="1661">
        <v>6</v>
      </c>
      <c r="E9" s="1661">
        <v>23</v>
      </c>
      <c r="F9" s="1654">
        <v>2</v>
      </c>
      <c r="G9" s="1655">
        <v>14</v>
      </c>
      <c r="H9" s="1653">
        <v>33</v>
      </c>
      <c r="I9" s="1661" t="s">
        <v>900</v>
      </c>
      <c r="J9" s="1661">
        <v>33</v>
      </c>
      <c r="K9" s="1661" t="s">
        <v>903</v>
      </c>
      <c r="L9" s="1662" t="s">
        <v>903</v>
      </c>
      <c r="M9" s="1664" t="s">
        <v>904</v>
      </c>
      <c r="N9" s="1661" t="s">
        <v>900</v>
      </c>
      <c r="O9" s="1661" t="s">
        <v>900</v>
      </c>
      <c r="P9" s="1661" t="s">
        <v>904</v>
      </c>
      <c r="Q9" s="1661" t="s">
        <v>183</v>
      </c>
      <c r="R9" s="1663"/>
      <c r="S9" s="1663"/>
    </row>
    <row r="10" spans="1:81" ht="14.25" customHeight="1">
      <c r="A10" s="1660" t="s">
        <v>905</v>
      </c>
      <c r="B10" s="1660"/>
      <c r="C10" s="1653">
        <v>3</v>
      </c>
      <c r="D10" s="1661">
        <v>0</v>
      </c>
      <c r="E10" s="1661">
        <v>3</v>
      </c>
      <c r="F10" s="1654">
        <v>0</v>
      </c>
      <c r="G10" s="1655">
        <v>0</v>
      </c>
      <c r="H10" s="1653">
        <v>40</v>
      </c>
      <c r="I10" s="1661" t="s">
        <v>903</v>
      </c>
      <c r="J10" s="1661">
        <v>24</v>
      </c>
      <c r="K10" s="1661">
        <v>2</v>
      </c>
      <c r="L10" s="1655">
        <v>14</v>
      </c>
      <c r="M10" s="1656">
        <v>15</v>
      </c>
      <c r="N10" s="1661" t="s">
        <v>900</v>
      </c>
      <c r="O10" s="1661">
        <v>2</v>
      </c>
      <c r="P10" s="1658">
        <v>9</v>
      </c>
      <c r="Q10" s="1658">
        <v>5</v>
      </c>
      <c r="R10" s="1663"/>
      <c r="S10" s="1663"/>
    </row>
    <row r="11" spans="1:81" ht="14.25" customHeight="1">
      <c r="A11" s="1665" t="s">
        <v>906</v>
      </c>
      <c r="B11" s="1665"/>
      <c r="C11" s="1664">
        <v>320</v>
      </c>
      <c r="D11" s="1661">
        <v>146</v>
      </c>
      <c r="E11" s="1661">
        <v>23</v>
      </c>
      <c r="F11" s="1661">
        <v>44</v>
      </c>
      <c r="G11" s="1655">
        <v>107</v>
      </c>
      <c r="H11" s="1664">
        <v>18</v>
      </c>
      <c r="I11" s="1661" t="s">
        <v>900</v>
      </c>
      <c r="J11" s="1661" t="s">
        <v>900</v>
      </c>
      <c r="K11" s="1661" t="s">
        <v>900</v>
      </c>
      <c r="L11" s="1655">
        <v>18</v>
      </c>
      <c r="M11" s="1656">
        <v>141</v>
      </c>
      <c r="N11" s="1657">
        <v>103</v>
      </c>
      <c r="O11" s="1657">
        <v>1</v>
      </c>
      <c r="P11" s="1658">
        <v>32</v>
      </c>
      <c r="Q11" s="1658">
        <v>6</v>
      </c>
      <c r="R11" s="1666"/>
      <c r="S11" s="1666"/>
    </row>
    <row r="12" spans="1:81" ht="14.25" customHeight="1">
      <c r="A12" s="1660" t="s">
        <v>907</v>
      </c>
      <c r="B12" s="1660"/>
      <c r="C12" s="1653">
        <v>595</v>
      </c>
      <c r="D12" s="1661">
        <v>12</v>
      </c>
      <c r="E12" s="1661">
        <v>371</v>
      </c>
      <c r="F12" s="1654">
        <v>20</v>
      </c>
      <c r="G12" s="1655">
        <v>192</v>
      </c>
      <c r="H12" s="1653">
        <v>94</v>
      </c>
      <c r="I12" s="1661" t="s">
        <v>901</v>
      </c>
      <c r="J12" s="1661">
        <v>2</v>
      </c>
      <c r="K12" s="1654">
        <v>1</v>
      </c>
      <c r="L12" s="1655">
        <v>91</v>
      </c>
      <c r="M12" s="1656">
        <v>3</v>
      </c>
      <c r="N12" s="1661" t="s">
        <v>900</v>
      </c>
      <c r="O12" s="1661">
        <v>0</v>
      </c>
      <c r="P12" s="1658">
        <v>2</v>
      </c>
      <c r="Q12" s="1658">
        <v>1</v>
      </c>
      <c r="R12" s="1663"/>
      <c r="S12" s="1663"/>
    </row>
    <row r="13" spans="1:81" ht="14.25" customHeight="1">
      <c r="A13" s="1660" t="s">
        <v>908</v>
      </c>
      <c r="B13" s="1660"/>
      <c r="C13" s="1653">
        <v>125</v>
      </c>
      <c r="D13" s="1661">
        <v>24</v>
      </c>
      <c r="E13" s="1661">
        <v>64</v>
      </c>
      <c r="F13" s="1654">
        <v>19</v>
      </c>
      <c r="G13" s="1655">
        <v>17</v>
      </c>
      <c r="H13" s="1653">
        <v>22</v>
      </c>
      <c r="I13" s="1661" t="s">
        <v>900</v>
      </c>
      <c r="J13" s="1661">
        <v>4</v>
      </c>
      <c r="K13" s="1654">
        <v>4</v>
      </c>
      <c r="L13" s="1655">
        <v>14</v>
      </c>
      <c r="M13" s="1656">
        <v>13</v>
      </c>
      <c r="N13" s="1661" t="s">
        <v>909</v>
      </c>
      <c r="O13" s="1661" t="s">
        <v>900</v>
      </c>
      <c r="P13" s="1658">
        <v>7</v>
      </c>
      <c r="Q13" s="1658">
        <v>7</v>
      </c>
      <c r="R13" s="1663"/>
      <c r="S13" s="1663"/>
    </row>
    <row r="14" spans="1:81" ht="14.25" customHeight="1">
      <c r="A14" s="1660" t="s">
        <v>910</v>
      </c>
      <c r="B14" s="1660"/>
      <c r="C14" s="1653">
        <v>46</v>
      </c>
      <c r="D14" s="1661">
        <v>19</v>
      </c>
      <c r="E14" s="1661">
        <v>18</v>
      </c>
      <c r="F14" s="1654">
        <v>7</v>
      </c>
      <c r="G14" s="1662">
        <v>3</v>
      </c>
      <c r="H14" s="1661" t="s">
        <v>901</v>
      </c>
      <c r="I14" s="1661" t="s">
        <v>900</v>
      </c>
      <c r="J14" s="1661" t="s">
        <v>900</v>
      </c>
      <c r="K14" s="1661" t="s">
        <v>900</v>
      </c>
      <c r="L14" s="1662" t="s">
        <v>911</v>
      </c>
      <c r="M14" s="1656">
        <v>4</v>
      </c>
      <c r="N14" s="1661" t="s">
        <v>183</v>
      </c>
      <c r="O14" s="1661" t="s">
        <v>912</v>
      </c>
      <c r="P14" s="1658">
        <v>0</v>
      </c>
      <c r="Q14" s="1658">
        <v>4</v>
      </c>
      <c r="R14" s="1663"/>
      <c r="S14" s="1666"/>
    </row>
    <row r="15" spans="1:81" ht="14.25" customHeight="1">
      <c r="A15" s="1660" t="s">
        <v>913</v>
      </c>
      <c r="B15" s="1660"/>
      <c r="C15" s="1664">
        <v>76</v>
      </c>
      <c r="D15" s="1661">
        <v>15</v>
      </c>
      <c r="E15" s="1661">
        <v>12</v>
      </c>
      <c r="F15" s="1661">
        <v>44</v>
      </c>
      <c r="G15" s="1662">
        <v>5</v>
      </c>
      <c r="H15" s="1664">
        <v>16</v>
      </c>
      <c r="I15" s="1661">
        <v>2</v>
      </c>
      <c r="J15" s="1661" t="s">
        <v>900</v>
      </c>
      <c r="K15" s="1654">
        <v>14</v>
      </c>
      <c r="L15" s="1662" t="s">
        <v>900</v>
      </c>
      <c r="M15" s="1656">
        <v>7</v>
      </c>
      <c r="N15" s="1661" t="s">
        <v>914</v>
      </c>
      <c r="O15" s="1661" t="s">
        <v>901</v>
      </c>
      <c r="P15" s="1658">
        <v>5</v>
      </c>
      <c r="Q15" s="1658">
        <v>2</v>
      </c>
      <c r="R15" s="1666"/>
      <c r="S15" s="1666"/>
    </row>
    <row r="16" spans="1:81" ht="14.25" customHeight="1">
      <c r="A16" s="1667" t="s">
        <v>915</v>
      </c>
      <c r="B16" s="1667"/>
      <c r="C16" s="1668" t="s">
        <v>900</v>
      </c>
      <c r="D16" s="1669" t="s">
        <v>909</v>
      </c>
      <c r="E16" s="1669" t="s">
        <v>183</v>
      </c>
      <c r="F16" s="1669" t="s">
        <v>901</v>
      </c>
      <c r="G16" s="1670" t="s">
        <v>900</v>
      </c>
      <c r="H16" s="1668" t="s">
        <v>900</v>
      </c>
      <c r="I16" s="1669" t="s">
        <v>183</v>
      </c>
      <c r="J16" s="1669" t="s">
        <v>900</v>
      </c>
      <c r="K16" s="1669" t="s">
        <v>912</v>
      </c>
      <c r="L16" s="1670" t="s">
        <v>900</v>
      </c>
      <c r="M16" s="1668" t="s">
        <v>900</v>
      </c>
      <c r="N16" s="1669" t="s">
        <v>909</v>
      </c>
      <c r="O16" s="1669" t="s">
        <v>912</v>
      </c>
      <c r="P16" s="1669" t="s">
        <v>904</v>
      </c>
      <c r="Q16" s="1669" t="s">
        <v>183</v>
      </c>
      <c r="R16" s="1666"/>
      <c r="S16" s="1666"/>
    </row>
    <row r="17" spans="1:93">
      <c r="A17" s="1966" t="s">
        <v>1108</v>
      </c>
      <c r="B17" s="1966"/>
      <c r="C17" s="1966"/>
      <c r="D17" s="1966"/>
      <c r="E17" s="1966"/>
      <c r="F17" s="1966"/>
      <c r="G17" s="1966"/>
      <c r="H17" s="1966"/>
      <c r="I17" s="1966"/>
      <c r="J17" s="1966"/>
      <c r="K17" s="1966"/>
      <c r="L17" s="1966"/>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c r="AN17" s="1966"/>
      <c r="AO17" s="1966"/>
      <c r="AP17" s="1966"/>
      <c r="AQ17" s="1966"/>
      <c r="AR17" s="1966"/>
      <c r="AS17" s="1966"/>
      <c r="AT17" s="1966"/>
      <c r="AU17" s="1966"/>
      <c r="AV17" s="1966"/>
      <c r="AW17" s="1966"/>
      <c r="AX17" s="1966"/>
      <c r="AY17" s="1966"/>
      <c r="AZ17" s="1966"/>
      <c r="BA17" s="1966"/>
      <c r="BB17" s="1966"/>
      <c r="BC17" s="1966"/>
      <c r="BD17" s="1966"/>
      <c r="BE17" s="1966"/>
      <c r="BF17" s="1966"/>
      <c r="BG17" s="1966"/>
      <c r="BH17" s="1966"/>
      <c r="BI17" s="1966"/>
      <c r="BJ17" s="1966"/>
      <c r="BK17" s="1966"/>
      <c r="BL17" s="1966"/>
      <c r="BM17" s="1966"/>
      <c r="BN17" s="1966"/>
      <c r="BO17" s="1966"/>
      <c r="BP17" s="1966"/>
      <c r="BQ17" s="1966"/>
      <c r="BR17" s="1966"/>
      <c r="BS17" s="1966"/>
      <c r="BT17" s="1966"/>
      <c r="BU17" s="1966"/>
      <c r="BV17" s="1966"/>
      <c r="BW17" s="1966"/>
      <c r="BX17" s="1966"/>
      <c r="BY17" s="1966"/>
      <c r="BZ17" s="1966"/>
      <c r="CA17" s="1966"/>
      <c r="CB17" s="1966"/>
      <c r="CC17" s="1966"/>
      <c r="CD17" s="1966"/>
      <c r="CE17" s="1966"/>
      <c r="CF17" s="1966"/>
      <c r="CG17" s="1966"/>
      <c r="CH17" s="1966"/>
      <c r="CI17" s="1966"/>
      <c r="CJ17" s="1966"/>
      <c r="CK17" s="1966"/>
      <c r="CL17" s="1966"/>
      <c r="CM17" s="1966"/>
      <c r="CN17" s="1966"/>
      <c r="CO17" s="1966"/>
    </row>
    <row r="18" spans="1:93">
      <c r="A18" s="1967" t="s">
        <v>1109</v>
      </c>
      <c r="B18" s="1967"/>
      <c r="C18" s="1967"/>
      <c r="D18" s="1967"/>
      <c r="E18" s="1967"/>
      <c r="F18" s="1967"/>
      <c r="G18" s="1967"/>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7"/>
      <c r="BD18" s="1967"/>
      <c r="BE18" s="1967"/>
      <c r="BF18" s="1967"/>
      <c r="BG18" s="1967"/>
      <c r="BH18" s="1967"/>
      <c r="BI18" s="1967"/>
      <c r="BJ18" s="1967"/>
      <c r="BK18" s="1967"/>
      <c r="BL18" s="1967"/>
      <c r="BM18" s="1967"/>
      <c r="BN18" s="1967"/>
      <c r="BO18" s="1967"/>
      <c r="BP18" s="1967"/>
      <c r="BQ18" s="1967"/>
      <c r="BR18" s="1967"/>
      <c r="BS18" s="1967"/>
      <c r="BT18" s="1967"/>
      <c r="BU18" s="1967"/>
      <c r="BV18" s="1967"/>
      <c r="BW18" s="1967"/>
      <c r="BX18" s="1967"/>
      <c r="BY18" s="1967"/>
      <c r="BZ18" s="1967"/>
      <c r="CA18" s="1967"/>
      <c r="CB18" s="1967"/>
      <c r="CC18" s="1967"/>
      <c r="CD18" s="1967"/>
      <c r="CE18" s="1967"/>
      <c r="CF18" s="1967"/>
      <c r="CG18" s="1967"/>
      <c r="CH18" s="1967"/>
      <c r="CI18" s="1967"/>
      <c r="CJ18" s="1967"/>
      <c r="CK18" s="1967"/>
      <c r="CL18" s="1967"/>
      <c r="CM18" s="1967"/>
      <c r="CN18" s="1967"/>
      <c r="CO18" s="1967"/>
    </row>
  </sheetData>
  <mergeCells count="19">
    <mergeCell ref="A13:B13"/>
    <mergeCell ref="A14:B14"/>
    <mergeCell ref="A15:B15"/>
    <mergeCell ref="A16:B16"/>
    <mergeCell ref="A17:CO17"/>
    <mergeCell ref="A18:CO18"/>
    <mergeCell ref="A6:B6"/>
    <mergeCell ref="A8:B8"/>
    <mergeCell ref="A9:B9"/>
    <mergeCell ref="A10:B10"/>
    <mergeCell ref="A11:B11"/>
    <mergeCell ref="A12:B12"/>
    <mergeCell ref="C3:G3"/>
    <mergeCell ref="H3:L3"/>
    <mergeCell ref="M3:Q3"/>
    <mergeCell ref="A4:B5"/>
    <mergeCell ref="C4:G4"/>
    <mergeCell ref="H4:L4"/>
    <mergeCell ref="M4:Q4"/>
  </mergeCells>
  <phoneticPr fontId="40"/>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
  <sheetViews>
    <sheetView workbookViewId="0">
      <selection activeCell="O24" sqref="O24"/>
    </sheetView>
  </sheetViews>
  <sheetFormatPr defaultRowHeight="12"/>
  <cols>
    <col min="1" max="1" width="7.125" style="1034" customWidth="1"/>
    <col min="2" max="2" width="3.125" style="1034" customWidth="1"/>
    <col min="3" max="3" width="3.625" style="1034" customWidth="1"/>
    <col min="4" max="10" width="11.875" style="1034" customWidth="1"/>
    <col min="11" max="11" width="7.125" style="1034" customWidth="1"/>
    <col min="12" max="12" width="3.125" style="1034" customWidth="1"/>
    <col min="13" max="13" width="3.625" style="1034" customWidth="1"/>
    <col min="14" max="14" width="8.625" style="1034" customWidth="1"/>
    <col min="15" max="25" width="7.5" style="1034" customWidth="1"/>
    <col min="26" max="26" width="7.125" style="1034" customWidth="1"/>
    <col min="27" max="27" width="3.125" style="1034" customWidth="1"/>
    <col min="28" max="28" width="3.625" style="1034" customWidth="1"/>
    <col min="29" max="40" width="8.625" style="1034" customWidth="1"/>
    <col min="41" max="130" width="10.625" style="1034" customWidth="1"/>
    <col min="131" max="16384" width="9" style="1034"/>
  </cols>
  <sheetData>
    <row r="1" spans="1:10" ht="15" customHeight="1">
      <c r="A1" s="1552"/>
      <c r="B1" s="1552"/>
      <c r="C1" s="1552"/>
    </row>
    <row r="2" spans="1:10" ht="24" customHeight="1">
      <c r="A2" s="1552"/>
      <c r="B2" s="1552"/>
      <c r="C2" s="1552"/>
      <c r="E2" s="1599" t="s">
        <v>916</v>
      </c>
    </row>
    <row r="3" spans="1:10" ht="15" customHeight="1">
      <c r="A3" s="1613" t="s">
        <v>917</v>
      </c>
      <c r="B3" s="1671"/>
      <c r="C3" s="1671"/>
      <c r="D3" s="1672"/>
      <c r="E3" s="1672"/>
      <c r="F3" s="1673" t="s">
        <v>458</v>
      </c>
      <c r="G3" s="1672"/>
      <c r="H3" s="1672"/>
      <c r="I3" s="1672"/>
      <c r="J3" s="1674" t="s">
        <v>918</v>
      </c>
    </row>
    <row r="4" spans="1:10" ht="15" customHeight="1">
      <c r="A4" s="1557" t="s">
        <v>919</v>
      </c>
      <c r="B4" s="1557"/>
      <c r="C4" s="1558"/>
      <c r="D4" s="1616" t="s">
        <v>920</v>
      </c>
      <c r="E4" s="1675" t="s">
        <v>921</v>
      </c>
      <c r="F4" s="1676"/>
      <c r="G4" s="1677"/>
      <c r="H4" s="1616" t="s">
        <v>922</v>
      </c>
      <c r="I4" s="1616" t="s">
        <v>923</v>
      </c>
      <c r="J4" s="1678" t="s">
        <v>924</v>
      </c>
    </row>
    <row r="5" spans="1:10" ht="18.75" customHeight="1">
      <c r="A5" s="1562"/>
      <c r="B5" s="1562"/>
      <c r="C5" s="1563"/>
      <c r="D5" s="1617"/>
      <c r="E5" s="1564" t="s">
        <v>730</v>
      </c>
      <c r="F5" s="1564" t="s">
        <v>925</v>
      </c>
      <c r="G5" s="1564" t="s">
        <v>926</v>
      </c>
      <c r="H5" s="1617"/>
      <c r="I5" s="1617"/>
      <c r="J5" s="1679"/>
    </row>
    <row r="6" spans="1:10" ht="14.45" customHeight="1">
      <c r="A6" s="1680" t="s">
        <v>875</v>
      </c>
      <c r="B6" s="1576">
        <v>2</v>
      </c>
      <c r="C6" s="1681" t="s">
        <v>927</v>
      </c>
      <c r="D6" s="1621">
        <v>179588</v>
      </c>
      <c r="E6" s="1230">
        <v>86718</v>
      </c>
      <c r="F6" s="1230">
        <v>38096</v>
      </c>
      <c r="G6" s="1230">
        <v>48622</v>
      </c>
      <c r="H6" s="1230">
        <v>13805</v>
      </c>
      <c r="I6" s="1230">
        <v>108</v>
      </c>
      <c r="J6" s="1230">
        <v>78957</v>
      </c>
    </row>
    <row r="7" spans="1:10" ht="14.45" customHeight="1">
      <c r="A7" s="1682"/>
      <c r="B7" s="1683">
        <v>3</v>
      </c>
      <c r="C7" s="1684"/>
      <c r="D7" s="1606">
        <v>161439</v>
      </c>
      <c r="E7" s="1606">
        <v>76975</v>
      </c>
      <c r="F7" s="1606">
        <v>31190</v>
      </c>
      <c r="G7" s="1606">
        <v>45785</v>
      </c>
      <c r="H7" s="1606">
        <v>13420</v>
      </c>
      <c r="I7" s="1606">
        <v>118</v>
      </c>
      <c r="J7" s="1606">
        <v>70926</v>
      </c>
    </row>
    <row r="8" spans="1:10" ht="4.5" customHeight="1">
      <c r="A8" s="1652"/>
      <c r="B8" s="1652"/>
      <c r="C8" s="1685"/>
      <c r="D8" s="1193"/>
      <c r="E8" s="1194"/>
      <c r="F8" s="1194"/>
      <c r="G8" s="1194"/>
      <c r="H8" s="1194"/>
      <c r="I8" s="1194"/>
      <c r="J8" s="1194"/>
    </row>
    <row r="9" spans="1:10" ht="14.25" customHeight="1">
      <c r="A9" s="1686" t="s">
        <v>928</v>
      </c>
      <c r="B9" s="1687">
        <v>11</v>
      </c>
      <c r="C9" s="1688" t="s">
        <v>929</v>
      </c>
      <c r="D9" s="1689">
        <v>15165</v>
      </c>
      <c r="E9" s="1194">
        <v>6911</v>
      </c>
      <c r="F9" s="1194">
        <v>2924</v>
      </c>
      <c r="G9" s="1194">
        <v>3987</v>
      </c>
      <c r="H9" s="1194">
        <v>1134</v>
      </c>
      <c r="I9" s="1689">
        <v>5</v>
      </c>
      <c r="J9" s="1689">
        <v>7115</v>
      </c>
    </row>
    <row r="10" spans="1:10" s="1046" customFormat="1" ht="14.45" customHeight="1">
      <c r="A10" s="1690"/>
      <c r="B10" s="1687">
        <v>12</v>
      </c>
      <c r="C10" s="1688" t="s">
        <v>187</v>
      </c>
      <c r="D10" s="1691">
        <v>14554</v>
      </c>
      <c r="E10" s="1582">
        <v>6843</v>
      </c>
      <c r="F10" s="1582">
        <v>2763</v>
      </c>
      <c r="G10" s="1582">
        <v>4080</v>
      </c>
      <c r="H10" s="1582">
        <v>1109</v>
      </c>
      <c r="I10" s="1691">
        <v>4</v>
      </c>
      <c r="J10" s="1691">
        <v>6598</v>
      </c>
    </row>
    <row r="11" spans="1:10" s="1046" customFormat="1" ht="14.45" customHeight="1">
      <c r="A11" s="1690" t="s">
        <v>930</v>
      </c>
      <c r="B11" s="1687">
        <v>1</v>
      </c>
      <c r="C11" s="1688" t="s">
        <v>929</v>
      </c>
      <c r="D11" s="1691">
        <v>15262</v>
      </c>
      <c r="E11" s="1582">
        <v>7004</v>
      </c>
      <c r="F11" s="1582">
        <v>2584</v>
      </c>
      <c r="G11" s="1582">
        <v>4420</v>
      </c>
      <c r="H11" s="1582">
        <v>935</v>
      </c>
      <c r="I11" s="1691">
        <v>8</v>
      </c>
      <c r="J11" s="1691">
        <v>7315</v>
      </c>
    </row>
    <row r="12" spans="1:10" s="1046" customFormat="1" ht="14.45" customHeight="1">
      <c r="A12" s="1692"/>
      <c r="B12" s="1693">
        <v>2</v>
      </c>
      <c r="C12" s="1694"/>
      <c r="D12" s="1695">
        <v>17098</v>
      </c>
      <c r="E12" s="1696">
        <v>8235</v>
      </c>
      <c r="F12" s="1696">
        <v>3161</v>
      </c>
      <c r="G12" s="1696">
        <v>5074</v>
      </c>
      <c r="H12" s="1696">
        <v>1231</v>
      </c>
      <c r="I12" s="1697">
        <v>14</v>
      </c>
      <c r="J12" s="1697">
        <v>7618</v>
      </c>
    </row>
    <row r="13" spans="1:10" s="1046" customFormat="1" ht="14.45" customHeight="1">
      <c r="A13" s="1698"/>
      <c r="B13" s="1699"/>
      <c r="C13" s="1698"/>
      <c r="D13" s="1700"/>
      <c r="E13" s="1701"/>
      <c r="F13" s="1701"/>
      <c r="G13" s="1701"/>
      <c r="H13" s="1701"/>
      <c r="I13" s="1700"/>
      <c r="J13" s="1700"/>
    </row>
    <row r="14" spans="1:10" ht="15" customHeight="1">
      <c r="A14" s="1552"/>
      <c r="B14" s="1552"/>
      <c r="C14" s="1552"/>
    </row>
    <row r="49" ht="12" customHeight="1"/>
    <row r="61" ht="12" customHeight="1"/>
    <row r="64"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A4:C5"/>
    <mergeCell ref="D4:D5"/>
    <mergeCell ref="E4:G4"/>
    <mergeCell ref="H4:H5"/>
    <mergeCell ref="I4:I5"/>
    <mergeCell ref="J4:J5"/>
  </mergeCells>
  <phoneticPr fontId="40"/>
  <dataValidations count="1">
    <dataValidation imeMode="off" allowBlank="1" showInputMessage="1" showErrorMessage="1" sqref="AN15:AN17 AE15:AF70 AG15:AJ64 AK15:AK70"/>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7"/>
  <sheetViews>
    <sheetView workbookViewId="0">
      <selection activeCell="N20" sqref="N20"/>
    </sheetView>
  </sheetViews>
  <sheetFormatPr defaultRowHeight="12"/>
  <cols>
    <col min="1" max="1" width="7.125" style="1034" customWidth="1"/>
    <col min="2" max="2" width="3.125" style="1034" customWidth="1"/>
    <col min="3" max="3" width="3.625" style="1034" customWidth="1"/>
    <col min="4" max="10" width="11.875" style="1034" customWidth="1"/>
    <col min="11" max="11" width="7.125" style="1034" customWidth="1"/>
    <col min="12" max="12" width="3.125" style="1034" customWidth="1"/>
    <col min="13" max="13" width="3.625" style="1034" customWidth="1"/>
    <col min="14" max="14" width="8.625" style="1034" customWidth="1"/>
    <col min="15" max="25" width="7.5" style="1034" customWidth="1"/>
    <col min="26" max="26" width="7.125" style="1034" customWidth="1"/>
    <col min="27" max="27" width="3.125" style="1034" customWidth="1"/>
    <col min="28" max="28" width="3.625" style="1034" customWidth="1"/>
    <col min="29" max="40" width="8.625" style="1034" customWidth="1"/>
    <col min="41" max="130" width="10.625" style="1034" customWidth="1"/>
    <col min="131" max="16384" width="9" style="1034"/>
  </cols>
  <sheetData>
    <row r="1" spans="1:13" ht="15" customHeight="1">
      <c r="A1" s="1552"/>
      <c r="B1" s="1552"/>
      <c r="C1" s="1552"/>
    </row>
    <row r="2" spans="1:13" ht="24" customHeight="1">
      <c r="A2" s="1552"/>
      <c r="B2" s="1552"/>
      <c r="C2" s="1552"/>
      <c r="E2" s="1702" t="s">
        <v>931</v>
      </c>
      <c r="F2" s="1702"/>
      <c r="G2" s="1702"/>
    </row>
    <row r="3" spans="1:13" ht="15" customHeight="1">
      <c r="A3" s="1613" t="s">
        <v>917</v>
      </c>
      <c r="B3" s="1671"/>
      <c r="C3" s="1671"/>
      <c r="D3" s="1672"/>
      <c r="E3" s="1672"/>
      <c r="F3" s="1673" t="s">
        <v>458</v>
      </c>
      <c r="G3" s="1672"/>
      <c r="H3" s="1672"/>
      <c r="I3" s="1672"/>
      <c r="J3" s="1674" t="s">
        <v>918</v>
      </c>
    </row>
    <row r="4" spans="1:13" ht="15" customHeight="1">
      <c r="A4" s="1703" t="s">
        <v>919</v>
      </c>
      <c r="B4" s="1703"/>
      <c r="C4" s="1704"/>
      <c r="D4" s="1705" t="s">
        <v>920</v>
      </c>
      <c r="E4" s="1706" t="s">
        <v>921</v>
      </c>
      <c r="F4" s="1707"/>
      <c r="G4" s="1708"/>
      <c r="H4" s="1705" t="s">
        <v>932</v>
      </c>
      <c r="I4" s="1705" t="s">
        <v>933</v>
      </c>
      <c r="J4" s="1709" t="s">
        <v>924</v>
      </c>
      <c r="K4" s="1710"/>
      <c r="L4" s="1710"/>
      <c r="M4" s="1710"/>
    </row>
    <row r="5" spans="1:13" ht="18.75" customHeight="1">
      <c r="A5" s="1711"/>
      <c r="B5" s="1711"/>
      <c r="C5" s="1712"/>
      <c r="D5" s="1713"/>
      <c r="E5" s="1714" t="s">
        <v>730</v>
      </c>
      <c r="F5" s="1714" t="s">
        <v>925</v>
      </c>
      <c r="G5" s="1714" t="s">
        <v>926</v>
      </c>
      <c r="H5" s="1713"/>
      <c r="I5" s="1713"/>
      <c r="J5" s="1715"/>
      <c r="K5" s="1716"/>
      <c r="L5" s="1716"/>
      <c r="M5" s="1716"/>
    </row>
    <row r="6" spans="1:13" ht="14.45" customHeight="1">
      <c r="A6" s="1680" t="s">
        <v>875</v>
      </c>
      <c r="B6" s="1576">
        <v>2</v>
      </c>
      <c r="C6" s="1681" t="s">
        <v>927</v>
      </c>
      <c r="D6" s="1621">
        <v>78734</v>
      </c>
      <c r="E6" s="1230">
        <v>48707</v>
      </c>
      <c r="F6" s="1230">
        <v>23634</v>
      </c>
      <c r="G6" s="1230">
        <v>25073</v>
      </c>
      <c r="H6" s="1230">
        <v>6264</v>
      </c>
      <c r="I6" s="1230">
        <v>66</v>
      </c>
      <c r="J6" s="1230">
        <v>23697</v>
      </c>
    </row>
    <row r="7" spans="1:13" ht="14.45" customHeight="1">
      <c r="A7" s="1682"/>
      <c r="B7" s="1683">
        <v>3</v>
      </c>
      <c r="C7" s="1684"/>
      <c r="D7" s="1606">
        <v>74140</v>
      </c>
      <c r="E7" s="1606">
        <v>39408</v>
      </c>
      <c r="F7" s="1606">
        <v>17718</v>
      </c>
      <c r="G7" s="1606">
        <v>21690</v>
      </c>
      <c r="H7" s="1606">
        <v>7068</v>
      </c>
      <c r="I7" s="1606">
        <v>68</v>
      </c>
      <c r="J7" s="1606">
        <v>27596</v>
      </c>
      <c r="K7" s="1710"/>
    </row>
    <row r="8" spans="1:13">
      <c r="A8" s="1652"/>
      <c r="B8" s="1652"/>
      <c r="C8" s="1685"/>
      <c r="D8" s="1193"/>
      <c r="E8" s="1194"/>
      <c r="F8" s="1194"/>
      <c r="G8" s="1194"/>
      <c r="H8" s="1194"/>
      <c r="I8" s="1194"/>
      <c r="J8" s="1194"/>
      <c r="K8" s="1710"/>
      <c r="L8" s="1710"/>
      <c r="M8" s="1710"/>
    </row>
    <row r="9" spans="1:13" ht="14.25" customHeight="1">
      <c r="A9" s="1686" t="s">
        <v>928</v>
      </c>
      <c r="B9" s="1687">
        <v>11</v>
      </c>
      <c r="C9" s="1688" t="s">
        <v>929</v>
      </c>
      <c r="D9" s="1689">
        <v>6257</v>
      </c>
      <c r="E9" s="1194">
        <v>3237</v>
      </c>
      <c r="F9" s="1194">
        <v>1532</v>
      </c>
      <c r="G9" s="1194">
        <v>1705</v>
      </c>
      <c r="H9" s="1194">
        <v>454</v>
      </c>
      <c r="I9" s="1689">
        <v>2</v>
      </c>
      <c r="J9" s="1689">
        <v>2564</v>
      </c>
    </row>
    <row r="10" spans="1:13" s="1046" customFormat="1" ht="14.45" customHeight="1">
      <c r="A10" s="1690"/>
      <c r="B10" s="1687">
        <v>12</v>
      </c>
      <c r="C10" s="1688" t="s">
        <v>187</v>
      </c>
      <c r="D10" s="1691">
        <v>6031</v>
      </c>
      <c r="E10" s="1582">
        <v>3424</v>
      </c>
      <c r="F10" s="1582">
        <v>1548</v>
      </c>
      <c r="G10" s="1582">
        <v>1876</v>
      </c>
      <c r="H10" s="1582">
        <v>392</v>
      </c>
      <c r="I10" s="1691">
        <v>3</v>
      </c>
      <c r="J10" s="1691">
        <v>2212</v>
      </c>
    </row>
    <row r="11" spans="1:13" s="1046" customFormat="1" ht="14.45" customHeight="1">
      <c r="A11" s="1690" t="s">
        <v>930</v>
      </c>
      <c r="B11" s="1687">
        <v>1</v>
      </c>
      <c r="C11" s="1688" t="s">
        <v>929</v>
      </c>
      <c r="D11" s="1691">
        <v>6275</v>
      </c>
      <c r="E11" s="1582">
        <v>3405</v>
      </c>
      <c r="F11" s="1582">
        <v>1454</v>
      </c>
      <c r="G11" s="1582">
        <v>1951</v>
      </c>
      <c r="H11" s="1582">
        <v>313</v>
      </c>
      <c r="I11" s="1691">
        <v>0</v>
      </c>
      <c r="J11" s="1691">
        <v>2557</v>
      </c>
    </row>
    <row r="12" spans="1:13" s="1046" customFormat="1" ht="14.45" customHeight="1">
      <c r="A12" s="1692"/>
      <c r="B12" s="1693">
        <v>2</v>
      </c>
      <c r="C12" s="1694"/>
      <c r="D12" s="1695">
        <v>6714</v>
      </c>
      <c r="E12" s="1696">
        <v>3667</v>
      </c>
      <c r="F12" s="1696">
        <v>1576</v>
      </c>
      <c r="G12" s="1696">
        <v>2091</v>
      </c>
      <c r="H12" s="1696">
        <v>434</v>
      </c>
      <c r="I12" s="1697">
        <v>10</v>
      </c>
      <c r="J12" s="1697">
        <v>2603</v>
      </c>
    </row>
    <row r="13" spans="1:13" s="1046" customFormat="1" ht="14.45" customHeight="1">
      <c r="A13" s="1698"/>
      <c r="B13" s="1699"/>
      <c r="C13" s="1698"/>
      <c r="D13" s="1700"/>
      <c r="E13" s="1701"/>
      <c r="F13" s="1701"/>
      <c r="G13" s="1701"/>
      <c r="H13" s="1701"/>
      <c r="I13" s="1700"/>
      <c r="J13" s="1700"/>
    </row>
    <row r="14" spans="1:13" ht="15" customHeight="1">
      <c r="A14" s="1552"/>
      <c r="B14" s="1552"/>
      <c r="C14" s="1552"/>
    </row>
    <row r="49" ht="12" customHeight="1"/>
    <row r="61" ht="12" customHeight="1"/>
    <row r="64"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7">
    <mergeCell ref="J4:J5"/>
    <mergeCell ref="E2:G2"/>
    <mergeCell ref="A4:C5"/>
    <mergeCell ref="D4:D5"/>
    <mergeCell ref="E4:G4"/>
    <mergeCell ref="H4:H5"/>
    <mergeCell ref="I4:I5"/>
  </mergeCells>
  <phoneticPr fontId="40"/>
  <dataValidations count="1">
    <dataValidation imeMode="off" allowBlank="1" showInputMessage="1" showErrorMessage="1" sqref="AN15:AN17 AE15:AF70 AG15:AJ64 AK15:AK70"/>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4"/>
  <sheetViews>
    <sheetView workbookViewId="0">
      <selection activeCell="O9" sqref="O9"/>
    </sheetView>
  </sheetViews>
  <sheetFormatPr defaultRowHeight="12"/>
  <cols>
    <col min="1" max="1" width="7.125" style="1034" customWidth="1"/>
    <col min="2" max="2" width="3.125" style="1034" customWidth="1"/>
    <col min="3" max="3" width="3.625" style="1034" customWidth="1"/>
    <col min="4" max="14" width="8.625" style="1034" customWidth="1"/>
    <col min="15" max="56" width="10.625" style="1034" customWidth="1"/>
    <col min="57" max="16384" width="9" style="1034"/>
  </cols>
  <sheetData>
    <row r="1" spans="1:15" ht="18" customHeight="1">
      <c r="F1" s="1599" t="s">
        <v>934</v>
      </c>
    </row>
    <row r="2" spans="1:15" ht="14.45" customHeight="1">
      <c r="A2" s="1613" t="s">
        <v>935</v>
      </c>
      <c r="G2" s="1717" t="s">
        <v>458</v>
      </c>
      <c r="H2" s="1717"/>
      <c r="M2" s="1674" t="s">
        <v>936</v>
      </c>
    </row>
    <row r="3" spans="1:15" ht="15" customHeight="1">
      <c r="A3" s="1703" t="s">
        <v>937</v>
      </c>
      <c r="B3" s="1703"/>
      <c r="C3" s="1704"/>
      <c r="D3" s="1718" t="s">
        <v>938</v>
      </c>
      <c r="E3" s="1719"/>
      <c r="F3" s="1719"/>
      <c r="G3" s="1719"/>
      <c r="H3" s="1719"/>
      <c r="I3" s="1719"/>
      <c r="J3" s="1719"/>
      <c r="K3" s="1719"/>
      <c r="L3" s="1719"/>
      <c r="M3" s="1719"/>
      <c r="N3" s="1720"/>
    </row>
    <row r="4" spans="1:15" ht="15" customHeight="1">
      <c r="A4" s="1721"/>
      <c r="B4" s="1721"/>
      <c r="C4" s="1722"/>
      <c r="D4" s="1718" t="s">
        <v>939</v>
      </c>
      <c r="E4" s="1723"/>
      <c r="F4" s="1718" t="s">
        <v>940</v>
      </c>
      <c r="G4" s="1723"/>
      <c r="H4" s="1718" t="s">
        <v>941</v>
      </c>
      <c r="I4" s="1723"/>
      <c r="J4" s="1718" t="s">
        <v>942</v>
      </c>
      <c r="K4" s="1723"/>
      <c r="L4" s="1718" t="s">
        <v>943</v>
      </c>
      <c r="M4" s="1719"/>
    </row>
    <row r="5" spans="1:15" ht="15" customHeight="1">
      <c r="A5" s="1711"/>
      <c r="B5" s="1711"/>
      <c r="C5" s="1712"/>
      <c r="D5" s="1714" t="s">
        <v>944</v>
      </c>
      <c r="E5" s="1714" t="s">
        <v>945</v>
      </c>
      <c r="F5" s="1714" t="s">
        <v>944</v>
      </c>
      <c r="G5" s="1714" t="s">
        <v>945</v>
      </c>
      <c r="H5" s="1714" t="s">
        <v>944</v>
      </c>
      <c r="I5" s="1714" t="s">
        <v>945</v>
      </c>
      <c r="J5" s="1714" t="s">
        <v>944</v>
      </c>
      <c r="K5" s="1714" t="s">
        <v>945</v>
      </c>
      <c r="L5" s="1724" t="s">
        <v>944</v>
      </c>
      <c r="M5" s="1714" t="s">
        <v>945</v>
      </c>
    </row>
    <row r="6" spans="1:15" ht="15" customHeight="1">
      <c r="A6" s="1565" t="s">
        <v>507</v>
      </c>
      <c r="B6" s="1725">
        <v>3</v>
      </c>
      <c r="C6" s="1726" t="s">
        <v>946</v>
      </c>
      <c r="D6" s="1727">
        <v>12652</v>
      </c>
      <c r="E6" s="1728">
        <v>12660</v>
      </c>
      <c r="F6" s="1727">
        <v>8468</v>
      </c>
      <c r="G6" s="1728">
        <v>8502</v>
      </c>
      <c r="H6" s="1727">
        <v>8737</v>
      </c>
      <c r="I6" s="1728">
        <v>8869</v>
      </c>
      <c r="J6" s="1727">
        <v>42372</v>
      </c>
      <c r="K6" s="1728">
        <v>42224</v>
      </c>
      <c r="L6" s="1727">
        <v>7354</v>
      </c>
      <c r="M6" s="1728">
        <v>7801</v>
      </c>
    </row>
    <row r="7" spans="1:15" ht="15" customHeight="1">
      <c r="A7" s="1686" t="s">
        <v>947</v>
      </c>
      <c r="B7" s="1729">
        <v>12</v>
      </c>
      <c r="C7" s="1730" t="s">
        <v>295</v>
      </c>
      <c r="D7" s="1731">
        <v>3035</v>
      </c>
      <c r="E7" s="1732">
        <v>2815</v>
      </c>
      <c r="F7" s="1733">
        <v>0</v>
      </c>
      <c r="G7" s="1734">
        <v>0</v>
      </c>
      <c r="H7" s="1735">
        <v>1706</v>
      </c>
      <c r="I7" s="1736">
        <v>1720</v>
      </c>
      <c r="J7" s="1735">
        <v>6504</v>
      </c>
      <c r="K7" s="1736">
        <v>6021</v>
      </c>
      <c r="L7" s="1731">
        <v>1350</v>
      </c>
      <c r="M7" s="1732">
        <v>1340</v>
      </c>
    </row>
    <row r="8" spans="1:15" ht="15" customHeight="1">
      <c r="A8" s="1686" t="s">
        <v>479</v>
      </c>
      <c r="B8" s="1729">
        <v>1</v>
      </c>
      <c r="C8" s="1730" t="s">
        <v>295</v>
      </c>
      <c r="D8" s="1731">
        <v>2202</v>
      </c>
      <c r="E8" s="1732">
        <v>2373</v>
      </c>
      <c r="F8" s="1733">
        <v>0</v>
      </c>
      <c r="G8" s="1734">
        <v>0</v>
      </c>
      <c r="H8" s="1735">
        <v>1045</v>
      </c>
      <c r="I8" s="1736">
        <v>1109</v>
      </c>
      <c r="J8" s="1735">
        <v>4933</v>
      </c>
      <c r="K8" s="1736">
        <v>5342</v>
      </c>
      <c r="L8" s="1731">
        <v>1010</v>
      </c>
      <c r="M8" s="1732">
        <v>1256</v>
      </c>
      <c r="N8" s="1737"/>
      <c r="O8" s="1737"/>
    </row>
    <row r="9" spans="1:15" ht="15" customHeight="1">
      <c r="A9" s="1692" t="s">
        <v>187</v>
      </c>
      <c r="B9" s="1738">
        <v>2</v>
      </c>
      <c r="C9" s="1739" t="s">
        <v>187</v>
      </c>
      <c r="D9" s="1740">
        <v>1928</v>
      </c>
      <c r="E9" s="1741">
        <v>1974</v>
      </c>
      <c r="F9" s="1742">
        <v>0</v>
      </c>
      <c r="G9" s="1743">
        <v>0</v>
      </c>
      <c r="H9" s="1744">
        <v>1422</v>
      </c>
      <c r="I9" s="1745">
        <v>1391</v>
      </c>
      <c r="J9" s="1744">
        <v>5509</v>
      </c>
      <c r="K9" s="1745">
        <v>5518</v>
      </c>
      <c r="L9" s="1740">
        <v>1072</v>
      </c>
      <c r="M9" s="1741">
        <v>1218</v>
      </c>
      <c r="N9" s="1737"/>
      <c r="O9" s="1737"/>
    </row>
    <row r="10" spans="1:15" ht="15" customHeight="1">
      <c r="A10" s="1703" t="s">
        <v>937</v>
      </c>
      <c r="B10" s="1703"/>
      <c r="C10" s="1703"/>
      <c r="D10" s="1718" t="s">
        <v>948</v>
      </c>
      <c r="E10" s="1719"/>
      <c r="F10" s="1719"/>
      <c r="G10" s="1723"/>
      <c r="H10" s="1718" t="s">
        <v>949</v>
      </c>
      <c r="I10" s="1719"/>
      <c r="J10" s="1719"/>
      <c r="K10" s="1719"/>
      <c r="L10" s="1719"/>
      <c r="M10" s="1719"/>
      <c r="N10" s="1737"/>
      <c r="O10" s="1737"/>
    </row>
    <row r="11" spans="1:15" ht="15" customHeight="1">
      <c r="A11" s="1721"/>
      <c r="B11" s="1721"/>
      <c r="C11" s="1721"/>
      <c r="D11" s="1718" t="s">
        <v>950</v>
      </c>
      <c r="E11" s="1723"/>
      <c r="F11" s="1718" t="s">
        <v>951</v>
      </c>
      <c r="G11" s="1723"/>
      <c r="H11" s="1718" t="s">
        <v>952</v>
      </c>
      <c r="I11" s="1723"/>
      <c r="J11" s="1718" t="s">
        <v>953</v>
      </c>
      <c r="K11" s="1719"/>
      <c r="L11" s="1718" t="s">
        <v>954</v>
      </c>
      <c r="M11" s="1746"/>
      <c r="N11" s="1737"/>
      <c r="O11" s="1737"/>
    </row>
    <row r="12" spans="1:15" ht="15" customHeight="1">
      <c r="A12" s="1711"/>
      <c r="B12" s="1711"/>
      <c r="C12" s="1711"/>
      <c r="D12" s="1714" t="s">
        <v>944</v>
      </c>
      <c r="E12" s="1714" t="s">
        <v>945</v>
      </c>
      <c r="F12" s="1714" t="s">
        <v>944</v>
      </c>
      <c r="G12" s="1714" t="s">
        <v>945</v>
      </c>
      <c r="H12" s="1714" t="s">
        <v>944</v>
      </c>
      <c r="I12" s="1714" t="s">
        <v>945</v>
      </c>
      <c r="J12" s="1714" t="s">
        <v>944</v>
      </c>
      <c r="K12" s="1714" t="s">
        <v>945</v>
      </c>
      <c r="L12" s="1714" t="s">
        <v>944</v>
      </c>
      <c r="M12" s="1714" t="s">
        <v>945</v>
      </c>
    </row>
    <row r="13" spans="1:15" ht="15" customHeight="1">
      <c r="A13" s="1565" t="s">
        <v>955</v>
      </c>
      <c r="B13" s="1725">
        <v>3</v>
      </c>
      <c r="C13" s="1726" t="s">
        <v>946</v>
      </c>
      <c r="D13" s="1727">
        <v>11252</v>
      </c>
      <c r="E13" s="1728">
        <v>11123</v>
      </c>
      <c r="F13" s="1727">
        <v>2084</v>
      </c>
      <c r="G13" s="1728">
        <v>2085</v>
      </c>
      <c r="H13" s="1727">
        <v>0</v>
      </c>
      <c r="I13" s="1728">
        <v>0</v>
      </c>
      <c r="J13" s="1727">
        <v>0</v>
      </c>
      <c r="K13" s="1728">
        <v>0</v>
      </c>
      <c r="L13" s="1727">
        <v>0</v>
      </c>
      <c r="M13" s="1728">
        <v>0</v>
      </c>
    </row>
    <row r="14" spans="1:15" ht="15" customHeight="1">
      <c r="A14" s="1686" t="s">
        <v>947</v>
      </c>
      <c r="B14" s="1729">
        <v>12</v>
      </c>
      <c r="C14" s="1730" t="s">
        <v>295</v>
      </c>
      <c r="D14" s="1731">
        <v>1916</v>
      </c>
      <c r="E14" s="1732">
        <v>1839</v>
      </c>
      <c r="F14" s="1735">
        <v>1047</v>
      </c>
      <c r="G14" s="1736">
        <v>801</v>
      </c>
      <c r="H14" s="1735">
        <v>0</v>
      </c>
      <c r="I14" s="1736">
        <v>0</v>
      </c>
      <c r="J14" s="1735">
        <v>0</v>
      </c>
      <c r="K14" s="1736">
        <v>0</v>
      </c>
      <c r="L14" s="1747">
        <v>0</v>
      </c>
      <c r="M14" s="1748">
        <v>0</v>
      </c>
    </row>
    <row r="15" spans="1:15" ht="15" customHeight="1">
      <c r="A15" s="1686" t="s">
        <v>479</v>
      </c>
      <c r="B15" s="1729">
        <v>1</v>
      </c>
      <c r="C15" s="1730" t="s">
        <v>295</v>
      </c>
      <c r="D15" s="1731">
        <v>1489</v>
      </c>
      <c r="E15" s="1732">
        <v>1491</v>
      </c>
      <c r="F15" s="1735">
        <v>401</v>
      </c>
      <c r="G15" s="1736">
        <v>571</v>
      </c>
      <c r="H15" s="1735">
        <v>0</v>
      </c>
      <c r="I15" s="1736">
        <v>0</v>
      </c>
      <c r="J15" s="1735">
        <v>0</v>
      </c>
      <c r="K15" s="1736">
        <v>0</v>
      </c>
      <c r="L15" s="1747">
        <v>0</v>
      </c>
      <c r="M15" s="1748">
        <v>0</v>
      </c>
    </row>
    <row r="16" spans="1:15" ht="15" customHeight="1">
      <c r="A16" s="1692" t="s">
        <v>187</v>
      </c>
      <c r="B16" s="1738">
        <v>2</v>
      </c>
      <c r="C16" s="1739" t="s">
        <v>187</v>
      </c>
      <c r="D16" s="1740">
        <v>1472</v>
      </c>
      <c r="E16" s="1741">
        <v>1457</v>
      </c>
      <c r="F16" s="1749">
        <v>0</v>
      </c>
      <c r="G16" s="1743">
        <v>0</v>
      </c>
      <c r="H16" s="1749">
        <v>0</v>
      </c>
      <c r="I16" s="1743">
        <v>0</v>
      </c>
      <c r="J16" s="1749">
        <v>0</v>
      </c>
      <c r="K16" s="1743">
        <v>0</v>
      </c>
      <c r="L16" s="1749">
        <v>0</v>
      </c>
      <c r="M16" s="1743">
        <v>0</v>
      </c>
    </row>
    <row r="17" spans="1:89" ht="15" customHeight="1">
      <c r="A17" s="1703" t="s">
        <v>937</v>
      </c>
      <c r="B17" s="1703"/>
      <c r="C17" s="1703"/>
      <c r="D17" s="1718" t="s">
        <v>949</v>
      </c>
      <c r="E17" s="1719"/>
      <c r="F17" s="1719"/>
      <c r="G17" s="1719"/>
      <c r="H17" s="1719"/>
      <c r="I17" s="1719"/>
      <c r="J17" s="1719"/>
      <c r="K17" s="1719"/>
      <c r="L17" s="1719"/>
      <c r="M17" s="1719"/>
    </row>
    <row r="18" spans="1:89" ht="15" customHeight="1">
      <c r="A18" s="1721"/>
      <c r="B18" s="1721"/>
      <c r="C18" s="1721"/>
      <c r="D18" s="1718" t="s">
        <v>956</v>
      </c>
      <c r="E18" s="1746"/>
      <c r="F18" s="1718" t="s">
        <v>957</v>
      </c>
      <c r="G18" s="1723"/>
      <c r="H18" s="1718" t="s">
        <v>958</v>
      </c>
      <c r="I18" s="1723"/>
      <c r="J18" s="1718" t="s">
        <v>959</v>
      </c>
      <c r="K18" s="1719"/>
      <c r="L18" s="1718" t="s">
        <v>960</v>
      </c>
      <c r="M18" s="1719"/>
    </row>
    <row r="19" spans="1:89" ht="15" customHeight="1">
      <c r="A19" s="1711"/>
      <c r="B19" s="1711"/>
      <c r="C19" s="1711"/>
      <c r="D19" s="1714" t="s">
        <v>944</v>
      </c>
      <c r="E19" s="1714" t="s">
        <v>945</v>
      </c>
      <c r="F19" s="1714" t="s">
        <v>944</v>
      </c>
      <c r="G19" s="1714" t="s">
        <v>945</v>
      </c>
      <c r="H19" s="1714" t="s">
        <v>944</v>
      </c>
      <c r="I19" s="1714" t="s">
        <v>945</v>
      </c>
      <c r="J19" s="1714" t="s">
        <v>944</v>
      </c>
      <c r="K19" s="1714" t="s">
        <v>945</v>
      </c>
      <c r="L19" s="1714" t="s">
        <v>944</v>
      </c>
      <c r="M19" s="1714" t="s">
        <v>945</v>
      </c>
    </row>
    <row r="20" spans="1:89" ht="15" customHeight="1">
      <c r="A20" s="1565" t="s">
        <v>955</v>
      </c>
      <c r="B20" s="1725">
        <v>3</v>
      </c>
      <c r="C20" s="1726" t="s">
        <v>946</v>
      </c>
      <c r="D20" s="1750">
        <v>0</v>
      </c>
      <c r="E20" s="1751">
        <v>0</v>
      </c>
      <c r="F20" s="1750">
        <v>0</v>
      </c>
      <c r="G20" s="1751">
        <v>0</v>
      </c>
      <c r="H20" s="1727">
        <v>0</v>
      </c>
      <c r="I20" s="1728">
        <v>0</v>
      </c>
      <c r="J20" s="1727">
        <v>0</v>
      </c>
      <c r="K20" s="1728">
        <v>0</v>
      </c>
      <c r="L20" s="1750">
        <v>0</v>
      </c>
      <c r="M20" s="1751">
        <v>0</v>
      </c>
    </row>
    <row r="21" spans="1:89" ht="15" customHeight="1">
      <c r="A21" s="1686" t="s">
        <v>947</v>
      </c>
      <c r="B21" s="1729">
        <v>12</v>
      </c>
      <c r="C21" s="1730" t="s">
        <v>295</v>
      </c>
      <c r="D21" s="1747">
        <v>0</v>
      </c>
      <c r="E21" s="1748">
        <v>0</v>
      </c>
      <c r="F21" s="1733">
        <v>0</v>
      </c>
      <c r="G21" s="1734">
        <v>0</v>
      </c>
      <c r="H21" s="1733">
        <v>0</v>
      </c>
      <c r="I21" s="1734">
        <v>0</v>
      </c>
      <c r="J21" s="1735">
        <v>0</v>
      </c>
      <c r="K21" s="1736">
        <v>0</v>
      </c>
      <c r="L21" s="1733">
        <v>0</v>
      </c>
      <c r="M21" s="1734">
        <v>0</v>
      </c>
    </row>
    <row r="22" spans="1:89" ht="15" customHeight="1">
      <c r="A22" s="1686" t="s">
        <v>479</v>
      </c>
      <c r="B22" s="1729">
        <v>1</v>
      </c>
      <c r="C22" s="1730" t="s">
        <v>295</v>
      </c>
      <c r="D22" s="1747">
        <v>0</v>
      </c>
      <c r="E22" s="1748">
        <v>0</v>
      </c>
      <c r="F22" s="1733">
        <v>0</v>
      </c>
      <c r="G22" s="1734">
        <v>0</v>
      </c>
      <c r="H22" s="1733">
        <v>0</v>
      </c>
      <c r="I22" s="1734">
        <v>0</v>
      </c>
      <c r="J22" s="1733">
        <v>0</v>
      </c>
      <c r="K22" s="1734">
        <v>0</v>
      </c>
      <c r="L22" s="1733">
        <v>0</v>
      </c>
      <c r="M22" s="1734">
        <v>0</v>
      </c>
    </row>
    <row r="23" spans="1:89" ht="15" customHeight="1">
      <c r="A23" s="1692" t="s">
        <v>187</v>
      </c>
      <c r="B23" s="1738">
        <v>2</v>
      </c>
      <c r="C23" s="1739" t="s">
        <v>187</v>
      </c>
      <c r="D23" s="1749">
        <v>0</v>
      </c>
      <c r="E23" s="1743">
        <v>0</v>
      </c>
      <c r="F23" s="1749">
        <v>0</v>
      </c>
      <c r="G23" s="1743">
        <v>0</v>
      </c>
      <c r="H23" s="1749">
        <v>0</v>
      </c>
      <c r="I23" s="1743">
        <v>0</v>
      </c>
      <c r="J23" s="1749">
        <v>0</v>
      </c>
      <c r="K23" s="1743">
        <v>0</v>
      </c>
      <c r="L23" s="1752">
        <v>0</v>
      </c>
      <c r="M23" s="1753">
        <v>0</v>
      </c>
      <c r="N23" s="1737"/>
      <c r="O23" s="1737"/>
    </row>
    <row r="24" spans="1:89" ht="15" customHeight="1">
      <c r="A24" s="1703" t="s">
        <v>937</v>
      </c>
      <c r="B24" s="1703"/>
      <c r="C24" s="1703"/>
      <c r="D24" s="1718" t="s">
        <v>949</v>
      </c>
      <c r="E24" s="1719"/>
      <c r="F24" s="1719"/>
      <c r="G24" s="1719"/>
      <c r="H24" s="1754"/>
      <c r="I24" s="1754"/>
      <c r="J24" s="1754"/>
      <c r="K24" s="1754"/>
      <c r="L24" s="1755"/>
      <c r="M24" s="1756"/>
      <c r="N24" s="1737"/>
      <c r="O24" s="1737"/>
    </row>
    <row r="25" spans="1:89" ht="15" customHeight="1">
      <c r="A25" s="1721"/>
      <c r="B25" s="1721"/>
      <c r="C25" s="1721"/>
      <c r="D25" s="1718" t="s">
        <v>961</v>
      </c>
      <c r="E25" s="1719"/>
      <c r="F25" s="1718" t="s">
        <v>962</v>
      </c>
      <c r="G25" s="1719"/>
      <c r="H25" s="1757"/>
      <c r="I25" s="1757"/>
      <c r="J25" s="1757"/>
      <c r="K25" s="1757"/>
      <c r="L25" s="1755"/>
      <c r="M25" s="1756"/>
      <c r="N25" s="1737"/>
      <c r="O25" s="1737"/>
    </row>
    <row r="26" spans="1:89" ht="15" customHeight="1">
      <c r="A26" s="1711"/>
      <c r="B26" s="1711"/>
      <c r="C26" s="1711"/>
      <c r="D26" s="1714" t="s">
        <v>944</v>
      </c>
      <c r="E26" s="1714" t="s">
        <v>945</v>
      </c>
      <c r="F26" s="1714" t="s">
        <v>944</v>
      </c>
      <c r="G26" s="1714" t="s">
        <v>945</v>
      </c>
      <c r="H26" s="1757"/>
      <c r="I26" s="1757"/>
      <c r="J26" s="1757"/>
      <c r="K26" s="1757"/>
      <c r="L26" s="1652"/>
      <c r="M26" s="1756"/>
    </row>
    <row r="27" spans="1:89" ht="15" customHeight="1">
      <c r="A27" s="1565" t="s">
        <v>955</v>
      </c>
      <c r="B27" s="1725">
        <v>3</v>
      </c>
      <c r="C27" s="1726" t="s">
        <v>946</v>
      </c>
      <c r="D27" s="1750">
        <v>0</v>
      </c>
      <c r="E27" s="1751">
        <v>0</v>
      </c>
      <c r="F27" s="1727">
        <v>0</v>
      </c>
      <c r="G27" s="1728">
        <v>0</v>
      </c>
      <c r="H27" s="1757"/>
      <c r="I27" s="1757"/>
      <c r="J27" s="1757"/>
      <c r="K27" s="1757"/>
      <c r="L27" s="1652"/>
      <c r="M27" s="1756"/>
    </row>
    <row r="28" spans="1:89" ht="15" customHeight="1">
      <c r="A28" s="1686" t="s">
        <v>947</v>
      </c>
      <c r="B28" s="1729">
        <v>12</v>
      </c>
      <c r="C28" s="1730" t="s">
        <v>295</v>
      </c>
      <c r="D28" s="1733">
        <v>0</v>
      </c>
      <c r="E28" s="1734">
        <v>0</v>
      </c>
      <c r="F28" s="1733">
        <v>0</v>
      </c>
      <c r="G28" s="1736">
        <v>0</v>
      </c>
      <c r="H28" s="1757"/>
      <c r="I28" s="1757"/>
      <c r="J28" s="1757"/>
      <c r="K28" s="1757"/>
      <c r="L28" s="1736"/>
      <c r="M28" s="1756"/>
    </row>
    <row r="29" spans="1:89" ht="15" customHeight="1">
      <c r="A29" s="1686" t="s">
        <v>479</v>
      </c>
      <c r="B29" s="1729">
        <v>1</v>
      </c>
      <c r="C29" s="1730" t="s">
        <v>295</v>
      </c>
      <c r="D29" s="1733">
        <v>0</v>
      </c>
      <c r="E29" s="1734">
        <v>0</v>
      </c>
      <c r="F29" s="1733">
        <v>0</v>
      </c>
      <c r="G29" s="1736">
        <v>0</v>
      </c>
      <c r="H29" s="1757"/>
      <c r="I29" s="1757"/>
      <c r="J29" s="1757"/>
      <c r="K29" s="1757"/>
      <c r="L29" s="1736"/>
      <c r="M29" s="1756"/>
      <c r="N29" s="1737"/>
      <c r="O29" s="1737"/>
    </row>
    <row r="30" spans="1:89" ht="15" customHeight="1">
      <c r="A30" s="1692" t="s">
        <v>187</v>
      </c>
      <c r="B30" s="1738">
        <v>2</v>
      </c>
      <c r="C30" s="1739" t="s">
        <v>187</v>
      </c>
      <c r="D30" s="1749">
        <v>0</v>
      </c>
      <c r="E30" s="1743">
        <v>0</v>
      </c>
      <c r="F30" s="1744">
        <v>0</v>
      </c>
      <c r="G30" s="1745">
        <v>0</v>
      </c>
      <c r="H30" s="1757"/>
      <c r="I30" s="1757"/>
      <c r="J30" s="1757"/>
      <c r="K30" s="1757"/>
      <c r="L30" s="1758"/>
      <c r="M30" s="1756"/>
      <c r="N30" s="1737"/>
      <c r="O30" s="1737"/>
    </row>
    <row r="32" spans="1:89">
      <c r="A32" s="1042" t="s">
        <v>1110</v>
      </c>
      <c r="B32" s="1042"/>
      <c r="C32" s="1042"/>
      <c r="D32" s="1042"/>
      <c r="E32" s="1042"/>
      <c r="F32" s="1042"/>
      <c r="G32" s="1042"/>
      <c r="H32" s="1042"/>
      <c r="I32" s="1042"/>
      <c r="J32" s="1042"/>
      <c r="K32" s="1042"/>
      <c r="L32" s="1042"/>
      <c r="M32" s="1042"/>
      <c r="N32" s="1042"/>
      <c r="O32" s="1042"/>
      <c r="P32" s="1042"/>
      <c r="Q32" s="1042"/>
      <c r="R32" s="1042"/>
      <c r="S32" s="1042"/>
      <c r="T32" s="1042"/>
      <c r="U32" s="1042"/>
      <c r="V32" s="1042"/>
      <c r="W32" s="1042"/>
      <c r="X32" s="1042"/>
      <c r="Y32" s="1042"/>
      <c r="Z32" s="1042"/>
      <c r="AA32" s="1042"/>
      <c r="AB32" s="1042"/>
      <c r="AC32" s="1042"/>
      <c r="AD32" s="1042"/>
      <c r="AE32" s="1042"/>
      <c r="AF32" s="1042"/>
      <c r="AG32" s="1042"/>
      <c r="AH32" s="1042"/>
      <c r="AI32" s="1042"/>
      <c r="AJ32" s="1042"/>
      <c r="AK32" s="1042"/>
      <c r="AL32" s="1042"/>
      <c r="AM32" s="1042"/>
      <c r="AN32" s="1042"/>
      <c r="AO32" s="1042"/>
      <c r="AP32" s="1042"/>
      <c r="AQ32" s="1042"/>
      <c r="AR32" s="1042"/>
      <c r="AS32" s="1042"/>
      <c r="AT32" s="1042"/>
      <c r="AU32" s="1042"/>
      <c r="AV32" s="1042"/>
      <c r="AW32" s="1042"/>
      <c r="AX32" s="1042"/>
      <c r="AY32" s="1042"/>
      <c r="AZ32" s="1042"/>
      <c r="BA32" s="1042"/>
      <c r="BB32" s="1042"/>
      <c r="BC32" s="1042"/>
      <c r="BD32" s="1042"/>
      <c r="BE32" s="1042"/>
      <c r="BF32" s="1042"/>
      <c r="BG32" s="1042"/>
      <c r="BH32" s="1042"/>
      <c r="BI32" s="1042"/>
      <c r="BJ32" s="1042"/>
      <c r="BK32" s="1042"/>
      <c r="BL32" s="1042"/>
      <c r="BM32" s="1042"/>
      <c r="BN32" s="1042"/>
      <c r="BO32" s="1042"/>
      <c r="BP32" s="1042"/>
      <c r="BQ32" s="1042"/>
      <c r="BR32" s="1042"/>
      <c r="BS32" s="1042"/>
      <c r="BT32" s="1042"/>
      <c r="BU32" s="1042"/>
      <c r="BV32" s="1042"/>
      <c r="BW32" s="1042"/>
      <c r="BX32" s="1042"/>
      <c r="BY32" s="1042"/>
      <c r="BZ32" s="1042"/>
      <c r="CA32" s="1042"/>
      <c r="CB32" s="1042"/>
      <c r="CC32" s="1042"/>
      <c r="CD32" s="1042"/>
      <c r="CE32" s="1042"/>
      <c r="CF32" s="1042"/>
      <c r="CG32" s="1042"/>
      <c r="CH32" s="1042"/>
      <c r="CI32" s="1042"/>
      <c r="CJ32" s="1042"/>
      <c r="CK32" s="1042"/>
    </row>
    <row r="33" spans="1:89">
      <c r="A33" s="1042" t="s">
        <v>1111</v>
      </c>
      <c r="B33" s="1042"/>
      <c r="C33" s="1042"/>
      <c r="D33" s="1042"/>
      <c r="E33" s="1042"/>
      <c r="F33" s="1042"/>
      <c r="G33" s="1042"/>
      <c r="H33" s="1042"/>
      <c r="I33" s="1042"/>
      <c r="J33" s="1042"/>
      <c r="K33" s="1042"/>
      <c r="L33" s="1042"/>
      <c r="M33" s="1042"/>
      <c r="N33" s="1042"/>
      <c r="O33" s="1042"/>
      <c r="P33" s="1042"/>
      <c r="Q33" s="1042"/>
      <c r="R33" s="1042"/>
      <c r="S33" s="1042"/>
      <c r="T33" s="1042"/>
      <c r="U33" s="1042"/>
      <c r="V33" s="1042"/>
      <c r="W33" s="1042"/>
      <c r="X33" s="1042"/>
      <c r="Y33" s="1042"/>
      <c r="Z33" s="1042"/>
      <c r="AA33" s="1042"/>
      <c r="AB33" s="1042"/>
      <c r="AC33" s="1042"/>
      <c r="AD33" s="1042"/>
      <c r="AE33" s="1042"/>
      <c r="AF33" s="1042"/>
      <c r="AG33" s="1042"/>
      <c r="AH33" s="1042"/>
      <c r="AI33" s="1042"/>
      <c r="AJ33" s="1042"/>
      <c r="AK33" s="1042"/>
      <c r="AL33" s="1042"/>
      <c r="AM33" s="1042"/>
      <c r="AN33" s="1042"/>
      <c r="AO33" s="1042"/>
      <c r="AP33" s="1042"/>
      <c r="AQ33" s="1042"/>
      <c r="AR33" s="1042"/>
      <c r="AS33" s="1042"/>
      <c r="AT33" s="1042"/>
      <c r="AU33" s="1042"/>
      <c r="AV33" s="1042"/>
      <c r="AW33" s="1042"/>
      <c r="AX33" s="1042"/>
      <c r="AY33" s="1042"/>
      <c r="AZ33" s="1042"/>
      <c r="BA33" s="1042"/>
      <c r="BB33" s="1042"/>
      <c r="BC33" s="1042"/>
      <c r="BD33" s="1042"/>
      <c r="BE33" s="1042"/>
      <c r="BF33" s="1042"/>
      <c r="BG33" s="1042"/>
      <c r="BH33" s="1042"/>
      <c r="BI33" s="1042"/>
      <c r="BJ33" s="1042"/>
      <c r="BK33" s="1042"/>
    </row>
    <row r="34" spans="1:89">
      <c r="A34" s="1968" t="s">
        <v>1112</v>
      </c>
      <c r="B34" s="1968"/>
      <c r="C34" s="1968"/>
      <c r="D34" s="1968"/>
      <c r="E34" s="1968"/>
      <c r="F34" s="1968"/>
      <c r="G34" s="1968"/>
      <c r="H34" s="1968"/>
      <c r="I34" s="1968"/>
      <c r="J34" s="1968"/>
      <c r="K34" s="1968"/>
      <c r="L34" s="1968"/>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8"/>
      <c r="BE34" s="1968"/>
      <c r="BF34" s="1968"/>
      <c r="BG34" s="1968"/>
      <c r="BH34" s="1968"/>
      <c r="BI34" s="1968"/>
      <c r="BJ34" s="1968"/>
      <c r="BK34" s="1968"/>
      <c r="BL34" s="1969"/>
      <c r="BM34" s="1969"/>
      <c r="BN34" s="1969"/>
      <c r="BO34" s="1969"/>
      <c r="BP34" s="1969"/>
      <c r="BQ34" s="1969"/>
      <c r="BR34" s="1969"/>
      <c r="BS34" s="1969"/>
      <c r="BT34" s="1969"/>
      <c r="BU34" s="1969"/>
      <c r="BV34" s="1969"/>
      <c r="BW34" s="1969"/>
      <c r="BX34" s="1969"/>
      <c r="BY34" s="1969"/>
      <c r="BZ34" s="1969"/>
      <c r="CA34" s="1969"/>
      <c r="CB34" s="1969"/>
      <c r="CC34" s="1969"/>
      <c r="CD34" s="1969"/>
      <c r="CE34" s="1969"/>
      <c r="CF34" s="1969"/>
      <c r="CG34" s="1969"/>
      <c r="CH34" s="1969"/>
      <c r="CI34" s="1969"/>
      <c r="CJ34" s="1969"/>
      <c r="CK34" s="1969"/>
    </row>
    <row r="66" ht="12" customHeight="1"/>
    <row r="78"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A24:C26"/>
    <mergeCell ref="D24:G24"/>
    <mergeCell ref="D25:E25"/>
    <mergeCell ref="F25:G25"/>
    <mergeCell ref="A17:C19"/>
    <mergeCell ref="D17:M17"/>
    <mergeCell ref="D18:E18"/>
    <mergeCell ref="F18:G18"/>
    <mergeCell ref="H18:I18"/>
    <mergeCell ref="J18:K18"/>
    <mergeCell ref="L18:M18"/>
    <mergeCell ref="A10:C12"/>
    <mergeCell ref="D10:G10"/>
    <mergeCell ref="H10:M10"/>
    <mergeCell ref="D11:E11"/>
    <mergeCell ref="F11:G11"/>
    <mergeCell ref="H11:I11"/>
    <mergeCell ref="J11:K11"/>
    <mergeCell ref="L11:M11"/>
    <mergeCell ref="G2:H2"/>
    <mergeCell ref="A3:C5"/>
    <mergeCell ref="D3:M3"/>
    <mergeCell ref="D4:E4"/>
    <mergeCell ref="F4:G4"/>
    <mergeCell ref="H4:I4"/>
    <mergeCell ref="J4:K4"/>
    <mergeCell ref="L4:M4"/>
  </mergeCells>
  <phoneticPr fontId="40"/>
  <dataValidations count="1">
    <dataValidation imeMode="off" allowBlank="1" showInputMessage="1" showErrorMessage="1" sqref="N4 F35:G87 F1:F2 D31 H35:K81 D13:M16 I1:N2 G1:H1 D27:G30 J4 H4 F4 B14:B16 B7:B9 B21:B23 B28:B30 D3:D4 D6:D11 J11 E6:M9 D20:M23 D24:D25 L4 L11 D17:D18 L18 F11 F18 H18 J18 F25 H10:H11 H25:K31 F31:G31 L31 L35:L87"/>
  </dataValidations>
  <printOptions horizontalCentered="1"/>
  <pageMargins left="0.11811023622047245" right="0.11811023622047245"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workbookViewId="0">
      <selection activeCell="A15" sqref="A15:C15"/>
    </sheetView>
  </sheetViews>
  <sheetFormatPr defaultRowHeight="12"/>
  <cols>
    <col min="1" max="1" width="5.875" style="1759" customWidth="1"/>
    <col min="2" max="2" width="4.875" style="1759" customWidth="1"/>
    <col min="3" max="3" width="14.125" style="1759" customWidth="1"/>
    <col min="4" max="6" width="13.625" style="1759" customWidth="1"/>
    <col min="7" max="7" width="7.875" style="1759" customWidth="1"/>
    <col min="8" max="8" width="4" style="1759" customWidth="1"/>
    <col min="9" max="9" width="3.625" style="1759" customWidth="1"/>
    <col min="10" max="10" width="13.625" style="1759" customWidth="1"/>
    <col min="11" max="16384" width="9" style="1759"/>
  </cols>
  <sheetData>
    <row r="1" spans="1:10" ht="24" customHeight="1">
      <c r="D1" s="1760" t="s">
        <v>963</v>
      </c>
    </row>
    <row r="2" spans="1:10" ht="17.25" customHeight="1">
      <c r="A2" s="1761" t="s">
        <v>964</v>
      </c>
      <c r="E2" s="1970" t="s">
        <v>1063</v>
      </c>
      <c r="F2" s="823"/>
      <c r="G2" s="823"/>
      <c r="J2" s="1763" t="s">
        <v>965</v>
      </c>
    </row>
    <row r="3" spans="1:10" ht="13.5" customHeight="1">
      <c r="A3" s="1764"/>
      <c r="B3" s="1765"/>
      <c r="C3" s="1765"/>
      <c r="D3" s="1766" t="s">
        <v>966</v>
      </c>
      <c r="E3" s="1766" t="s">
        <v>967</v>
      </c>
      <c r="F3" s="1767" t="s">
        <v>968</v>
      </c>
      <c r="G3" s="1768" t="s">
        <v>791</v>
      </c>
      <c r="H3" s="1769"/>
      <c r="I3" s="1770"/>
      <c r="J3" s="1771" t="s">
        <v>969</v>
      </c>
    </row>
    <row r="4" spans="1:10" ht="13.5" customHeight="1">
      <c r="A4" s="1764"/>
      <c r="B4" s="1765"/>
      <c r="C4" s="1765"/>
      <c r="D4" s="1766"/>
      <c r="E4" s="1766"/>
      <c r="F4" s="1772"/>
      <c r="G4" s="1773" t="s">
        <v>947</v>
      </c>
      <c r="H4" s="1774">
        <v>3</v>
      </c>
      <c r="I4" s="1774" t="s">
        <v>186</v>
      </c>
      <c r="J4" s="1775">
        <v>1731</v>
      </c>
    </row>
    <row r="5" spans="1:10" ht="13.5" customHeight="1">
      <c r="A5" s="1776" t="s">
        <v>970</v>
      </c>
      <c r="B5" s="1777"/>
      <c r="C5" s="1778"/>
      <c r="D5" s="1779">
        <v>1509</v>
      </c>
      <c r="E5" s="1780">
        <v>-2.8332260141661347</v>
      </c>
      <c r="F5" s="1781">
        <v>-2.7</v>
      </c>
      <c r="G5" s="1773"/>
      <c r="H5" s="1774">
        <v>4</v>
      </c>
      <c r="I5" s="1774"/>
      <c r="J5" s="1782">
        <v>1706</v>
      </c>
    </row>
    <row r="6" spans="1:10" ht="13.5" customHeight="1">
      <c r="A6" s="1783" t="s">
        <v>971</v>
      </c>
      <c r="B6" s="1784" t="s">
        <v>972</v>
      </c>
      <c r="C6" s="1785"/>
      <c r="D6" s="1786">
        <v>708</v>
      </c>
      <c r="E6" s="1787">
        <v>-3.1463748290013638</v>
      </c>
      <c r="F6" s="1788">
        <v>-8.8000000000000007</v>
      </c>
      <c r="G6" s="1773"/>
      <c r="H6" s="1774">
        <v>5</v>
      </c>
      <c r="I6" s="1774"/>
      <c r="J6" s="1782">
        <v>1587</v>
      </c>
    </row>
    <row r="7" spans="1:10" ht="13.5" customHeight="1">
      <c r="A7" s="1789"/>
      <c r="B7" s="1784" t="s">
        <v>973</v>
      </c>
      <c r="C7" s="1785"/>
      <c r="D7" s="1786">
        <v>444</v>
      </c>
      <c r="E7" s="1787">
        <v>16.535433070866134</v>
      </c>
      <c r="F7" s="1790">
        <v>8.3000000000000007</v>
      </c>
      <c r="G7" s="1773"/>
      <c r="H7" s="1774">
        <v>6</v>
      </c>
      <c r="I7" s="1774"/>
      <c r="J7" s="1782">
        <v>1748</v>
      </c>
    </row>
    <row r="8" spans="1:10" ht="13.5" customHeight="1">
      <c r="A8" s="1789"/>
      <c r="B8" s="1784" t="s">
        <v>974</v>
      </c>
      <c r="C8" s="1785"/>
      <c r="D8" s="1786">
        <v>126</v>
      </c>
      <c r="E8" s="1787">
        <v>2420</v>
      </c>
      <c r="F8" s="1791">
        <v>2420</v>
      </c>
      <c r="G8" s="1773"/>
      <c r="H8" s="1774">
        <v>7</v>
      </c>
      <c r="I8" s="1792" t="s">
        <v>187</v>
      </c>
      <c r="J8" s="1782">
        <v>1852</v>
      </c>
    </row>
    <row r="9" spans="1:10" ht="13.5" customHeight="1">
      <c r="A9" s="1789"/>
      <c r="B9" s="1793" t="s">
        <v>975</v>
      </c>
      <c r="C9" s="1794"/>
      <c r="D9" s="1786">
        <v>231</v>
      </c>
      <c r="E9" s="1787">
        <v>-47.018348623853214</v>
      </c>
      <c r="F9" s="1788">
        <v>-35.799999999999997</v>
      </c>
      <c r="G9" s="1773"/>
      <c r="H9" s="1774">
        <v>8</v>
      </c>
      <c r="I9" s="1792" t="s">
        <v>187</v>
      </c>
      <c r="J9" s="1782">
        <v>1730</v>
      </c>
    </row>
    <row r="10" spans="1:10" ht="13.5" customHeight="1">
      <c r="A10" s="1795" t="s">
        <v>976</v>
      </c>
      <c r="B10" s="1796" t="s">
        <v>977</v>
      </c>
      <c r="C10" s="1796"/>
      <c r="D10" s="1786">
        <v>1338</v>
      </c>
      <c r="E10" s="1787">
        <v>3.240740740740744</v>
      </c>
      <c r="F10" s="1788">
        <v>-5.0999999999999996</v>
      </c>
      <c r="G10" s="1773"/>
      <c r="H10" s="1774">
        <v>9</v>
      </c>
      <c r="I10" s="1792" t="s">
        <v>187</v>
      </c>
      <c r="J10" s="1782">
        <v>1566</v>
      </c>
    </row>
    <row r="11" spans="1:10" ht="13.5" customHeight="1">
      <c r="A11" s="1789"/>
      <c r="B11" s="1797" t="s">
        <v>978</v>
      </c>
      <c r="C11" s="1798"/>
      <c r="D11" s="1786">
        <v>171</v>
      </c>
      <c r="E11" s="1787">
        <v>-33.463035019455255</v>
      </c>
      <c r="F11" s="1799">
        <v>21.3</v>
      </c>
      <c r="G11" s="1773"/>
      <c r="H11" s="1774">
        <v>10</v>
      </c>
      <c r="I11" s="1792" t="s">
        <v>187</v>
      </c>
      <c r="J11" s="1782">
        <v>1641</v>
      </c>
    </row>
    <row r="12" spans="1:10" ht="13.5" customHeight="1">
      <c r="A12" s="1795"/>
      <c r="B12" s="1800"/>
      <c r="C12" s="1801" t="s">
        <v>979</v>
      </c>
      <c r="D12" s="1786">
        <v>29</v>
      </c>
      <c r="E12" s="1787">
        <v>61.111111111111114</v>
      </c>
      <c r="F12" s="1788">
        <v>3.6</v>
      </c>
      <c r="G12" s="1792"/>
      <c r="H12" s="1774">
        <v>11</v>
      </c>
      <c r="I12" s="1792" t="s">
        <v>187</v>
      </c>
      <c r="J12" s="1782">
        <v>1685</v>
      </c>
    </row>
    <row r="13" spans="1:10" ht="13.5" customHeight="1">
      <c r="A13" s="1789" t="s">
        <v>980</v>
      </c>
      <c r="B13" s="1797" t="s">
        <v>981</v>
      </c>
      <c r="C13" s="1798"/>
      <c r="D13" s="1802">
        <v>893</v>
      </c>
      <c r="E13" s="1787">
        <v>-8.8775510204081591</v>
      </c>
      <c r="F13" s="1788">
        <v>-11.1</v>
      </c>
      <c r="G13" s="1792"/>
      <c r="H13" s="1774">
        <v>12</v>
      </c>
      <c r="I13" s="1792" t="s">
        <v>187</v>
      </c>
      <c r="J13" s="1782">
        <v>1678</v>
      </c>
    </row>
    <row r="14" spans="1:10" ht="13.5" customHeight="1">
      <c r="A14" s="1795"/>
      <c r="B14" s="1796" t="s">
        <v>982</v>
      </c>
      <c r="C14" s="1796"/>
      <c r="D14" s="1802">
        <v>616</v>
      </c>
      <c r="E14" s="1787">
        <v>7.5043630017451957</v>
      </c>
      <c r="F14" s="1788">
        <v>12.8</v>
      </c>
      <c r="G14" s="1803" t="s">
        <v>190</v>
      </c>
      <c r="H14" s="1774">
        <v>1</v>
      </c>
      <c r="I14" s="1792" t="s">
        <v>295</v>
      </c>
      <c r="J14" s="1782">
        <v>1553</v>
      </c>
    </row>
    <row r="15" spans="1:10" ht="13.5" customHeight="1">
      <c r="A15" s="1776" t="s">
        <v>983</v>
      </c>
      <c r="B15" s="1777"/>
      <c r="C15" s="1777"/>
      <c r="D15" s="1804">
        <v>64426</v>
      </c>
      <c r="E15" s="1805">
        <v>1.2923715489591814</v>
      </c>
      <c r="F15" s="1806">
        <v>-0.3</v>
      </c>
      <c r="G15" s="1807"/>
      <c r="H15" s="1808">
        <v>2</v>
      </c>
      <c r="I15" s="1808"/>
      <c r="J15" s="1809">
        <v>1509</v>
      </c>
    </row>
    <row r="16" spans="1:10" ht="12.6" customHeight="1">
      <c r="A16" s="1810"/>
    </row>
    <row r="17" spans="1:1" ht="15" customHeight="1"/>
    <row r="18" spans="1:1" ht="12" customHeight="1"/>
    <row r="19" spans="1:1" ht="12" customHeight="1"/>
    <row r="20" spans="1:1" ht="12" customHeight="1"/>
    <row r="21" spans="1:1" ht="12" customHeight="1"/>
    <row r="22" spans="1:1" s="1811" customFormat="1" ht="12.75" customHeight="1"/>
    <row r="23" spans="1:1" s="1811" customFormat="1" ht="12.75" customHeight="1">
      <c r="A23" s="1812"/>
    </row>
    <row r="24" spans="1:1" s="1811" customFormat="1" ht="12.75" customHeight="1"/>
    <row r="25" spans="1:1" ht="12.75" customHeight="1"/>
    <row r="26" spans="1:1" ht="12.75" customHeight="1">
      <c r="A26" s="1812"/>
    </row>
    <row r="27" spans="1:1" ht="12.75" customHeight="1">
      <c r="A27" s="1812"/>
    </row>
    <row r="28" spans="1:1" ht="12.75" customHeight="1">
      <c r="A28" s="1812"/>
    </row>
    <row r="29" spans="1:1" ht="12.75" customHeight="1">
      <c r="A29" s="1812"/>
    </row>
    <row r="30" spans="1:1" ht="12.75" customHeight="1"/>
    <row r="31" spans="1:1" ht="12.75" customHeight="1">
      <c r="A31" s="1812"/>
    </row>
    <row r="32" spans="1:1" ht="12.75" customHeight="1">
      <c r="A32" s="1812"/>
    </row>
    <row r="33" spans="1:1" ht="12.75" customHeight="1">
      <c r="A33" s="1812"/>
    </row>
    <row r="34" spans="1:1" ht="12.75" customHeight="1">
      <c r="A34" s="1812"/>
    </row>
    <row r="35" spans="1:1" ht="12.75" customHeight="1">
      <c r="A35" s="1812"/>
    </row>
    <row r="36" spans="1:1" ht="12.75" customHeight="1">
      <c r="A36" s="1812"/>
    </row>
    <row r="37" spans="1:1" ht="12.75" customHeight="1">
      <c r="A37" s="1812"/>
    </row>
    <row r="38" spans="1:1" ht="12.75" customHeight="1">
      <c r="A38" s="1812"/>
    </row>
    <row r="39" spans="1:1" ht="12.75" customHeight="1">
      <c r="A39" s="1812"/>
    </row>
    <row r="40" spans="1:1" ht="12.75" customHeight="1">
      <c r="A40" s="1812"/>
    </row>
    <row r="41" spans="1:1" ht="12.75" customHeight="1">
      <c r="A41" s="1812"/>
    </row>
    <row r="42" spans="1:1" ht="12.75" customHeight="1">
      <c r="A42" s="1812"/>
    </row>
    <row r="43" spans="1:1" ht="12.75" customHeight="1">
      <c r="A43" s="1812"/>
    </row>
    <row r="44" spans="1:1" ht="12.75" customHeight="1">
      <c r="A44" s="1812"/>
    </row>
    <row r="45" spans="1:1" ht="12.75" customHeight="1">
      <c r="A45" s="1812"/>
    </row>
    <row r="46" spans="1:1" ht="12.75" customHeight="1">
      <c r="A46" s="1812"/>
    </row>
    <row r="47" spans="1:1" ht="12.75" customHeight="1">
      <c r="A47" s="1812"/>
    </row>
    <row r="48" spans="1:1" ht="12.75" customHeight="1">
      <c r="A48" s="1812"/>
    </row>
    <row r="49" spans="1:1" ht="12.75" customHeight="1">
      <c r="A49" s="1812"/>
    </row>
    <row r="50" spans="1:1" ht="12.75" customHeight="1">
      <c r="A50" s="1812"/>
    </row>
    <row r="51" spans="1:1" ht="12.75" customHeight="1">
      <c r="A51" s="1812"/>
    </row>
    <row r="52" spans="1:1" ht="12.75" customHeight="1">
      <c r="A52" s="1812"/>
    </row>
    <row r="53" spans="1:1" ht="12.75" customHeight="1">
      <c r="A53" s="1812"/>
    </row>
    <row r="54" spans="1:1" ht="12.75" customHeight="1">
      <c r="A54" s="1812"/>
    </row>
    <row r="55" spans="1:1" ht="12.75" customHeight="1">
      <c r="A55" s="1812"/>
    </row>
    <row r="56" spans="1:1" ht="12.75" customHeight="1">
      <c r="A56" s="1812"/>
    </row>
    <row r="57" spans="1:1" ht="12.75" customHeight="1">
      <c r="A57" s="1812"/>
    </row>
    <row r="58" spans="1:1" ht="12.75" customHeight="1">
      <c r="A58" s="1812"/>
    </row>
    <row r="59" spans="1:1" ht="12.75" customHeight="1">
      <c r="A59" s="1812"/>
    </row>
    <row r="60" spans="1:1" ht="12.75" customHeight="1">
      <c r="A60" s="1812"/>
    </row>
    <row r="61" spans="1:1" ht="12.75" customHeight="1"/>
  </sheetData>
  <mergeCells count="18">
    <mergeCell ref="A13:A14"/>
    <mergeCell ref="B13:C13"/>
    <mergeCell ref="B14:C14"/>
    <mergeCell ref="A15:C15"/>
    <mergeCell ref="A6:A9"/>
    <mergeCell ref="B6:C6"/>
    <mergeCell ref="B7:C7"/>
    <mergeCell ref="B8:C8"/>
    <mergeCell ref="B9:C9"/>
    <mergeCell ref="A10:A12"/>
    <mergeCell ref="B10:C10"/>
    <mergeCell ref="B11:C11"/>
    <mergeCell ref="A3:C4"/>
    <mergeCell ref="D3:D4"/>
    <mergeCell ref="E3:E4"/>
    <mergeCell ref="F3:F4"/>
    <mergeCell ref="G3:I3"/>
    <mergeCell ref="A5:C5"/>
  </mergeCells>
  <phoneticPr fontId="40"/>
  <printOptions horizontalCentered="1"/>
  <pageMargins left="0.11811023622047245" right="0.11811023622047245"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Q73"/>
  <sheetViews>
    <sheetView zoomScaleNormal="100" zoomScaleSheetLayoutView="100" workbookViewId="0">
      <selection activeCell="V12" sqref="V12"/>
    </sheetView>
  </sheetViews>
  <sheetFormatPr defaultRowHeight="12"/>
  <cols>
    <col min="1" max="1" width="7.625" style="354" customWidth="1"/>
    <col min="2" max="2" width="2.625" style="354" customWidth="1"/>
    <col min="3" max="3" width="2.5" style="354" customWidth="1"/>
    <col min="4" max="4" width="11.25" style="354" customWidth="1"/>
    <col min="5" max="5" width="10" style="354" customWidth="1"/>
    <col min="6" max="6" width="9" style="354" bestFit="1" customWidth="1"/>
    <col min="7" max="8" width="9.875" style="354" customWidth="1"/>
    <col min="9" max="9" width="8.875" style="354" customWidth="1"/>
    <col min="10" max="12" width="9.25" style="354" customWidth="1"/>
    <col min="13" max="13" width="9.375" style="354" customWidth="1"/>
    <col min="14" max="14" width="9.25" style="354" customWidth="1"/>
    <col min="15" max="20" width="13.375" style="354" customWidth="1"/>
    <col min="21" max="251" width="9" style="354"/>
    <col min="252" max="252" width="7.625" style="354" customWidth="1"/>
    <col min="253" max="253" width="2.625" style="354" customWidth="1"/>
    <col min="254" max="254" width="2.5" style="354" customWidth="1"/>
    <col min="255" max="255" width="11.25" style="354" customWidth="1"/>
    <col min="256" max="256" width="10" style="354" customWidth="1"/>
    <col min="257" max="257" width="9" style="354" bestFit="1" customWidth="1"/>
    <col min="258" max="259" width="9.875" style="354" customWidth="1"/>
    <col min="260" max="260" width="8.875" style="354" customWidth="1"/>
    <col min="261" max="263" width="9.25" style="354" customWidth="1"/>
    <col min="264" max="264" width="9.375" style="354" customWidth="1"/>
    <col min="265" max="265" width="9.25" style="354" customWidth="1"/>
    <col min="266" max="271" width="13.375" style="354" customWidth="1"/>
    <col min="272" max="272" width="7.75" style="354" customWidth="1"/>
    <col min="273" max="507" width="9" style="354"/>
    <col min="508" max="508" width="7.625" style="354" customWidth="1"/>
    <col min="509" max="509" width="2.625" style="354" customWidth="1"/>
    <col min="510" max="510" width="2.5" style="354" customWidth="1"/>
    <col min="511" max="511" width="11.25" style="354" customWidth="1"/>
    <col min="512" max="512" width="10" style="354" customWidth="1"/>
    <col min="513" max="513" width="9" style="354" bestFit="1" customWidth="1"/>
    <col min="514" max="515" width="9.875" style="354" customWidth="1"/>
    <col min="516" max="516" width="8.875" style="354" customWidth="1"/>
    <col min="517" max="519" width="9.25" style="354" customWidth="1"/>
    <col min="520" max="520" width="9.375" style="354" customWidth="1"/>
    <col min="521" max="521" width="9.25" style="354" customWidth="1"/>
    <col min="522" max="527" width="13.375" style="354" customWidth="1"/>
    <col min="528" max="528" width="7.75" style="354" customWidth="1"/>
    <col min="529" max="763" width="9" style="354"/>
    <col min="764" max="764" width="7.625" style="354" customWidth="1"/>
    <col min="765" max="765" width="2.625" style="354" customWidth="1"/>
    <col min="766" max="766" width="2.5" style="354" customWidth="1"/>
    <col min="767" max="767" width="11.25" style="354" customWidth="1"/>
    <col min="768" max="768" width="10" style="354" customWidth="1"/>
    <col min="769" max="769" width="9" style="354" bestFit="1" customWidth="1"/>
    <col min="770" max="771" width="9.875" style="354" customWidth="1"/>
    <col min="772" max="772" width="8.875" style="354" customWidth="1"/>
    <col min="773" max="775" width="9.25" style="354" customWidth="1"/>
    <col min="776" max="776" width="9.375" style="354" customWidth="1"/>
    <col min="777" max="777" width="9.25" style="354" customWidth="1"/>
    <col min="778" max="783" width="13.375" style="354" customWidth="1"/>
    <col min="784" max="784" width="7.75" style="354" customWidth="1"/>
    <col min="785" max="1019" width="9" style="354"/>
    <col min="1020" max="1020" width="7.625" style="354" customWidth="1"/>
    <col min="1021" max="1021" width="2.625" style="354" customWidth="1"/>
    <col min="1022" max="1022" width="2.5" style="354" customWidth="1"/>
    <col min="1023" max="1023" width="11.25" style="354" customWidth="1"/>
    <col min="1024" max="1024" width="10" style="354" customWidth="1"/>
    <col min="1025" max="1025" width="9" style="354" bestFit="1" customWidth="1"/>
    <col min="1026" max="1027" width="9.875" style="354" customWidth="1"/>
    <col min="1028" max="1028" width="8.875" style="354" customWidth="1"/>
    <col min="1029" max="1031" width="9.25" style="354" customWidth="1"/>
    <col min="1032" max="1032" width="9.375" style="354" customWidth="1"/>
    <col min="1033" max="1033" width="9.25" style="354" customWidth="1"/>
    <col min="1034" max="1039" width="13.375" style="354" customWidth="1"/>
    <col min="1040" max="1040" width="7.75" style="354" customWidth="1"/>
    <col min="1041" max="1275" width="9" style="354"/>
    <col min="1276" max="1276" width="7.625" style="354" customWidth="1"/>
    <col min="1277" max="1277" width="2.625" style="354" customWidth="1"/>
    <col min="1278" max="1278" width="2.5" style="354" customWidth="1"/>
    <col min="1279" max="1279" width="11.25" style="354" customWidth="1"/>
    <col min="1280" max="1280" width="10" style="354" customWidth="1"/>
    <col min="1281" max="1281" width="9" style="354" bestFit="1" customWidth="1"/>
    <col min="1282" max="1283" width="9.875" style="354" customWidth="1"/>
    <col min="1284" max="1284" width="8.875" style="354" customWidth="1"/>
    <col min="1285" max="1287" width="9.25" style="354" customWidth="1"/>
    <col min="1288" max="1288" width="9.375" style="354" customWidth="1"/>
    <col min="1289" max="1289" width="9.25" style="354" customWidth="1"/>
    <col min="1290" max="1295" width="13.375" style="354" customWidth="1"/>
    <col min="1296" max="1296" width="7.75" style="354" customWidth="1"/>
    <col min="1297" max="1531" width="9" style="354"/>
    <col min="1532" max="1532" width="7.625" style="354" customWidth="1"/>
    <col min="1533" max="1533" width="2.625" style="354" customWidth="1"/>
    <col min="1534" max="1534" width="2.5" style="354" customWidth="1"/>
    <col min="1535" max="1535" width="11.25" style="354" customWidth="1"/>
    <col min="1536" max="1536" width="10" style="354" customWidth="1"/>
    <col min="1537" max="1537" width="9" style="354" bestFit="1" customWidth="1"/>
    <col min="1538" max="1539" width="9.875" style="354" customWidth="1"/>
    <col min="1540" max="1540" width="8.875" style="354" customWidth="1"/>
    <col min="1541" max="1543" width="9.25" style="354" customWidth="1"/>
    <col min="1544" max="1544" width="9.375" style="354" customWidth="1"/>
    <col min="1545" max="1545" width="9.25" style="354" customWidth="1"/>
    <col min="1546" max="1551" width="13.375" style="354" customWidth="1"/>
    <col min="1552" max="1552" width="7.75" style="354" customWidth="1"/>
    <col min="1553" max="1787" width="9" style="354"/>
    <col min="1788" max="1788" width="7.625" style="354" customWidth="1"/>
    <col min="1789" max="1789" width="2.625" style="354" customWidth="1"/>
    <col min="1790" max="1790" width="2.5" style="354" customWidth="1"/>
    <col min="1791" max="1791" width="11.25" style="354" customWidth="1"/>
    <col min="1792" max="1792" width="10" style="354" customWidth="1"/>
    <col min="1793" max="1793" width="9" style="354" bestFit="1" customWidth="1"/>
    <col min="1794" max="1795" width="9.875" style="354" customWidth="1"/>
    <col min="1796" max="1796" width="8.875" style="354" customWidth="1"/>
    <col min="1797" max="1799" width="9.25" style="354" customWidth="1"/>
    <col min="1800" max="1800" width="9.375" style="354" customWidth="1"/>
    <col min="1801" max="1801" width="9.25" style="354" customWidth="1"/>
    <col min="1802" max="1807" width="13.375" style="354" customWidth="1"/>
    <col min="1808" max="1808" width="7.75" style="354" customWidth="1"/>
    <col min="1809" max="2043" width="9" style="354"/>
    <col min="2044" max="2044" width="7.625" style="354" customWidth="1"/>
    <col min="2045" max="2045" width="2.625" style="354" customWidth="1"/>
    <col min="2046" max="2046" width="2.5" style="354" customWidth="1"/>
    <col min="2047" max="2047" width="11.25" style="354" customWidth="1"/>
    <col min="2048" max="2048" width="10" style="354" customWidth="1"/>
    <col min="2049" max="2049" width="9" style="354" bestFit="1" customWidth="1"/>
    <col min="2050" max="2051" width="9.875" style="354" customWidth="1"/>
    <col min="2052" max="2052" width="8.875" style="354" customWidth="1"/>
    <col min="2053" max="2055" width="9.25" style="354" customWidth="1"/>
    <col min="2056" max="2056" width="9.375" style="354" customWidth="1"/>
    <col min="2057" max="2057" width="9.25" style="354" customWidth="1"/>
    <col min="2058" max="2063" width="13.375" style="354" customWidth="1"/>
    <col min="2064" max="2064" width="7.75" style="354" customWidth="1"/>
    <col min="2065" max="2299" width="9" style="354"/>
    <col min="2300" max="2300" width="7.625" style="354" customWidth="1"/>
    <col min="2301" max="2301" width="2.625" style="354" customWidth="1"/>
    <col min="2302" max="2302" width="2.5" style="354" customWidth="1"/>
    <col min="2303" max="2303" width="11.25" style="354" customWidth="1"/>
    <col min="2304" max="2304" width="10" style="354" customWidth="1"/>
    <col min="2305" max="2305" width="9" style="354" bestFit="1" customWidth="1"/>
    <col min="2306" max="2307" width="9.875" style="354" customWidth="1"/>
    <col min="2308" max="2308" width="8.875" style="354" customWidth="1"/>
    <col min="2309" max="2311" width="9.25" style="354" customWidth="1"/>
    <col min="2312" max="2312" width="9.375" style="354" customWidth="1"/>
    <col min="2313" max="2313" width="9.25" style="354" customWidth="1"/>
    <col min="2314" max="2319" width="13.375" style="354" customWidth="1"/>
    <col min="2320" max="2320" width="7.75" style="354" customWidth="1"/>
    <col min="2321" max="2555" width="9" style="354"/>
    <col min="2556" max="2556" width="7.625" style="354" customWidth="1"/>
    <col min="2557" max="2557" width="2.625" style="354" customWidth="1"/>
    <col min="2558" max="2558" width="2.5" style="354" customWidth="1"/>
    <col min="2559" max="2559" width="11.25" style="354" customWidth="1"/>
    <col min="2560" max="2560" width="10" style="354" customWidth="1"/>
    <col min="2561" max="2561" width="9" style="354" bestFit="1" customWidth="1"/>
    <col min="2562" max="2563" width="9.875" style="354" customWidth="1"/>
    <col min="2564" max="2564" width="8.875" style="354" customWidth="1"/>
    <col min="2565" max="2567" width="9.25" style="354" customWidth="1"/>
    <col min="2568" max="2568" width="9.375" style="354" customWidth="1"/>
    <col min="2569" max="2569" width="9.25" style="354" customWidth="1"/>
    <col min="2570" max="2575" width="13.375" style="354" customWidth="1"/>
    <col min="2576" max="2576" width="7.75" style="354" customWidth="1"/>
    <col min="2577" max="2811" width="9" style="354"/>
    <col min="2812" max="2812" width="7.625" style="354" customWidth="1"/>
    <col min="2813" max="2813" width="2.625" style="354" customWidth="1"/>
    <col min="2814" max="2814" width="2.5" style="354" customWidth="1"/>
    <col min="2815" max="2815" width="11.25" style="354" customWidth="1"/>
    <col min="2816" max="2816" width="10" style="354" customWidth="1"/>
    <col min="2817" max="2817" width="9" style="354" bestFit="1" customWidth="1"/>
    <col min="2818" max="2819" width="9.875" style="354" customWidth="1"/>
    <col min="2820" max="2820" width="8.875" style="354" customWidth="1"/>
    <col min="2821" max="2823" width="9.25" style="354" customWidth="1"/>
    <col min="2824" max="2824" width="9.375" style="354" customWidth="1"/>
    <col min="2825" max="2825" width="9.25" style="354" customWidth="1"/>
    <col min="2826" max="2831" width="13.375" style="354" customWidth="1"/>
    <col min="2832" max="2832" width="7.75" style="354" customWidth="1"/>
    <col min="2833" max="3067" width="9" style="354"/>
    <col min="3068" max="3068" width="7.625" style="354" customWidth="1"/>
    <col min="3069" max="3069" width="2.625" style="354" customWidth="1"/>
    <col min="3070" max="3070" width="2.5" style="354" customWidth="1"/>
    <col min="3071" max="3071" width="11.25" style="354" customWidth="1"/>
    <col min="3072" max="3072" width="10" style="354" customWidth="1"/>
    <col min="3073" max="3073" width="9" style="354" bestFit="1" customWidth="1"/>
    <col min="3074" max="3075" width="9.875" style="354" customWidth="1"/>
    <col min="3076" max="3076" width="8.875" style="354" customWidth="1"/>
    <col min="3077" max="3079" width="9.25" style="354" customWidth="1"/>
    <col min="3080" max="3080" width="9.375" style="354" customWidth="1"/>
    <col min="3081" max="3081" width="9.25" style="354" customWidth="1"/>
    <col min="3082" max="3087" width="13.375" style="354" customWidth="1"/>
    <col min="3088" max="3088" width="7.75" style="354" customWidth="1"/>
    <col min="3089" max="3323" width="9" style="354"/>
    <col min="3324" max="3324" width="7.625" style="354" customWidth="1"/>
    <col min="3325" max="3325" width="2.625" style="354" customWidth="1"/>
    <col min="3326" max="3326" width="2.5" style="354" customWidth="1"/>
    <col min="3327" max="3327" width="11.25" style="354" customWidth="1"/>
    <col min="3328" max="3328" width="10" style="354" customWidth="1"/>
    <col min="3329" max="3329" width="9" style="354" bestFit="1" customWidth="1"/>
    <col min="3330" max="3331" width="9.875" style="354" customWidth="1"/>
    <col min="3332" max="3332" width="8.875" style="354" customWidth="1"/>
    <col min="3333" max="3335" width="9.25" style="354" customWidth="1"/>
    <col min="3336" max="3336" width="9.375" style="354" customWidth="1"/>
    <col min="3337" max="3337" width="9.25" style="354" customWidth="1"/>
    <col min="3338" max="3343" width="13.375" style="354" customWidth="1"/>
    <col min="3344" max="3344" width="7.75" style="354" customWidth="1"/>
    <col min="3345" max="3579" width="9" style="354"/>
    <col min="3580" max="3580" width="7.625" style="354" customWidth="1"/>
    <col min="3581" max="3581" width="2.625" style="354" customWidth="1"/>
    <col min="3582" max="3582" width="2.5" style="354" customWidth="1"/>
    <col min="3583" max="3583" width="11.25" style="354" customWidth="1"/>
    <col min="3584" max="3584" width="10" style="354" customWidth="1"/>
    <col min="3585" max="3585" width="9" style="354" bestFit="1" customWidth="1"/>
    <col min="3586" max="3587" width="9.875" style="354" customWidth="1"/>
    <col min="3588" max="3588" width="8.875" style="354" customWidth="1"/>
    <col min="3589" max="3591" width="9.25" style="354" customWidth="1"/>
    <col min="3592" max="3592" width="9.375" style="354" customWidth="1"/>
    <col min="3593" max="3593" width="9.25" style="354" customWidth="1"/>
    <col min="3594" max="3599" width="13.375" style="354" customWidth="1"/>
    <col min="3600" max="3600" width="7.75" style="354" customWidth="1"/>
    <col min="3601" max="3835" width="9" style="354"/>
    <col min="3836" max="3836" width="7.625" style="354" customWidth="1"/>
    <col min="3837" max="3837" width="2.625" style="354" customWidth="1"/>
    <col min="3838" max="3838" width="2.5" style="354" customWidth="1"/>
    <col min="3839" max="3839" width="11.25" style="354" customWidth="1"/>
    <col min="3840" max="3840" width="10" style="354" customWidth="1"/>
    <col min="3841" max="3841" width="9" style="354" bestFit="1" customWidth="1"/>
    <col min="3842" max="3843" width="9.875" style="354" customWidth="1"/>
    <col min="3844" max="3844" width="8.875" style="354" customWidth="1"/>
    <col min="3845" max="3847" width="9.25" style="354" customWidth="1"/>
    <col min="3848" max="3848" width="9.375" style="354" customWidth="1"/>
    <col min="3849" max="3849" width="9.25" style="354" customWidth="1"/>
    <col min="3850" max="3855" width="13.375" style="354" customWidth="1"/>
    <col min="3856" max="3856" width="7.75" style="354" customWidth="1"/>
    <col min="3857" max="4091" width="9" style="354"/>
    <col min="4092" max="4092" width="7.625" style="354" customWidth="1"/>
    <col min="4093" max="4093" width="2.625" style="354" customWidth="1"/>
    <col min="4094" max="4094" width="2.5" style="354" customWidth="1"/>
    <col min="4095" max="4095" width="11.25" style="354" customWidth="1"/>
    <col min="4096" max="4096" width="10" style="354" customWidth="1"/>
    <col min="4097" max="4097" width="9" style="354" bestFit="1" customWidth="1"/>
    <col min="4098" max="4099" width="9.875" style="354" customWidth="1"/>
    <col min="4100" max="4100" width="8.875" style="354" customWidth="1"/>
    <col min="4101" max="4103" width="9.25" style="354" customWidth="1"/>
    <col min="4104" max="4104" width="9.375" style="354" customWidth="1"/>
    <col min="4105" max="4105" width="9.25" style="354" customWidth="1"/>
    <col min="4106" max="4111" width="13.375" style="354" customWidth="1"/>
    <col min="4112" max="4112" width="7.75" style="354" customWidth="1"/>
    <col min="4113" max="4347" width="9" style="354"/>
    <col min="4348" max="4348" width="7.625" style="354" customWidth="1"/>
    <col min="4349" max="4349" width="2.625" style="354" customWidth="1"/>
    <col min="4350" max="4350" width="2.5" style="354" customWidth="1"/>
    <col min="4351" max="4351" width="11.25" style="354" customWidth="1"/>
    <col min="4352" max="4352" width="10" style="354" customWidth="1"/>
    <col min="4353" max="4353" width="9" style="354" bestFit="1" customWidth="1"/>
    <col min="4354" max="4355" width="9.875" style="354" customWidth="1"/>
    <col min="4356" max="4356" width="8.875" style="354" customWidth="1"/>
    <col min="4357" max="4359" width="9.25" style="354" customWidth="1"/>
    <col min="4360" max="4360" width="9.375" style="354" customWidth="1"/>
    <col min="4361" max="4361" width="9.25" style="354" customWidth="1"/>
    <col min="4362" max="4367" width="13.375" style="354" customWidth="1"/>
    <col min="4368" max="4368" width="7.75" style="354" customWidth="1"/>
    <col min="4369" max="4603" width="9" style="354"/>
    <col min="4604" max="4604" width="7.625" style="354" customWidth="1"/>
    <col min="4605" max="4605" width="2.625" style="354" customWidth="1"/>
    <col min="4606" max="4606" width="2.5" style="354" customWidth="1"/>
    <col min="4607" max="4607" width="11.25" style="354" customWidth="1"/>
    <col min="4608" max="4608" width="10" style="354" customWidth="1"/>
    <col min="4609" max="4609" width="9" style="354" bestFit="1" customWidth="1"/>
    <col min="4610" max="4611" width="9.875" style="354" customWidth="1"/>
    <col min="4612" max="4612" width="8.875" style="354" customWidth="1"/>
    <col min="4613" max="4615" width="9.25" style="354" customWidth="1"/>
    <col min="4616" max="4616" width="9.375" style="354" customWidth="1"/>
    <col min="4617" max="4617" width="9.25" style="354" customWidth="1"/>
    <col min="4618" max="4623" width="13.375" style="354" customWidth="1"/>
    <col min="4624" max="4624" width="7.75" style="354" customWidth="1"/>
    <col min="4625" max="4859" width="9" style="354"/>
    <col min="4860" max="4860" width="7.625" style="354" customWidth="1"/>
    <col min="4861" max="4861" width="2.625" style="354" customWidth="1"/>
    <col min="4862" max="4862" width="2.5" style="354" customWidth="1"/>
    <col min="4863" max="4863" width="11.25" style="354" customWidth="1"/>
    <col min="4864" max="4864" width="10" style="354" customWidth="1"/>
    <col min="4865" max="4865" width="9" style="354" bestFit="1" customWidth="1"/>
    <col min="4866" max="4867" width="9.875" style="354" customWidth="1"/>
    <col min="4868" max="4868" width="8.875" style="354" customWidth="1"/>
    <col min="4869" max="4871" width="9.25" style="354" customWidth="1"/>
    <col min="4872" max="4872" width="9.375" style="354" customWidth="1"/>
    <col min="4873" max="4873" width="9.25" style="354" customWidth="1"/>
    <col min="4874" max="4879" width="13.375" style="354" customWidth="1"/>
    <col min="4880" max="4880" width="7.75" style="354" customWidth="1"/>
    <col min="4881" max="5115" width="9" style="354"/>
    <col min="5116" max="5116" width="7.625" style="354" customWidth="1"/>
    <col min="5117" max="5117" width="2.625" style="354" customWidth="1"/>
    <col min="5118" max="5118" width="2.5" style="354" customWidth="1"/>
    <col min="5119" max="5119" width="11.25" style="354" customWidth="1"/>
    <col min="5120" max="5120" width="10" style="354" customWidth="1"/>
    <col min="5121" max="5121" width="9" style="354" bestFit="1" customWidth="1"/>
    <col min="5122" max="5123" width="9.875" style="354" customWidth="1"/>
    <col min="5124" max="5124" width="8.875" style="354" customWidth="1"/>
    <col min="5125" max="5127" width="9.25" style="354" customWidth="1"/>
    <col min="5128" max="5128" width="9.375" style="354" customWidth="1"/>
    <col min="5129" max="5129" width="9.25" style="354" customWidth="1"/>
    <col min="5130" max="5135" width="13.375" style="354" customWidth="1"/>
    <col min="5136" max="5136" width="7.75" style="354" customWidth="1"/>
    <col min="5137" max="5371" width="9" style="354"/>
    <col min="5372" max="5372" width="7.625" style="354" customWidth="1"/>
    <col min="5373" max="5373" width="2.625" style="354" customWidth="1"/>
    <col min="5374" max="5374" width="2.5" style="354" customWidth="1"/>
    <col min="5375" max="5375" width="11.25" style="354" customWidth="1"/>
    <col min="5376" max="5376" width="10" style="354" customWidth="1"/>
    <col min="5377" max="5377" width="9" style="354" bestFit="1" customWidth="1"/>
    <col min="5378" max="5379" width="9.875" style="354" customWidth="1"/>
    <col min="5380" max="5380" width="8.875" style="354" customWidth="1"/>
    <col min="5381" max="5383" width="9.25" style="354" customWidth="1"/>
    <col min="5384" max="5384" width="9.375" style="354" customWidth="1"/>
    <col min="5385" max="5385" width="9.25" style="354" customWidth="1"/>
    <col min="5386" max="5391" width="13.375" style="354" customWidth="1"/>
    <col min="5392" max="5392" width="7.75" style="354" customWidth="1"/>
    <col min="5393" max="5627" width="9" style="354"/>
    <col min="5628" max="5628" width="7.625" style="354" customWidth="1"/>
    <col min="5629" max="5629" width="2.625" style="354" customWidth="1"/>
    <col min="5630" max="5630" width="2.5" style="354" customWidth="1"/>
    <col min="5631" max="5631" width="11.25" style="354" customWidth="1"/>
    <col min="5632" max="5632" width="10" style="354" customWidth="1"/>
    <col min="5633" max="5633" width="9" style="354" bestFit="1" customWidth="1"/>
    <col min="5634" max="5635" width="9.875" style="354" customWidth="1"/>
    <col min="5636" max="5636" width="8.875" style="354" customWidth="1"/>
    <col min="5637" max="5639" width="9.25" style="354" customWidth="1"/>
    <col min="5640" max="5640" width="9.375" style="354" customWidth="1"/>
    <col min="5641" max="5641" width="9.25" style="354" customWidth="1"/>
    <col min="5642" max="5647" width="13.375" style="354" customWidth="1"/>
    <col min="5648" max="5648" width="7.75" style="354" customWidth="1"/>
    <col min="5649" max="5883" width="9" style="354"/>
    <col min="5884" max="5884" width="7.625" style="354" customWidth="1"/>
    <col min="5885" max="5885" width="2.625" style="354" customWidth="1"/>
    <col min="5886" max="5886" width="2.5" style="354" customWidth="1"/>
    <col min="5887" max="5887" width="11.25" style="354" customWidth="1"/>
    <col min="5888" max="5888" width="10" style="354" customWidth="1"/>
    <col min="5889" max="5889" width="9" style="354" bestFit="1" customWidth="1"/>
    <col min="5890" max="5891" width="9.875" style="354" customWidth="1"/>
    <col min="5892" max="5892" width="8.875" style="354" customWidth="1"/>
    <col min="5893" max="5895" width="9.25" style="354" customWidth="1"/>
    <col min="5896" max="5896" width="9.375" style="354" customWidth="1"/>
    <col min="5897" max="5897" width="9.25" style="354" customWidth="1"/>
    <col min="5898" max="5903" width="13.375" style="354" customWidth="1"/>
    <col min="5904" max="5904" width="7.75" style="354" customWidth="1"/>
    <col min="5905" max="6139" width="9" style="354"/>
    <col min="6140" max="6140" width="7.625" style="354" customWidth="1"/>
    <col min="6141" max="6141" width="2.625" style="354" customWidth="1"/>
    <col min="6142" max="6142" width="2.5" style="354" customWidth="1"/>
    <col min="6143" max="6143" width="11.25" style="354" customWidth="1"/>
    <col min="6144" max="6144" width="10" style="354" customWidth="1"/>
    <col min="6145" max="6145" width="9" style="354" bestFit="1" customWidth="1"/>
    <col min="6146" max="6147" width="9.875" style="354" customWidth="1"/>
    <col min="6148" max="6148" width="8.875" style="354" customWidth="1"/>
    <col min="6149" max="6151" width="9.25" style="354" customWidth="1"/>
    <col min="6152" max="6152" width="9.375" style="354" customWidth="1"/>
    <col min="6153" max="6153" width="9.25" style="354" customWidth="1"/>
    <col min="6154" max="6159" width="13.375" style="354" customWidth="1"/>
    <col min="6160" max="6160" width="7.75" style="354" customWidth="1"/>
    <col min="6161" max="6395" width="9" style="354"/>
    <col min="6396" max="6396" width="7.625" style="354" customWidth="1"/>
    <col min="6397" max="6397" width="2.625" style="354" customWidth="1"/>
    <col min="6398" max="6398" width="2.5" style="354" customWidth="1"/>
    <col min="6399" max="6399" width="11.25" style="354" customWidth="1"/>
    <col min="6400" max="6400" width="10" style="354" customWidth="1"/>
    <col min="6401" max="6401" width="9" style="354" bestFit="1" customWidth="1"/>
    <col min="6402" max="6403" width="9.875" style="354" customWidth="1"/>
    <col min="6404" max="6404" width="8.875" style="354" customWidth="1"/>
    <col min="6405" max="6407" width="9.25" style="354" customWidth="1"/>
    <col min="6408" max="6408" width="9.375" style="354" customWidth="1"/>
    <col min="6409" max="6409" width="9.25" style="354" customWidth="1"/>
    <col min="6410" max="6415" width="13.375" style="354" customWidth="1"/>
    <col min="6416" max="6416" width="7.75" style="354" customWidth="1"/>
    <col min="6417" max="6651" width="9" style="354"/>
    <col min="6652" max="6652" width="7.625" style="354" customWidth="1"/>
    <col min="6653" max="6653" width="2.625" style="354" customWidth="1"/>
    <col min="6654" max="6654" width="2.5" style="354" customWidth="1"/>
    <col min="6655" max="6655" width="11.25" style="354" customWidth="1"/>
    <col min="6656" max="6656" width="10" style="354" customWidth="1"/>
    <col min="6657" max="6657" width="9" style="354" bestFit="1" customWidth="1"/>
    <col min="6658" max="6659" width="9.875" style="354" customWidth="1"/>
    <col min="6660" max="6660" width="8.875" style="354" customWidth="1"/>
    <col min="6661" max="6663" width="9.25" style="354" customWidth="1"/>
    <col min="6664" max="6664" width="9.375" style="354" customWidth="1"/>
    <col min="6665" max="6665" width="9.25" style="354" customWidth="1"/>
    <col min="6666" max="6671" width="13.375" style="354" customWidth="1"/>
    <col min="6672" max="6672" width="7.75" style="354" customWidth="1"/>
    <col min="6673" max="6907" width="9" style="354"/>
    <col min="6908" max="6908" width="7.625" style="354" customWidth="1"/>
    <col min="6909" max="6909" width="2.625" style="354" customWidth="1"/>
    <col min="6910" max="6910" width="2.5" style="354" customWidth="1"/>
    <col min="6911" max="6911" width="11.25" style="354" customWidth="1"/>
    <col min="6912" max="6912" width="10" style="354" customWidth="1"/>
    <col min="6913" max="6913" width="9" style="354" bestFit="1" customWidth="1"/>
    <col min="6914" max="6915" width="9.875" style="354" customWidth="1"/>
    <col min="6916" max="6916" width="8.875" style="354" customWidth="1"/>
    <col min="6917" max="6919" width="9.25" style="354" customWidth="1"/>
    <col min="6920" max="6920" width="9.375" style="354" customWidth="1"/>
    <col min="6921" max="6921" width="9.25" style="354" customWidth="1"/>
    <col min="6922" max="6927" width="13.375" style="354" customWidth="1"/>
    <col min="6928" max="6928" width="7.75" style="354" customWidth="1"/>
    <col min="6929" max="7163" width="9" style="354"/>
    <col min="7164" max="7164" width="7.625" style="354" customWidth="1"/>
    <col min="7165" max="7165" width="2.625" style="354" customWidth="1"/>
    <col min="7166" max="7166" width="2.5" style="354" customWidth="1"/>
    <col min="7167" max="7167" width="11.25" style="354" customWidth="1"/>
    <col min="7168" max="7168" width="10" style="354" customWidth="1"/>
    <col min="7169" max="7169" width="9" style="354" bestFit="1" customWidth="1"/>
    <col min="7170" max="7171" width="9.875" style="354" customWidth="1"/>
    <col min="7172" max="7172" width="8.875" style="354" customWidth="1"/>
    <col min="7173" max="7175" width="9.25" style="354" customWidth="1"/>
    <col min="7176" max="7176" width="9.375" style="354" customWidth="1"/>
    <col min="7177" max="7177" width="9.25" style="354" customWidth="1"/>
    <col min="7178" max="7183" width="13.375" style="354" customWidth="1"/>
    <col min="7184" max="7184" width="7.75" style="354" customWidth="1"/>
    <col min="7185" max="7419" width="9" style="354"/>
    <col min="7420" max="7420" width="7.625" style="354" customWidth="1"/>
    <col min="7421" max="7421" width="2.625" style="354" customWidth="1"/>
    <col min="7422" max="7422" width="2.5" style="354" customWidth="1"/>
    <col min="7423" max="7423" width="11.25" style="354" customWidth="1"/>
    <col min="7424" max="7424" width="10" style="354" customWidth="1"/>
    <col min="7425" max="7425" width="9" style="354" bestFit="1" customWidth="1"/>
    <col min="7426" max="7427" width="9.875" style="354" customWidth="1"/>
    <col min="7428" max="7428" width="8.875" style="354" customWidth="1"/>
    <col min="7429" max="7431" width="9.25" style="354" customWidth="1"/>
    <col min="7432" max="7432" width="9.375" style="354" customWidth="1"/>
    <col min="7433" max="7433" width="9.25" style="354" customWidth="1"/>
    <col min="7434" max="7439" width="13.375" style="354" customWidth="1"/>
    <col min="7440" max="7440" width="7.75" style="354" customWidth="1"/>
    <col min="7441" max="7675" width="9" style="354"/>
    <col min="7676" max="7676" width="7.625" style="354" customWidth="1"/>
    <col min="7677" max="7677" width="2.625" style="354" customWidth="1"/>
    <col min="7678" max="7678" width="2.5" style="354" customWidth="1"/>
    <col min="7679" max="7679" width="11.25" style="354" customWidth="1"/>
    <col min="7680" max="7680" width="10" style="354" customWidth="1"/>
    <col min="7681" max="7681" width="9" style="354" bestFit="1" customWidth="1"/>
    <col min="7682" max="7683" width="9.875" style="354" customWidth="1"/>
    <col min="7684" max="7684" width="8.875" style="354" customWidth="1"/>
    <col min="7685" max="7687" width="9.25" style="354" customWidth="1"/>
    <col min="7688" max="7688" width="9.375" style="354" customWidth="1"/>
    <col min="7689" max="7689" width="9.25" style="354" customWidth="1"/>
    <col min="7690" max="7695" width="13.375" style="354" customWidth="1"/>
    <col min="7696" max="7696" width="7.75" style="354" customWidth="1"/>
    <col min="7697" max="7931" width="9" style="354"/>
    <col min="7932" max="7932" width="7.625" style="354" customWidth="1"/>
    <col min="7933" max="7933" width="2.625" style="354" customWidth="1"/>
    <col min="7934" max="7934" width="2.5" style="354" customWidth="1"/>
    <col min="7935" max="7935" width="11.25" style="354" customWidth="1"/>
    <col min="7936" max="7936" width="10" style="354" customWidth="1"/>
    <col min="7937" max="7937" width="9" style="354" bestFit="1" customWidth="1"/>
    <col min="7938" max="7939" width="9.875" style="354" customWidth="1"/>
    <col min="7940" max="7940" width="8.875" style="354" customWidth="1"/>
    <col min="7941" max="7943" width="9.25" style="354" customWidth="1"/>
    <col min="7944" max="7944" width="9.375" style="354" customWidth="1"/>
    <col min="7945" max="7945" width="9.25" style="354" customWidth="1"/>
    <col min="7946" max="7951" width="13.375" style="354" customWidth="1"/>
    <col min="7952" max="7952" width="7.75" style="354" customWidth="1"/>
    <col min="7953" max="8187" width="9" style="354"/>
    <col min="8188" max="8188" width="7.625" style="354" customWidth="1"/>
    <col min="8189" max="8189" width="2.625" style="354" customWidth="1"/>
    <col min="8190" max="8190" width="2.5" style="354" customWidth="1"/>
    <col min="8191" max="8191" width="11.25" style="354" customWidth="1"/>
    <col min="8192" max="8192" width="10" style="354" customWidth="1"/>
    <col min="8193" max="8193" width="9" style="354" bestFit="1" customWidth="1"/>
    <col min="8194" max="8195" width="9.875" style="354" customWidth="1"/>
    <col min="8196" max="8196" width="8.875" style="354" customWidth="1"/>
    <col min="8197" max="8199" width="9.25" style="354" customWidth="1"/>
    <col min="8200" max="8200" width="9.375" style="354" customWidth="1"/>
    <col min="8201" max="8201" width="9.25" style="354" customWidth="1"/>
    <col min="8202" max="8207" width="13.375" style="354" customWidth="1"/>
    <col min="8208" max="8208" width="7.75" style="354" customWidth="1"/>
    <col min="8209" max="8443" width="9" style="354"/>
    <col min="8444" max="8444" width="7.625" style="354" customWidth="1"/>
    <col min="8445" max="8445" width="2.625" style="354" customWidth="1"/>
    <col min="8446" max="8446" width="2.5" style="354" customWidth="1"/>
    <col min="8447" max="8447" width="11.25" style="354" customWidth="1"/>
    <col min="8448" max="8448" width="10" style="354" customWidth="1"/>
    <col min="8449" max="8449" width="9" style="354" bestFit="1" customWidth="1"/>
    <col min="8450" max="8451" width="9.875" style="354" customWidth="1"/>
    <col min="8452" max="8452" width="8.875" style="354" customWidth="1"/>
    <col min="8453" max="8455" width="9.25" style="354" customWidth="1"/>
    <col min="8456" max="8456" width="9.375" style="354" customWidth="1"/>
    <col min="8457" max="8457" width="9.25" style="354" customWidth="1"/>
    <col min="8458" max="8463" width="13.375" style="354" customWidth="1"/>
    <col min="8464" max="8464" width="7.75" style="354" customWidth="1"/>
    <col min="8465" max="8699" width="9" style="354"/>
    <col min="8700" max="8700" width="7.625" style="354" customWidth="1"/>
    <col min="8701" max="8701" width="2.625" style="354" customWidth="1"/>
    <col min="8702" max="8702" width="2.5" style="354" customWidth="1"/>
    <col min="8703" max="8703" width="11.25" style="354" customWidth="1"/>
    <col min="8704" max="8704" width="10" style="354" customWidth="1"/>
    <col min="8705" max="8705" width="9" style="354" bestFit="1" customWidth="1"/>
    <col min="8706" max="8707" width="9.875" style="354" customWidth="1"/>
    <col min="8708" max="8708" width="8.875" style="354" customWidth="1"/>
    <col min="8709" max="8711" width="9.25" style="354" customWidth="1"/>
    <col min="8712" max="8712" width="9.375" style="354" customWidth="1"/>
    <col min="8713" max="8713" width="9.25" style="354" customWidth="1"/>
    <col min="8714" max="8719" width="13.375" style="354" customWidth="1"/>
    <col min="8720" max="8720" width="7.75" style="354" customWidth="1"/>
    <col min="8721" max="8955" width="9" style="354"/>
    <col min="8956" max="8956" width="7.625" style="354" customWidth="1"/>
    <col min="8957" max="8957" width="2.625" style="354" customWidth="1"/>
    <col min="8958" max="8958" width="2.5" style="354" customWidth="1"/>
    <col min="8959" max="8959" width="11.25" style="354" customWidth="1"/>
    <col min="8960" max="8960" width="10" style="354" customWidth="1"/>
    <col min="8961" max="8961" width="9" style="354" bestFit="1" customWidth="1"/>
    <col min="8962" max="8963" width="9.875" style="354" customWidth="1"/>
    <col min="8964" max="8964" width="8.875" style="354" customWidth="1"/>
    <col min="8965" max="8967" width="9.25" style="354" customWidth="1"/>
    <col min="8968" max="8968" width="9.375" style="354" customWidth="1"/>
    <col min="8969" max="8969" width="9.25" style="354" customWidth="1"/>
    <col min="8970" max="8975" width="13.375" style="354" customWidth="1"/>
    <col min="8976" max="8976" width="7.75" style="354" customWidth="1"/>
    <col min="8977" max="9211" width="9" style="354"/>
    <col min="9212" max="9212" width="7.625" style="354" customWidth="1"/>
    <col min="9213" max="9213" width="2.625" style="354" customWidth="1"/>
    <col min="9214" max="9214" width="2.5" style="354" customWidth="1"/>
    <col min="9215" max="9215" width="11.25" style="354" customWidth="1"/>
    <col min="9216" max="9216" width="10" style="354" customWidth="1"/>
    <col min="9217" max="9217" width="9" style="354" bestFit="1" customWidth="1"/>
    <col min="9218" max="9219" width="9.875" style="354" customWidth="1"/>
    <col min="9220" max="9220" width="8.875" style="354" customWidth="1"/>
    <col min="9221" max="9223" width="9.25" style="354" customWidth="1"/>
    <col min="9224" max="9224" width="9.375" style="354" customWidth="1"/>
    <col min="9225" max="9225" width="9.25" style="354" customWidth="1"/>
    <col min="9226" max="9231" width="13.375" style="354" customWidth="1"/>
    <col min="9232" max="9232" width="7.75" style="354" customWidth="1"/>
    <col min="9233" max="9467" width="9" style="354"/>
    <col min="9468" max="9468" width="7.625" style="354" customWidth="1"/>
    <col min="9469" max="9469" width="2.625" style="354" customWidth="1"/>
    <col min="9470" max="9470" width="2.5" style="354" customWidth="1"/>
    <col min="9471" max="9471" width="11.25" style="354" customWidth="1"/>
    <col min="9472" max="9472" width="10" style="354" customWidth="1"/>
    <col min="9473" max="9473" width="9" style="354" bestFit="1" customWidth="1"/>
    <col min="9474" max="9475" width="9.875" style="354" customWidth="1"/>
    <col min="9476" max="9476" width="8.875" style="354" customWidth="1"/>
    <col min="9477" max="9479" width="9.25" style="354" customWidth="1"/>
    <col min="9480" max="9480" width="9.375" style="354" customWidth="1"/>
    <col min="9481" max="9481" width="9.25" style="354" customWidth="1"/>
    <col min="9482" max="9487" width="13.375" style="354" customWidth="1"/>
    <col min="9488" max="9488" width="7.75" style="354" customWidth="1"/>
    <col min="9489" max="9723" width="9" style="354"/>
    <col min="9724" max="9724" width="7.625" style="354" customWidth="1"/>
    <col min="9725" max="9725" width="2.625" style="354" customWidth="1"/>
    <col min="9726" max="9726" width="2.5" style="354" customWidth="1"/>
    <col min="9727" max="9727" width="11.25" style="354" customWidth="1"/>
    <col min="9728" max="9728" width="10" style="354" customWidth="1"/>
    <col min="9729" max="9729" width="9" style="354" bestFit="1" customWidth="1"/>
    <col min="9730" max="9731" width="9.875" style="354" customWidth="1"/>
    <col min="9732" max="9732" width="8.875" style="354" customWidth="1"/>
    <col min="9733" max="9735" width="9.25" style="354" customWidth="1"/>
    <col min="9736" max="9736" width="9.375" style="354" customWidth="1"/>
    <col min="9737" max="9737" width="9.25" style="354" customWidth="1"/>
    <col min="9738" max="9743" width="13.375" style="354" customWidth="1"/>
    <col min="9744" max="9744" width="7.75" style="354" customWidth="1"/>
    <col min="9745" max="9979" width="9" style="354"/>
    <col min="9980" max="9980" width="7.625" style="354" customWidth="1"/>
    <col min="9981" max="9981" width="2.625" style="354" customWidth="1"/>
    <col min="9982" max="9982" width="2.5" style="354" customWidth="1"/>
    <col min="9983" max="9983" width="11.25" style="354" customWidth="1"/>
    <col min="9984" max="9984" width="10" style="354" customWidth="1"/>
    <col min="9985" max="9985" width="9" style="354" bestFit="1" customWidth="1"/>
    <col min="9986" max="9987" width="9.875" style="354" customWidth="1"/>
    <col min="9988" max="9988" width="8.875" style="354" customWidth="1"/>
    <col min="9989" max="9991" width="9.25" style="354" customWidth="1"/>
    <col min="9992" max="9992" width="9.375" style="354" customWidth="1"/>
    <col min="9993" max="9993" width="9.25" style="354" customWidth="1"/>
    <col min="9994" max="9999" width="13.375" style="354" customWidth="1"/>
    <col min="10000" max="10000" width="7.75" style="354" customWidth="1"/>
    <col min="10001" max="10235" width="9" style="354"/>
    <col min="10236" max="10236" width="7.625" style="354" customWidth="1"/>
    <col min="10237" max="10237" width="2.625" style="354" customWidth="1"/>
    <col min="10238" max="10238" width="2.5" style="354" customWidth="1"/>
    <col min="10239" max="10239" width="11.25" style="354" customWidth="1"/>
    <col min="10240" max="10240" width="10" style="354" customWidth="1"/>
    <col min="10241" max="10241" width="9" style="354" bestFit="1" customWidth="1"/>
    <col min="10242" max="10243" width="9.875" style="354" customWidth="1"/>
    <col min="10244" max="10244" width="8.875" style="354" customWidth="1"/>
    <col min="10245" max="10247" width="9.25" style="354" customWidth="1"/>
    <col min="10248" max="10248" width="9.375" style="354" customWidth="1"/>
    <col min="10249" max="10249" width="9.25" style="354" customWidth="1"/>
    <col min="10250" max="10255" width="13.375" style="354" customWidth="1"/>
    <col min="10256" max="10256" width="7.75" style="354" customWidth="1"/>
    <col min="10257" max="10491" width="9" style="354"/>
    <col min="10492" max="10492" width="7.625" style="354" customWidth="1"/>
    <col min="10493" max="10493" width="2.625" style="354" customWidth="1"/>
    <col min="10494" max="10494" width="2.5" style="354" customWidth="1"/>
    <col min="10495" max="10495" width="11.25" style="354" customWidth="1"/>
    <col min="10496" max="10496" width="10" style="354" customWidth="1"/>
    <col min="10497" max="10497" width="9" style="354" bestFit="1" customWidth="1"/>
    <col min="10498" max="10499" width="9.875" style="354" customWidth="1"/>
    <col min="10500" max="10500" width="8.875" style="354" customWidth="1"/>
    <col min="10501" max="10503" width="9.25" style="354" customWidth="1"/>
    <col min="10504" max="10504" width="9.375" style="354" customWidth="1"/>
    <col min="10505" max="10505" width="9.25" style="354" customWidth="1"/>
    <col min="10506" max="10511" width="13.375" style="354" customWidth="1"/>
    <col min="10512" max="10512" width="7.75" style="354" customWidth="1"/>
    <col min="10513" max="10747" width="9" style="354"/>
    <col min="10748" max="10748" width="7.625" style="354" customWidth="1"/>
    <col min="10749" max="10749" width="2.625" style="354" customWidth="1"/>
    <col min="10750" max="10750" width="2.5" style="354" customWidth="1"/>
    <col min="10751" max="10751" width="11.25" style="354" customWidth="1"/>
    <col min="10752" max="10752" width="10" style="354" customWidth="1"/>
    <col min="10753" max="10753" width="9" style="354" bestFit="1" customWidth="1"/>
    <col min="10754" max="10755" width="9.875" style="354" customWidth="1"/>
    <col min="10756" max="10756" width="8.875" style="354" customWidth="1"/>
    <col min="10757" max="10759" width="9.25" style="354" customWidth="1"/>
    <col min="10760" max="10760" width="9.375" style="354" customWidth="1"/>
    <col min="10761" max="10761" width="9.25" style="354" customWidth="1"/>
    <col min="10762" max="10767" width="13.375" style="354" customWidth="1"/>
    <col min="10768" max="10768" width="7.75" style="354" customWidth="1"/>
    <col min="10769" max="11003" width="9" style="354"/>
    <col min="11004" max="11004" width="7.625" style="354" customWidth="1"/>
    <col min="11005" max="11005" width="2.625" style="354" customWidth="1"/>
    <col min="11006" max="11006" width="2.5" style="354" customWidth="1"/>
    <col min="11007" max="11007" width="11.25" style="354" customWidth="1"/>
    <col min="11008" max="11008" width="10" style="354" customWidth="1"/>
    <col min="11009" max="11009" width="9" style="354" bestFit="1" customWidth="1"/>
    <col min="11010" max="11011" width="9.875" style="354" customWidth="1"/>
    <col min="11012" max="11012" width="8.875" style="354" customWidth="1"/>
    <col min="11013" max="11015" width="9.25" style="354" customWidth="1"/>
    <col min="11016" max="11016" width="9.375" style="354" customWidth="1"/>
    <col min="11017" max="11017" width="9.25" style="354" customWidth="1"/>
    <col min="11018" max="11023" width="13.375" style="354" customWidth="1"/>
    <col min="11024" max="11024" width="7.75" style="354" customWidth="1"/>
    <col min="11025" max="11259" width="9" style="354"/>
    <col min="11260" max="11260" width="7.625" style="354" customWidth="1"/>
    <col min="11261" max="11261" width="2.625" style="354" customWidth="1"/>
    <col min="11262" max="11262" width="2.5" style="354" customWidth="1"/>
    <col min="11263" max="11263" width="11.25" style="354" customWidth="1"/>
    <col min="11264" max="11264" width="10" style="354" customWidth="1"/>
    <col min="11265" max="11265" width="9" style="354" bestFit="1" customWidth="1"/>
    <col min="11266" max="11267" width="9.875" style="354" customWidth="1"/>
    <col min="11268" max="11268" width="8.875" style="354" customWidth="1"/>
    <col min="11269" max="11271" width="9.25" style="354" customWidth="1"/>
    <col min="11272" max="11272" width="9.375" style="354" customWidth="1"/>
    <col min="11273" max="11273" width="9.25" style="354" customWidth="1"/>
    <col min="11274" max="11279" width="13.375" style="354" customWidth="1"/>
    <col min="11280" max="11280" width="7.75" style="354" customWidth="1"/>
    <col min="11281" max="11515" width="9" style="354"/>
    <col min="11516" max="11516" width="7.625" style="354" customWidth="1"/>
    <col min="11517" max="11517" width="2.625" style="354" customWidth="1"/>
    <col min="11518" max="11518" width="2.5" style="354" customWidth="1"/>
    <col min="11519" max="11519" width="11.25" style="354" customWidth="1"/>
    <col min="11520" max="11520" width="10" style="354" customWidth="1"/>
    <col min="11521" max="11521" width="9" style="354" bestFit="1" customWidth="1"/>
    <col min="11522" max="11523" width="9.875" style="354" customWidth="1"/>
    <col min="11524" max="11524" width="8.875" style="354" customWidth="1"/>
    <col min="11525" max="11527" width="9.25" style="354" customWidth="1"/>
    <col min="11528" max="11528" width="9.375" style="354" customWidth="1"/>
    <col min="11529" max="11529" width="9.25" style="354" customWidth="1"/>
    <col min="11530" max="11535" width="13.375" style="354" customWidth="1"/>
    <col min="11536" max="11536" width="7.75" style="354" customWidth="1"/>
    <col min="11537" max="11771" width="9" style="354"/>
    <col min="11772" max="11772" width="7.625" style="354" customWidth="1"/>
    <col min="11773" max="11773" width="2.625" style="354" customWidth="1"/>
    <col min="11774" max="11774" width="2.5" style="354" customWidth="1"/>
    <col min="11775" max="11775" width="11.25" style="354" customWidth="1"/>
    <col min="11776" max="11776" width="10" style="354" customWidth="1"/>
    <col min="11777" max="11777" width="9" style="354" bestFit="1" customWidth="1"/>
    <col min="11778" max="11779" width="9.875" style="354" customWidth="1"/>
    <col min="11780" max="11780" width="8.875" style="354" customWidth="1"/>
    <col min="11781" max="11783" width="9.25" style="354" customWidth="1"/>
    <col min="11784" max="11784" width="9.375" style="354" customWidth="1"/>
    <col min="11785" max="11785" width="9.25" style="354" customWidth="1"/>
    <col min="11786" max="11791" width="13.375" style="354" customWidth="1"/>
    <col min="11792" max="11792" width="7.75" style="354" customWidth="1"/>
    <col min="11793" max="12027" width="9" style="354"/>
    <col min="12028" max="12028" width="7.625" style="354" customWidth="1"/>
    <col min="12029" max="12029" width="2.625" style="354" customWidth="1"/>
    <col min="12030" max="12030" width="2.5" style="354" customWidth="1"/>
    <col min="12031" max="12031" width="11.25" style="354" customWidth="1"/>
    <col min="12032" max="12032" width="10" style="354" customWidth="1"/>
    <col min="12033" max="12033" width="9" style="354" bestFit="1" customWidth="1"/>
    <col min="12034" max="12035" width="9.875" style="354" customWidth="1"/>
    <col min="12036" max="12036" width="8.875" style="354" customWidth="1"/>
    <col min="12037" max="12039" width="9.25" style="354" customWidth="1"/>
    <col min="12040" max="12040" width="9.375" style="354" customWidth="1"/>
    <col min="12041" max="12041" width="9.25" style="354" customWidth="1"/>
    <col min="12042" max="12047" width="13.375" style="354" customWidth="1"/>
    <col min="12048" max="12048" width="7.75" style="354" customWidth="1"/>
    <col min="12049" max="12283" width="9" style="354"/>
    <col min="12284" max="12284" width="7.625" style="354" customWidth="1"/>
    <col min="12285" max="12285" width="2.625" style="354" customWidth="1"/>
    <col min="12286" max="12286" width="2.5" style="354" customWidth="1"/>
    <col min="12287" max="12287" width="11.25" style="354" customWidth="1"/>
    <col min="12288" max="12288" width="10" style="354" customWidth="1"/>
    <col min="12289" max="12289" width="9" style="354" bestFit="1" customWidth="1"/>
    <col min="12290" max="12291" width="9.875" style="354" customWidth="1"/>
    <col min="12292" max="12292" width="8.875" style="354" customWidth="1"/>
    <col min="12293" max="12295" width="9.25" style="354" customWidth="1"/>
    <col min="12296" max="12296" width="9.375" style="354" customWidth="1"/>
    <col min="12297" max="12297" width="9.25" style="354" customWidth="1"/>
    <col min="12298" max="12303" width="13.375" style="354" customWidth="1"/>
    <col min="12304" max="12304" width="7.75" style="354" customWidth="1"/>
    <col min="12305" max="12539" width="9" style="354"/>
    <col min="12540" max="12540" width="7.625" style="354" customWidth="1"/>
    <col min="12541" max="12541" width="2.625" style="354" customWidth="1"/>
    <col min="12542" max="12542" width="2.5" style="354" customWidth="1"/>
    <col min="12543" max="12543" width="11.25" style="354" customWidth="1"/>
    <col min="12544" max="12544" width="10" style="354" customWidth="1"/>
    <col min="12545" max="12545" width="9" style="354" bestFit="1" customWidth="1"/>
    <col min="12546" max="12547" width="9.875" style="354" customWidth="1"/>
    <col min="12548" max="12548" width="8.875" style="354" customWidth="1"/>
    <col min="12549" max="12551" width="9.25" style="354" customWidth="1"/>
    <col min="12552" max="12552" width="9.375" style="354" customWidth="1"/>
    <col min="12553" max="12553" width="9.25" style="354" customWidth="1"/>
    <col min="12554" max="12559" width="13.375" style="354" customWidth="1"/>
    <col min="12560" max="12560" width="7.75" style="354" customWidth="1"/>
    <col min="12561" max="12795" width="9" style="354"/>
    <col min="12796" max="12796" width="7.625" style="354" customWidth="1"/>
    <col min="12797" max="12797" width="2.625" style="354" customWidth="1"/>
    <col min="12798" max="12798" width="2.5" style="354" customWidth="1"/>
    <col min="12799" max="12799" width="11.25" style="354" customWidth="1"/>
    <col min="12800" max="12800" width="10" style="354" customWidth="1"/>
    <col min="12801" max="12801" width="9" style="354" bestFit="1" customWidth="1"/>
    <col min="12802" max="12803" width="9.875" style="354" customWidth="1"/>
    <col min="12804" max="12804" width="8.875" style="354" customWidth="1"/>
    <col min="12805" max="12807" width="9.25" style="354" customWidth="1"/>
    <col min="12808" max="12808" width="9.375" style="354" customWidth="1"/>
    <col min="12809" max="12809" width="9.25" style="354" customWidth="1"/>
    <col min="12810" max="12815" width="13.375" style="354" customWidth="1"/>
    <col min="12816" max="12816" width="7.75" style="354" customWidth="1"/>
    <col min="12817" max="13051" width="9" style="354"/>
    <col min="13052" max="13052" width="7.625" style="354" customWidth="1"/>
    <col min="13053" max="13053" width="2.625" style="354" customWidth="1"/>
    <col min="13054" max="13054" width="2.5" style="354" customWidth="1"/>
    <col min="13055" max="13055" width="11.25" style="354" customWidth="1"/>
    <col min="13056" max="13056" width="10" style="354" customWidth="1"/>
    <col min="13057" max="13057" width="9" style="354" bestFit="1" customWidth="1"/>
    <col min="13058" max="13059" width="9.875" style="354" customWidth="1"/>
    <col min="13060" max="13060" width="8.875" style="354" customWidth="1"/>
    <col min="13061" max="13063" width="9.25" style="354" customWidth="1"/>
    <col min="13064" max="13064" width="9.375" style="354" customWidth="1"/>
    <col min="13065" max="13065" width="9.25" style="354" customWidth="1"/>
    <col min="13066" max="13071" width="13.375" style="354" customWidth="1"/>
    <col min="13072" max="13072" width="7.75" style="354" customWidth="1"/>
    <col min="13073" max="13307" width="9" style="354"/>
    <col min="13308" max="13308" width="7.625" style="354" customWidth="1"/>
    <col min="13309" max="13309" width="2.625" style="354" customWidth="1"/>
    <col min="13310" max="13310" width="2.5" style="354" customWidth="1"/>
    <col min="13311" max="13311" width="11.25" style="354" customWidth="1"/>
    <col min="13312" max="13312" width="10" style="354" customWidth="1"/>
    <col min="13313" max="13313" width="9" style="354" bestFit="1" customWidth="1"/>
    <col min="13314" max="13315" width="9.875" style="354" customWidth="1"/>
    <col min="13316" max="13316" width="8.875" style="354" customWidth="1"/>
    <col min="13317" max="13319" width="9.25" style="354" customWidth="1"/>
    <col min="13320" max="13320" width="9.375" style="354" customWidth="1"/>
    <col min="13321" max="13321" width="9.25" style="354" customWidth="1"/>
    <col min="13322" max="13327" width="13.375" style="354" customWidth="1"/>
    <col min="13328" max="13328" width="7.75" style="354" customWidth="1"/>
    <col min="13329" max="13563" width="9" style="354"/>
    <col min="13564" max="13564" width="7.625" style="354" customWidth="1"/>
    <col min="13565" max="13565" width="2.625" style="354" customWidth="1"/>
    <col min="13566" max="13566" width="2.5" style="354" customWidth="1"/>
    <col min="13567" max="13567" width="11.25" style="354" customWidth="1"/>
    <col min="13568" max="13568" width="10" style="354" customWidth="1"/>
    <col min="13569" max="13569" width="9" style="354" bestFit="1" customWidth="1"/>
    <col min="13570" max="13571" width="9.875" style="354" customWidth="1"/>
    <col min="13572" max="13572" width="8.875" style="354" customWidth="1"/>
    <col min="13573" max="13575" width="9.25" style="354" customWidth="1"/>
    <col min="13576" max="13576" width="9.375" style="354" customWidth="1"/>
    <col min="13577" max="13577" width="9.25" style="354" customWidth="1"/>
    <col min="13578" max="13583" width="13.375" style="354" customWidth="1"/>
    <col min="13584" max="13584" width="7.75" style="354" customWidth="1"/>
    <col min="13585" max="13819" width="9" style="354"/>
    <col min="13820" max="13820" width="7.625" style="354" customWidth="1"/>
    <col min="13821" max="13821" width="2.625" style="354" customWidth="1"/>
    <col min="13822" max="13822" width="2.5" style="354" customWidth="1"/>
    <col min="13823" max="13823" width="11.25" style="354" customWidth="1"/>
    <col min="13824" max="13824" width="10" style="354" customWidth="1"/>
    <col min="13825" max="13825" width="9" style="354" bestFit="1" customWidth="1"/>
    <col min="13826" max="13827" width="9.875" style="354" customWidth="1"/>
    <col min="13828" max="13828" width="8.875" style="354" customWidth="1"/>
    <col min="13829" max="13831" width="9.25" style="354" customWidth="1"/>
    <col min="13832" max="13832" width="9.375" style="354" customWidth="1"/>
    <col min="13833" max="13833" width="9.25" style="354" customWidth="1"/>
    <col min="13834" max="13839" width="13.375" style="354" customWidth="1"/>
    <col min="13840" max="13840" width="7.75" style="354" customWidth="1"/>
    <col min="13841" max="14075" width="9" style="354"/>
    <col min="14076" max="14076" width="7.625" style="354" customWidth="1"/>
    <col min="14077" max="14077" width="2.625" style="354" customWidth="1"/>
    <col min="14078" max="14078" width="2.5" style="354" customWidth="1"/>
    <col min="14079" max="14079" width="11.25" style="354" customWidth="1"/>
    <col min="14080" max="14080" width="10" style="354" customWidth="1"/>
    <col min="14081" max="14081" width="9" style="354" bestFit="1" customWidth="1"/>
    <col min="14082" max="14083" width="9.875" style="354" customWidth="1"/>
    <col min="14084" max="14084" width="8.875" style="354" customWidth="1"/>
    <col min="14085" max="14087" width="9.25" style="354" customWidth="1"/>
    <col min="14088" max="14088" width="9.375" style="354" customWidth="1"/>
    <col min="14089" max="14089" width="9.25" style="354" customWidth="1"/>
    <col min="14090" max="14095" width="13.375" style="354" customWidth="1"/>
    <col min="14096" max="14096" width="7.75" style="354" customWidth="1"/>
    <col min="14097" max="14331" width="9" style="354"/>
    <col min="14332" max="14332" width="7.625" style="354" customWidth="1"/>
    <col min="14333" max="14333" width="2.625" style="354" customWidth="1"/>
    <col min="14334" max="14334" width="2.5" style="354" customWidth="1"/>
    <col min="14335" max="14335" width="11.25" style="354" customWidth="1"/>
    <col min="14336" max="14336" width="10" style="354" customWidth="1"/>
    <col min="14337" max="14337" width="9" style="354" bestFit="1" customWidth="1"/>
    <col min="14338" max="14339" width="9.875" style="354" customWidth="1"/>
    <col min="14340" max="14340" width="8.875" style="354" customWidth="1"/>
    <col min="14341" max="14343" width="9.25" style="354" customWidth="1"/>
    <col min="14344" max="14344" width="9.375" style="354" customWidth="1"/>
    <col min="14345" max="14345" width="9.25" style="354" customWidth="1"/>
    <col min="14346" max="14351" width="13.375" style="354" customWidth="1"/>
    <col min="14352" max="14352" width="7.75" style="354" customWidth="1"/>
    <col min="14353" max="14587" width="9" style="354"/>
    <col min="14588" max="14588" width="7.625" style="354" customWidth="1"/>
    <col min="14589" max="14589" width="2.625" style="354" customWidth="1"/>
    <col min="14590" max="14590" width="2.5" style="354" customWidth="1"/>
    <col min="14591" max="14591" width="11.25" style="354" customWidth="1"/>
    <col min="14592" max="14592" width="10" style="354" customWidth="1"/>
    <col min="14593" max="14593" width="9" style="354" bestFit="1" customWidth="1"/>
    <col min="14594" max="14595" width="9.875" style="354" customWidth="1"/>
    <col min="14596" max="14596" width="8.875" style="354" customWidth="1"/>
    <col min="14597" max="14599" width="9.25" style="354" customWidth="1"/>
    <col min="14600" max="14600" width="9.375" style="354" customWidth="1"/>
    <col min="14601" max="14601" width="9.25" style="354" customWidth="1"/>
    <col min="14602" max="14607" width="13.375" style="354" customWidth="1"/>
    <col min="14608" max="14608" width="7.75" style="354" customWidth="1"/>
    <col min="14609" max="14843" width="9" style="354"/>
    <col min="14844" max="14844" width="7.625" style="354" customWidth="1"/>
    <col min="14845" max="14845" width="2.625" style="354" customWidth="1"/>
    <col min="14846" max="14846" width="2.5" style="354" customWidth="1"/>
    <col min="14847" max="14847" width="11.25" style="354" customWidth="1"/>
    <col min="14848" max="14848" width="10" style="354" customWidth="1"/>
    <col min="14849" max="14849" width="9" style="354" bestFit="1" customWidth="1"/>
    <col min="14850" max="14851" width="9.875" style="354" customWidth="1"/>
    <col min="14852" max="14852" width="8.875" style="354" customWidth="1"/>
    <col min="14853" max="14855" width="9.25" style="354" customWidth="1"/>
    <col min="14856" max="14856" width="9.375" style="354" customWidth="1"/>
    <col min="14857" max="14857" width="9.25" style="354" customWidth="1"/>
    <col min="14858" max="14863" width="13.375" style="354" customWidth="1"/>
    <col min="14864" max="14864" width="7.75" style="354" customWidth="1"/>
    <col min="14865" max="15099" width="9" style="354"/>
    <col min="15100" max="15100" width="7.625" style="354" customWidth="1"/>
    <col min="15101" max="15101" width="2.625" style="354" customWidth="1"/>
    <col min="15102" max="15102" width="2.5" style="354" customWidth="1"/>
    <col min="15103" max="15103" width="11.25" style="354" customWidth="1"/>
    <col min="15104" max="15104" width="10" style="354" customWidth="1"/>
    <col min="15105" max="15105" width="9" style="354" bestFit="1" customWidth="1"/>
    <col min="15106" max="15107" width="9.875" style="354" customWidth="1"/>
    <col min="15108" max="15108" width="8.875" style="354" customWidth="1"/>
    <col min="15109" max="15111" width="9.25" style="354" customWidth="1"/>
    <col min="15112" max="15112" width="9.375" style="354" customWidth="1"/>
    <col min="15113" max="15113" width="9.25" style="354" customWidth="1"/>
    <col min="15114" max="15119" width="13.375" style="354" customWidth="1"/>
    <col min="15120" max="15120" width="7.75" style="354" customWidth="1"/>
    <col min="15121" max="15355" width="9" style="354"/>
    <col min="15356" max="15356" width="7.625" style="354" customWidth="1"/>
    <col min="15357" max="15357" width="2.625" style="354" customWidth="1"/>
    <col min="15358" max="15358" width="2.5" style="354" customWidth="1"/>
    <col min="15359" max="15359" width="11.25" style="354" customWidth="1"/>
    <col min="15360" max="15360" width="10" style="354" customWidth="1"/>
    <col min="15361" max="15361" width="9" style="354" bestFit="1" customWidth="1"/>
    <col min="15362" max="15363" width="9.875" style="354" customWidth="1"/>
    <col min="15364" max="15364" width="8.875" style="354" customWidth="1"/>
    <col min="15365" max="15367" width="9.25" style="354" customWidth="1"/>
    <col min="15368" max="15368" width="9.375" style="354" customWidth="1"/>
    <col min="15369" max="15369" width="9.25" style="354" customWidth="1"/>
    <col min="15370" max="15375" width="13.375" style="354" customWidth="1"/>
    <col min="15376" max="15376" width="7.75" style="354" customWidth="1"/>
    <col min="15377" max="15611" width="9" style="354"/>
    <col min="15612" max="15612" width="7.625" style="354" customWidth="1"/>
    <col min="15613" max="15613" width="2.625" style="354" customWidth="1"/>
    <col min="15614" max="15614" width="2.5" style="354" customWidth="1"/>
    <col min="15615" max="15615" width="11.25" style="354" customWidth="1"/>
    <col min="15616" max="15616" width="10" style="354" customWidth="1"/>
    <col min="15617" max="15617" width="9" style="354" bestFit="1" customWidth="1"/>
    <col min="15618" max="15619" width="9.875" style="354" customWidth="1"/>
    <col min="15620" max="15620" width="8.875" style="354" customWidth="1"/>
    <col min="15621" max="15623" width="9.25" style="354" customWidth="1"/>
    <col min="15624" max="15624" width="9.375" style="354" customWidth="1"/>
    <col min="15625" max="15625" width="9.25" style="354" customWidth="1"/>
    <col min="15626" max="15631" width="13.375" style="354" customWidth="1"/>
    <col min="15632" max="15632" width="7.75" style="354" customWidth="1"/>
    <col min="15633" max="15867" width="9" style="354"/>
    <col min="15868" max="15868" width="7.625" style="354" customWidth="1"/>
    <col min="15869" max="15869" width="2.625" style="354" customWidth="1"/>
    <col min="15870" max="15870" width="2.5" style="354" customWidth="1"/>
    <col min="15871" max="15871" width="11.25" style="354" customWidth="1"/>
    <col min="15872" max="15872" width="10" style="354" customWidth="1"/>
    <col min="15873" max="15873" width="9" style="354" bestFit="1" customWidth="1"/>
    <col min="15874" max="15875" width="9.875" style="354" customWidth="1"/>
    <col min="15876" max="15876" width="8.875" style="354" customWidth="1"/>
    <col min="15877" max="15879" width="9.25" style="354" customWidth="1"/>
    <col min="15880" max="15880" width="9.375" style="354" customWidth="1"/>
    <col min="15881" max="15881" width="9.25" style="354" customWidth="1"/>
    <col min="15882" max="15887" width="13.375" style="354" customWidth="1"/>
    <col min="15888" max="15888" width="7.75" style="354" customWidth="1"/>
    <col min="15889" max="16123" width="9" style="354"/>
    <col min="16124" max="16124" width="7.625" style="354" customWidth="1"/>
    <col min="16125" max="16125" width="2.625" style="354" customWidth="1"/>
    <col min="16126" max="16126" width="2.5" style="354" customWidth="1"/>
    <col min="16127" max="16127" width="11.25" style="354" customWidth="1"/>
    <col min="16128" max="16128" width="10" style="354" customWidth="1"/>
    <col min="16129" max="16129" width="9" style="354" bestFit="1" customWidth="1"/>
    <col min="16130" max="16131" width="9.875" style="354" customWidth="1"/>
    <col min="16132" max="16132" width="8.875" style="354" customWidth="1"/>
    <col min="16133" max="16135" width="9.25" style="354" customWidth="1"/>
    <col min="16136" max="16136" width="9.375" style="354" customWidth="1"/>
    <col min="16137" max="16137" width="9.25" style="354" customWidth="1"/>
    <col min="16138" max="16143" width="13.375" style="354" customWidth="1"/>
    <col min="16144" max="16144" width="7.75" style="354" customWidth="1"/>
    <col min="16145" max="16384" width="9" style="354"/>
  </cols>
  <sheetData>
    <row r="1" spans="1:20" s="221" customFormat="1" ht="24" customHeight="1">
      <c r="L1" s="222" t="s">
        <v>143</v>
      </c>
      <c r="M1" s="32" t="s">
        <v>144</v>
      </c>
    </row>
    <row r="2" spans="1:20" s="221" customFormat="1" ht="13.5" customHeight="1">
      <c r="A2" s="223"/>
      <c r="B2" s="223"/>
      <c r="C2" s="223"/>
      <c r="D2" s="223"/>
      <c r="E2" s="223"/>
      <c r="F2" s="223"/>
      <c r="H2" s="223"/>
      <c r="I2" s="223"/>
      <c r="J2" s="223"/>
      <c r="K2" s="223"/>
      <c r="L2" s="223"/>
      <c r="M2" s="223"/>
    </row>
    <row r="3" spans="1:20" s="221" customFormat="1" ht="17.25" customHeight="1">
      <c r="A3" s="224" t="s">
        <v>145</v>
      </c>
      <c r="B3" s="224"/>
      <c r="C3" s="225"/>
      <c r="D3" s="225" t="s">
        <v>146</v>
      </c>
      <c r="E3" s="226" t="s">
        <v>147</v>
      </c>
      <c r="F3" s="225"/>
      <c r="G3" s="226" t="s">
        <v>148</v>
      </c>
      <c r="H3" s="225"/>
      <c r="I3" s="227" t="s">
        <v>149</v>
      </c>
      <c r="J3" s="228" t="s">
        <v>150</v>
      </c>
      <c r="K3" s="229" t="s">
        <v>151</v>
      </c>
      <c r="L3" s="230" t="s">
        <v>152</v>
      </c>
      <c r="M3" s="231" t="s">
        <v>153</v>
      </c>
      <c r="N3" s="231" t="s">
        <v>154</v>
      </c>
      <c r="O3" s="232" t="s">
        <v>155</v>
      </c>
      <c r="P3" s="233"/>
      <c r="Q3" s="234" t="s">
        <v>156</v>
      </c>
      <c r="R3" s="229" t="s">
        <v>157</v>
      </c>
      <c r="S3" s="234" t="s">
        <v>158</v>
      </c>
      <c r="T3" s="235" t="s">
        <v>159</v>
      </c>
    </row>
    <row r="4" spans="1:20" s="221" customFormat="1" ht="17.25" customHeight="1">
      <c r="A4" s="236"/>
      <c r="B4" s="236"/>
      <c r="C4" s="237"/>
      <c r="D4" s="238"/>
      <c r="E4" s="239"/>
      <c r="F4" s="238"/>
      <c r="G4" s="239"/>
      <c r="H4" s="238"/>
      <c r="I4" s="240"/>
      <c r="J4" s="241"/>
      <c r="K4" s="242"/>
      <c r="L4" s="243"/>
      <c r="M4" s="244"/>
      <c r="N4" s="244"/>
      <c r="O4" s="245" t="s">
        <v>160</v>
      </c>
      <c r="P4" s="245" t="s">
        <v>161</v>
      </c>
      <c r="Q4" s="246"/>
      <c r="R4" s="242"/>
      <c r="S4" s="246"/>
      <c r="T4" s="247"/>
    </row>
    <row r="5" spans="1:20" s="221" customFormat="1" ht="15" customHeight="1">
      <c r="A5" s="236"/>
      <c r="B5" s="236"/>
      <c r="C5" s="237"/>
      <c r="D5" s="248" t="s">
        <v>162</v>
      </c>
      <c r="E5" s="249" t="s">
        <v>163</v>
      </c>
      <c r="F5" s="249" t="s">
        <v>164</v>
      </c>
      <c r="G5" s="250" t="s">
        <v>165</v>
      </c>
      <c r="H5" s="251" t="s">
        <v>166</v>
      </c>
      <c r="I5" s="227" t="s">
        <v>167</v>
      </c>
      <c r="J5" s="252" t="s">
        <v>168</v>
      </c>
      <c r="K5" s="252" t="s">
        <v>168</v>
      </c>
      <c r="L5" s="253" t="str">
        <f>K5</f>
        <v>令和2年＝100</v>
      </c>
      <c r="M5" s="224" t="s">
        <v>169</v>
      </c>
      <c r="N5" s="225"/>
      <c r="O5" s="226" t="s">
        <v>170</v>
      </c>
      <c r="P5" s="254"/>
      <c r="Q5" s="252" t="s">
        <v>171</v>
      </c>
      <c r="R5" s="250" t="s">
        <v>172</v>
      </c>
      <c r="S5" s="250" t="s">
        <v>173</v>
      </c>
      <c r="T5" s="226" t="s">
        <v>174</v>
      </c>
    </row>
    <row r="6" spans="1:20" s="221" customFormat="1" ht="15" customHeight="1">
      <c r="A6" s="255"/>
      <c r="B6" s="255"/>
      <c r="C6" s="238"/>
      <c r="D6" s="256"/>
      <c r="E6" s="257" t="s">
        <v>175</v>
      </c>
      <c r="F6" s="258"/>
      <c r="G6" s="259"/>
      <c r="H6" s="251" t="s">
        <v>176</v>
      </c>
      <c r="I6" s="260"/>
      <c r="J6" s="261"/>
      <c r="K6" s="261"/>
      <c r="L6" s="262"/>
      <c r="M6" s="255"/>
      <c r="N6" s="238"/>
      <c r="O6" s="239"/>
      <c r="P6" s="244"/>
      <c r="Q6" s="261"/>
      <c r="R6" s="259"/>
      <c r="S6" s="259"/>
      <c r="T6" s="239"/>
    </row>
    <row r="7" spans="1:20" s="275" customFormat="1" ht="13.35" customHeight="1">
      <c r="A7" s="263" t="s">
        <v>177</v>
      </c>
      <c r="B7" s="264">
        <v>29</v>
      </c>
      <c r="C7" s="265" t="s">
        <v>178</v>
      </c>
      <c r="D7" s="266">
        <v>3673401</v>
      </c>
      <c r="E7" s="266">
        <v>148512</v>
      </c>
      <c r="F7" s="266">
        <v>102994</v>
      </c>
      <c r="G7" s="266">
        <v>259</v>
      </c>
      <c r="H7" s="266">
        <v>48209</v>
      </c>
      <c r="I7" s="267">
        <v>103.5</v>
      </c>
      <c r="J7" s="268">
        <v>98.9</v>
      </c>
      <c r="K7" s="267">
        <v>105.9</v>
      </c>
      <c r="L7" s="269">
        <v>102.1</v>
      </c>
      <c r="M7" s="270">
        <v>1.58</v>
      </c>
      <c r="N7" s="270">
        <v>2.38</v>
      </c>
      <c r="O7" s="271">
        <v>1852953</v>
      </c>
      <c r="P7" s="272">
        <v>947839</v>
      </c>
      <c r="Q7" s="271">
        <v>193941</v>
      </c>
      <c r="R7" s="271">
        <v>30244</v>
      </c>
      <c r="S7" s="273">
        <v>23589</v>
      </c>
      <c r="T7" s="274" t="s">
        <v>179</v>
      </c>
    </row>
    <row r="8" spans="1:20" s="275" customFormat="1" ht="13.35" customHeight="1">
      <c r="A8" s="263"/>
      <c r="B8" s="264">
        <v>30</v>
      </c>
      <c r="C8" s="265"/>
      <c r="D8" s="266">
        <v>3656487</v>
      </c>
      <c r="E8" s="266">
        <v>146155</v>
      </c>
      <c r="F8" s="276">
        <v>100147</v>
      </c>
      <c r="G8" s="266">
        <v>231</v>
      </c>
      <c r="H8" s="266">
        <v>32048</v>
      </c>
      <c r="I8" s="267">
        <v>104.2</v>
      </c>
      <c r="J8" s="277">
        <v>100</v>
      </c>
      <c r="K8" s="278">
        <v>103.6</v>
      </c>
      <c r="L8" s="269">
        <v>102.1</v>
      </c>
      <c r="M8" s="279">
        <v>1.68</v>
      </c>
      <c r="N8" s="279">
        <v>2.57</v>
      </c>
      <c r="O8" s="266">
        <v>1882852</v>
      </c>
      <c r="P8" s="280">
        <v>1055045</v>
      </c>
      <c r="Q8" s="266">
        <v>196777</v>
      </c>
      <c r="R8" s="266">
        <v>28402</v>
      </c>
      <c r="S8" s="273">
        <v>22953</v>
      </c>
      <c r="T8" s="281" t="s">
        <v>179</v>
      </c>
    </row>
    <row r="9" spans="1:20" s="275" customFormat="1" ht="13.35" customHeight="1">
      <c r="A9" s="263" t="s">
        <v>180</v>
      </c>
      <c r="B9" s="264" t="s">
        <v>181</v>
      </c>
      <c r="C9" s="265" t="s">
        <v>178</v>
      </c>
      <c r="D9" s="282">
        <v>3639226</v>
      </c>
      <c r="E9" s="266">
        <v>148545</v>
      </c>
      <c r="F9" s="266">
        <v>97814</v>
      </c>
      <c r="G9" s="266">
        <v>198</v>
      </c>
      <c r="H9" s="266">
        <v>67489</v>
      </c>
      <c r="I9" s="267">
        <v>100.9</v>
      </c>
      <c r="J9" s="277">
        <v>100.1</v>
      </c>
      <c r="K9" s="283">
        <v>104.1</v>
      </c>
      <c r="L9" s="269">
        <v>101.6</v>
      </c>
      <c r="M9" s="279">
        <v>1.48</v>
      </c>
      <c r="N9" s="279">
        <v>2.2800000000000002</v>
      </c>
      <c r="O9" s="266">
        <v>1823906</v>
      </c>
      <c r="P9" s="280">
        <v>1022045</v>
      </c>
      <c r="Q9" s="266">
        <v>190512</v>
      </c>
      <c r="R9" s="266">
        <v>25102</v>
      </c>
      <c r="S9" s="273">
        <v>21863</v>
      </c>
      <c r="T9" s="281" t="s">
        <v>179</v>
      </c>
    </row>
    <row r="10" spans="1:20" s="275" customFormat="1" ht="13.35" customHeight="1">
      <c r="A10" s="263"/>
      <c r="B10" s="264">
        <v>2</v>
      </c>
      <c r="C10" s="265"/>
      <c r="D10" s="282">
        <v>3633202</v>
      </c>
      <c r="E10" s="266">
        <v>163057</v>
      </c>
      <c r="F10" s="266">
        <v>104699</v>
      </c>
      <c r="G10" s="266">
        <v>203</v>
      </c>
      <c r="H10" s="266">
        <v>30406</v>
      </c>
      <c r="I10" s="283">
        <v>90.3</v>
      </c>
      <c r="J10" s="277">
        <v>100</v>
      </c>
      <c r="K10" s="283">
        <v>100</v>
      </c>
      <c r="L10" s="284">
        <v>100</v>
      </c>
      <c r="M10" s="279">
        <v>0.97</v>
      </c>
      <c r="N10" s="279">
        <v>1.75</v>
      </c>
      <c r="O10" s="266">
        <v>1668437</v>
      </c>
      <c r="P10" s="280">
        <v>918357</v>
      </c>
      <c r="Q10" s="266">
        <v>179588</v>
      </c>
      <c r="R10" s="266">
        <v>20667</v>
      </c>
      <c r="S10" s="276">
        <v>20528</v>
      </c>
      <c r="T10" s="281" t="s">
        <v>179</v>
      </c>
    </row>
    <row r="11" spans="1:20" s="275" customFormat="1" ht="13.35" customHeight="1">
      <c r="A11" s="263"/>
      <c r="B11" s="285" t="s">
        <v>182</v>
      </c>
      <c r="C11" s="265"/>
      <c r="D11" s="286">
        <v>3606480</v>
      </c>
      <c r="E11" s="266">
        <v>167782</v>
      </c>
      <c r="F11" s="266">
        <v>101782</v>
      </c>
      <c r="G11" s="266">
        <v>180</v>
      </c>
      <c r="H11" s="266">
        <v>56182</v>
      </c>
      <c r="I11" s="283">
        <v>90.7</v>
      </c>
      <c r="J11" s="277">
        <v>99.1</v>
      </c>
      <c r="K11" s="283">
        <v>102.8</v>
      </c>
      <c r="L11" s="284">
        <v>97.7</v>
      </c>
      <c r="M11" s="279">
        <v>1.1499999999999999</v>
      </c>
      <c r="N11" s="279">
        <v>2.14</v>
      </c>
      <c r="O11" s="266">
        <v>2029830</v>
      </c>
      <c r="P11" s="287">
        <v>1085042</v>
      </c>
      <c r="Q11" s="266">
        <v>161439</v>
      </c>
      <c r="R11" s="266">
        <v>19382</v>
      </c>
      <c r="S11" s="276">
        <v>20916</v>
      </c>
      <c r="T11" s="281" t="s">
        <v>183</v>
      </c>
    </row>
    <row r="12" spans="1:20" s="221" customFormat="1" ht="12" customHeight="1">
      <c r="A12" s="223"/>
      <c r="B12" s="288"/>
      <c r="C12" s="289"/>
      <c r="D12" s="290"/>
      <c r="E12" s="291"/>
      <c r="F12" s="291"/>
      <c r="G12" s="291"/>
      <c r="H12" s="291"/>
      <c r="I12" s="292"/>
      <c r="J12" s="293"/>
      <c r="K12" s="293"/>
      <c r="L12" s="293"/>
      <c r="M12" s="294"/>
      <c r="N12" s="294"/>
      <c r="O12" s="295"/>
      <c r="P12" s="296"/>
      <c r="Q12" s="290"/>
      <c r="R12" s="290"/>
      <c r="S12" s="290"/>
      <c r="T12" s="297"/>
    </row>
    <row r="13" spans="1:20" s="221" customFormat="1" ht="14.25" customHeight="1">
      <c r="A13" s="298" t="s">
        <v>184</v>
      </c>
      <c r="B13" s="288" t="s">
        <v>185</v>
      </c>
      <c r="C13" s="289" t="s">
        <v>186</v>
      </c>
      <c r="D13" s="290">
        <v>3593524</v>
      </c>
      <c r="E13" s="299">
        <v>166867</v>
      </c>
      <c r="F13" s="295">
        <v>100329</v>
      </c>
      <c r="G13" s="57">
        <v>16</v>
      </c>
      <c r="H13" s="290">
        <v>1507</v>
      </c>
      <c r="I13" s="300">
        <v>89.1</v>
      </c>
      <c r="J13" s="293">
        <v>100.4</v>
      </c>
      <c r="K13" s="301">
        <v>87.5</v>
      </c>
      <c r="L13" s="302">
        <v>100</v>
      </c>
      <c r="M13" s="303">
        <v>1.24</v>
      </c>
      <c r="N13" s="303">
        <v>2.27</v>
      </c>
      <c r="O13" s="295">
        <v>199508</v>
      </c>
      <c r="P13" s="304">
        <v>103828</v>
      </c>
      <c r="Q13" s="290">
        <v>19606</v>
      </c>
      <c r="R13" s="305">
        <v>1472</v>
      </c>
      <c r="S13" s="306">
        <v>1731</v>
      </c>
      <c r="T13" s="307">
        <v>102.5</v>
      </c>
    </row>
    <row r="14" spans="1:20" s="221" customFormat="1" ht="13.35" customHeight="1">
      <c r="A14" s="298"/>
      <c r="B14" s="288" t="s">
        <v>40</v>
      </c>
      <c r="C14" s="289"/>
      <c r="D14" s="295">
        <v>3586493</v>
      </c>
      <c r="E14" s="305">
        <v>168441</v>
      </c>
      <c r="F14" s="290">
        <v>100540</v>
      </c>
      <c r="G14" s="57">
        <v>19</v>
      </c>
      <c r="H14" s="290">
        <v>5953</v>
      </c>
      <c r="I14" s="300">
        <v>91.5</v>
      </c>
      <c r="J14" s="308">
        <v>100.7</v>
      </c>
      <c r="K14" s="309">
        <v>86.7</v>
      </c>
      <c r="L14" s="310">
        <v>101.4</v>
      </c>
      <c r="M14" s="311">
        <v>1.27</v>
      </c>
      <c r="N14" s="311">
        <v>2.2999999999999998</v>
      </c>
      <c r="O14" s="312">
        <v>185260</v>
      </c>
      <c r="P14" s="313">
        <v>133803</v>
      </c>
      <c r="Q14" s="290">
        <v>11139</v>
      </c>
      <c r="R14" s="305">
        <v>1456</v>
      </c>
      <c r="S14" s="312">
        <v>1706</v>
      </c>
      <c r="T14" s="314">
        <v>106.7</v>
      </c>
    </row>
    <row r="15" spans="1:20" s="223" customFormat="1" ht="13.35" customHeight="1">
      <c r="A15" s="298"/>
      <c r="B15" s="288" t="s">
        <v>55</v>
      </c>
      <c r="C15" s="289"/>
      <c r="D15" s="295">
        <v>3586682</v>
      </c>
      <c r="E15" s="305">
        <v>167733</v>
      </c>
      <c r="F15" s="290">
        <v>100507</v>
      </c>
      <c r="G15" s="290">
        <v>18</v>
      </c>
      <c r="H15" s="290">
        <v>1875</v>
      </c>
      <c r="I15" s="300">
        <v>82.6</v>
      </c>
      <c r="J15" s="308">
        <v>101.2</v>
      </c>
      <c r="K15" s="309">
        <v>84.5</v>
      </c>
      <c r="L15" s="310">
        <v>101.2</v>
      </c>
      <c r="M15" s="311">
        <v>1.28</v>
      </c>
      <c r="N15" s="311">
        <v>2.2599999999999998</v>
      </c>
      <c r="O15" s="312">
        <v>159155</v>
      </c>
      <c r="P15" s="315">
        <v>117956</v>
      </c>
      <c r="Q15" s="295">
        <v>9994</v>
      </c>
      <c r="R15" s="295">
        <v>1472</v>
      </c>
      <c r="S15" s="312">
        <v>1587</v>
      </c>
      <c r="T15" s="314">
        <v>103.6</v>
      </c>
    </row>
    <row r="16" spans="1:20" s="221" customFormat="1" ht="13.35" customHeight="1">
      <c r="A16" s="223"/>
      <c r="B16" s="288" t="s">
        <v>59</v>
      </c>
      <c r="C16" s="289" t="s">
        <v>187</v>
      </c>
      <c r="D16" s="295">
        <v>3587320</v>
      </c>
      <c r="E16" s="305">
        <v>169991</v>
      </c>
      <c r="F16" s="290">
        <v>100762</v>
      </c>
      <c r="G16" s="290">
        <v>15</v>
      </c>
      <c r="H16" s="290">
        <v>1935</v>
      </c>
      <c r="I16" s="300">
        <v>93.3</v>
      </c>
      <c r="J16" s="308">
        <v>101.1</v>
      </c>
      <c r="K16" s="316">
        <v>135.5</v>
      </c>
      <c r="L16" s="308">
        <v>101</v>
      </c>
      <c r="M16" s="311">
        <v>1.29</v>
      </c>
      <c r="N16" s="311">
        <v>2.34</v>
      </c>
      <c r="O16" s="296">
        <v>189728</v>
      </c>
      <c r="P16" s="315">
        <v>128641</v>
      </c>
      <c r="Q16" s="290">
        <v>12266</v>
      </c>
      <c r="R16" s="290">
        <v>1570</v>
      </c>
      <c r="S16" s="290">
        <v>1748</v>
      </c>
      <c r="T16" s="317">
        <v>105.8</v>
      </c>
    </row>
    <row r="17" spans="1:251" s="221" customFormat="1" ht="13.35" customHeight="1">
      <c r="A17" s="223"/>
      <c r="B17" s="288" t="s">
        <v>61</v>
      </c>
      <c r="C17" s="289" t="s">
        <v>187</v>
      </c>
      <c r="D17" s="295">
        <v>3587212</v>
      </c>
      <c r="E17" s="318">
        <v>168782</v>
      </c>
      <c r="F17" s="318">
        <v>100853</v>
      </c>
      <c r="G17" s="35">
        <v>5</v>
      </c>
      <c r="H17" s="318">
        <v>175</v>
      </c>
      <c r="I17" s="319">
        <v>92.6</v>
      </c>
      <c r="J17" s="308">
        <v>101.8</v>
      </c>
      <c r="K17" s="320">
        <v>153.1</v>
      </c>
      <c r="L17" s="320">
        <v>101</v>
      </c>
      <c r="M17" s="311">
        <v>1.29</v>
      </c>
      <c r="N17" s="311">
        <v>2.38</v>
      </c>
      <c r="O17" s="318">
        <v>201770</v>
      </c>
      <c r="P17" s="321">
        <v>111720</v>
      </c>
      <c r="Q17" s="318">
        <v>12859</v>
      </c>
      <c r="R17" s="318">
        <v>1604</v>
      </c>
      <c r="S17" s="318">
        <v>1852</v>
      </c>
      <c r="T17" s="322">
        <v>105.5</v>
      </c>
    </row>
    <row r="18" spans="1:251" s="221" customFormat="1" ht="13.35" customHeight="1">
      <c r="A18" s="223"/>
      <c r="B18" s="288" t="s">
        <v>68</v>
      </c>
      <c r="C18" s="289" t="s">
        <v>187</v>
      </c>
      <c r="D18" s="295">
        <v>3586224</v>
      </c>
      <c r="E18" s="290">
        <v>168537</v>
      </c>
      <c r="F18" s="290">
        <v>100866</v>
      </c>
      <c r="G18" s="290">
        <v>9</v>
      </c>
      <c r="H18" s="290">
        <v>2080</v>
      </c>
      <c r="I18" s="319">
        <v>96.6</v>
      </c>
      <c r="J18" s="308">
        <v>102.3</v>
      </c>
      <c r="K18" s="323">
        <v>86.2</v>
      </c>
      <c r="L18" s="293">
        <v>100.8</v>
      </c>
      <c r="M18" s="311">
        <v>1.3</v>
      </c>
      <c r="N18" s="311">
        <v>2.31</v>
      </c>
      <c r="O18" s="324">
        <v>182747</v>
      </c>
      <c r="P18" s="325">
        <v>122214</v>
      </c>
      <c r="Q18" s="290">
        <v>10847</v>
      </c>
      <c r="R18" s="318">
        <v>1511</v>
      </c>
      <c r="S18" s="318">
        <v>1730</v>
      </c>
      <c r="T18" s="322">
        <v>108.2</v>
      </c>
    </row>
    <row r="19" spans="1:251" s="221" customFormat="1" ht="13.35" customHeight="1">
      <c r="A19" s="223"/>
      <c r="B19" s="288" t="s">
        <v>72</v>
      </c>
      <c r="C19" s="289" t="s">
        <v>187</v>
      </c>
      <c r="D19" s="295">
        <v>3584495</v>
      </c>
      <c r="E19" s="290">
        <v>167571</v>
      </c>
      <c r="F19" s="290">
        <v>100881</v>
      </c>
      <c r="G19" s="290">
        <v>16</v>
      </c>
      <c r="H19" s="290">
        <v>1240</v>
      </c>
      <c r="I19" s="319">
        <v>96.3</v>
      </c>
      <c r="J19" s="308">
        <v>102.8</v>
      </c>
      <c r="K19" s="308">
        <v>82.5</v>
      </c>
      <c r="L19" s="293">
        <v>100.6</v>
      </c>
      <c r="M19" s="311">
        <v>1.32</v>
      </c>
      <c r="N19" s="311">
        <v>2.37</v>
      </c>
      <c r="O19" s="324">
        <v>186212</v>
      </c>
      <c r="P19" s="325">
        <v>124040</v>
      </c>
      <c r="Q19" s="290">
        <v>14220</v>
      </c>
      <c r="R19" s="321">
        <v>1622</v>
      </c>
      <c r="S19" s="318">
        <v>1566</v>
      </c>
      <c r="T19" s="317">
        <v>108.5</v>
      </c>
    </row>
    <row r="20" spans="1:251" s="221" customFormat="1" ht="13.35" customHeight="1">
      <c r="A20" s="223"/>
      <c r="B20" s="288" t="s">
        <v>76</v>
      </c>
      <c r="C20" s="289" t="s">
        <v>187</v>
      </c>
      <c r="D20" s="295">
        <v>3582194</v>
      </c>
      <c r="E20" s="290">
        <v>168512</v>
      </c>
      <c r="F20" s="290">
        <v>100736</v>
      </c>
      <c r="G20" s="290">
        <v>22</v>
      </c>
      <c r="H20" s="290">
        <v>2613</v>
      </c>
      <c r="I20" s="319">
        <v>93.9</v>
      </c>
      <c r="J20" s="308">
        <v>103.5</v>
      </c>
      <c r="K20" s="310">
        <v>82.9</v>
      </c>
      <c r="L20" s="293">
        <v>100.3</v>
      </c>
      <c r="M20" s="311">
        <v>1.32</v>
      </c>
      <c r="N20" s="311">
        <v>2.3199999999999998</v>
      </c>
      <c r="O20" s="296">
        <v>217709</v>
      </c>
      <c r="P20" s="325">
        <v>137595</v>
      </c>
      <c r="Q20" s="290">
        <v>13878</v>
      </c>
      <c r="R20" s="318">
        <v>1669</v>
      </c>
      <c r="S20" s="318">
        <v>1641</v>
      </c>
      <c r="T20" s="322">
        <v>108.5</v>
      </c>
    </row>
    <row r="21" spans="1:251" s="221" customFormat="1" ht="13.35" customHeight="1">
      <c r="A21" s="298" t="s">
        <v>187</v>
      </c>
      <c r="B21" s="288" t="s">
        <v>188</v>
      </c>
      <c r="C21" s="289" t="s">
        <v>187</v>
      </c>
      <c r="D21" s="295">
        <v>3580442</v>
      </c>
      <c r="E21" s="290">
        <v>169754</v>
      </c>
      <c r="F21" s="290">
        <v>101048</v>
      </c>
      <c r="G21" s="290">
        <v>14</v>
      </c>
      <c r="H21" s="290">
        <v>14158</v>
      </c>
      <c r="I21" s="319">
        <v>92.1</v>
      </c>
      <c r="J21" s="308">
        <v>103.7</v>
      </c>
      <c r="K21" s="308">
        <v>83.8</v>
      </c>
      <c r="L21" s="293">
        <v>99.9</v>
      </c>
      <c r="M21" s="311">
        <v>1.34</v>
      </c>
      <c r="N21" s="311">
        <v>2.27</v>
      </c>
      <c r="O21" s="296">
        <v>212964</v>
      </c>
      <c r="P21" s="325">
        <v>133410</v>
      </c>
      <c r="Q21" s="290">
        <v>15165</v>
      </c>
      <c r="R21" s="318">
        <v>1738</v>
      </c>
      <c r="S21" s="318">
        <v>1685</v>
      </c>
      <c r="T21" s="322">
        <v>107.6</v>
      </c>
    </row>
    <row r="22" spans="1:251" s="221" customFormat="1" ht="13.35" customHeight="1">
      <c r="A22" s="326" t="s">
        <v>187</v>
      </c>
      <c r="B22" s="288" t="s">
        <v>189</v>
      </c>
      <c r="C22" s="289" t="s">
        <v>187</v>
      </c>
      <c r="D22" s="295">
        <v>3578761</v>
      </c>
      <c r="E22" s="290">
        <v>169625</v>
      </c>
      <c r="F22" s="290">
        <v>101235</v>
      </c>
      <c r="G22" s="290">
        <v>18</v>
      </c>
      <c r="H22" s="290">
        <v>2810</v>
      </c>
      <c r="I22" s="319">
        <v>92.5</v>
      </c>
      <c r="J22" s="308">
        <v>103.8</v>
      </c>
      <c r="K22" s="293">
        <v>205.1</v>
      </c>
      <c r="L22" s="293">
        <v>100.2</v>
      </c>
      <c r="M22" s="311">
        <v>1.32</v>
      </c>
      <c r="N22" s="311">
        <v>2.31</v>
      </c>
      <c r="O22" s="324">
        <v>218963</v>
      </c>
      <c r="P22" s="325">
        <v>142619</v>
      </c>
      <c r="Q22" s="290">
        <v>14554</v>
      </c>
      <c r="R22" s="318">
        <v>1746</v>
      </c>
      <c r="S22" s="318">
        <v>1678</v>
      </c>
      <c r="T22" s="322">
        <v>107.9</v>
      </c>
    </row>
    <row r="23" spans="1:251" s="221" customFormat="1" ht="13.35" customHeight="1">
      <c r="A23" s="298" t="s">
        <v>190</v>
      </c>
      <c r="B23" s="288" t="s">
        <v>191</v>
      </c>
      <c r="C23" s="289" t="s">
        <v>186</v>
      </c>
      <c r="D23" s="295">
        <v>3575454</v>
      </c>
      <c r="E23" s="290">
        <v>168193</v>
      </c>
      <c r="F23" s="290">
        <v>100793</v>
      </c>
      <c r="G23" s="290">
        <v>19</v>
      </c>
      <c r="H23" s="290">
        <v>2015</v>
      </c>
      <c r="I23" s="327">
        <v>89.9</v>
      </c>
      <c r="J23" s="308">
        <v>104.5</v>
      </c>
      <c r="K23" s="328">
        <v>87.6</v>
      </c>
      <c r="L23" s="328">
        <v>100.3</v>
      </c>
      <c r="M23" s="311">
        <v>1.29</v>
      </c>
      <c r="N23" s="311">
        <v>2.14</v>
      </c>
      <c r="O23" s="329">
        <v>150917</v>
      </c>
      <c r="P23" s="325">
        <v>131479</v>
      </c>
      <c r="Q23" s="290">
        <v>15262</v>
      </c>
      <c r="R23" s="318">
        <v>1453</v>
      </c>
      <c r="S23" s="318">
        <v>1553</v>
      </c>
      <c r="T23" s="278">
        <v>107.2</v>
      </c>
    </row>
    <row r="24" spans="1:251" s="221" customFormat="1" ht="13.35" customHeight="1">
      <c r="A24" s="298"/>
      <c r="B24" s="288" t="s">
        <v>192</v>
      </c>
      <c r="C24" s="289"/>
      <c r="D24" s="295">
        <v>3571445</v>
      </c>
      <c r="E24" s="266">
        <v>169324</v>
      </c>
      <c r="F24" s="266">
        <v>100760</v>
      </c>
      <c r="G24" s="266">
        <v>19</v>
      </c>
      <c r="H24" s="266">
        <v>1355</v>
      </c>
      <c r="I24" s="330" t="s">
        <v>193</v>
      </c>
      <c r="J24" s="331">
        <v>103.5</v>
      </c>
      <c r="K24" s="330" t="s">
        <v>193</v>
      </c>
      <c r="L24" s="330" t="s">
        <v>193</v>
      </c>
      <c r="M24" s="332">
        <v>1.27</v>
      </c>
      <c r="N24" s="333">
        <v>2.09</v>
      </c>
      <c r="O24" s="334">
        <v>180349</v>
      </c>
      <c r="P24" s="334">
        <v>128958</v>
      </c>
      <c r="Q24" s="266">
        <v>17098</v>
      </c>
      <c r="R24" s="266">
        <v>1400</v>
      </c>
      <c r="S24" s="335">
        <v>1509</v>
      </c>
      <c r="T24" s="330" t="s">
        <v>193</v>
      </c>
    </row>
    <row r="25" spans="1:251" s="221" customFormat="1" ht="13.35" customHeight="1">
      <c r="A25" s="336"/>
      <c r="B25" s="337" t="s">
        <v>182</v>
      </c>
      <c r="C25" s="265"/>
      <c r="D25" s="286">
        <v>3568563</v>
      </c>
      <c r="E25" s="338" t="s">
        <v>193</v>
      </c>
      <c r="F25" s="338" t="s">
        <v>193</v>
      </c>
      <c r="G25" s="338" t="s">
        <v>193</v>
      </c>
      <c r="H25" s="338" t="s">
        <v>193</v>
      </c>
      <c r="I25" s="338" t="s">
        <v>193</v>
      </c>
      <c r="J25" s="338" t="s">
        <v>193</v>
      </c>
      <c r="K25" s="338" t="s">
        <v>193</v>
      </c>
      <c r="L25" s="338" t="s">
        <v>193</v>
      </c>
      <c r="M25" s="338" t="s">
        <v>193</v>
      </c>
      <c r="N25" s="338" t="s">
        <v>193</v>
      </c>
      <c r="O25" s="338" t="s">
        <v>193</v>
      </c>
      <c r="P25" s="338" t="s">
        <v>193</v>
      </c>
      <c r="Q25" s="338" t="s">
        <v>193</v>
      </c>
      <c r="R25" s="338" t="s">
        <v>193</v>
      </c>
      <c r="S25" s="338" t="s">
        <v>193</v>
      </c>
      <c r="T25" s="338" t="s">
        <v>193</v>
      </c>
      <c r="IQ25" s="290"/>
    </row>
    <row r="26" spans="1:251" s="221" customFormat="1" ht="23.25" customHeight="1">
      <c r="A26" s="339" t="s">
        <v>194</v>
      </c>
      <c r="B26" s="339"/>
      <c r="C26" s="340"/>
      <c r="D26" s="341" t="s">
        <v>1</v>
      </c>
      <c r="E26" s="342" t="s">
        <v>195</v>
      </c>
      <c r="F26" s="343"/>
      <c r="G26" s="342" t="s">
        <v>196</v>
      </c>
      <c r="H26" s="344"/>
      <c r="I26" s="345" t="s">
        <v>197</v>
      </c>
      <c r="J26" s="346"/>
      <c r="K26" s="346"/>
      <c r="L26" s="346"/>
      <c r="M26" s="339" t="s">
        <v>198</v>
      </c>
      <c r="N26" s="344"/>
      <c r="O26" s="347" t="s">
        <v>199</v>
      </c>
      <c r="P26" s="348"/>
      <c r="Q26" s="349" t="s">
        <v>200</v>
      </c>
      <c r="R26" s="349" t="s">
        <v>201</v>
      </c>
      <c r="S26" s="349" t="s">
        <v>202</v>
      </c>
      <c r="T26" s="350" t="s">
        <v>203</v>
      </c>
    </row>
    <row r="27" spans="1:251" s="221" customFormat="1" ht="14.25" customHeight="1">
      <c r="A27" s="351" t="s">
        <v>204</v>
      </c>
      <c r="B27" s="352"/>
      <c r="C27" s="352"/>
      <c r="D27" s="352"/>
      <c r="E27" s="352"/>
      <c r="F27" s="352"/>
      <c r="G27" s="352"/>
      <c r="H27" s="352"/>
      <c r="I27" s="352"/>
      <c r="J27" s="352"/>
      <c r="K27" s="352"/>
      <c r="L27" s="352"/>
      <c r="M27" s="223" t="s">
        <v>205</v>
      </c>
      <c r="N27" s="353"/>
      <c r="O27" s="353"/>
      <c r="P27" s="353"/>
      <c r="Q27" s="353"/>
      <c r="R27" s="353"/>
    </row>
    <row r="28" spans="1:251" s="221" customFormat="1" ht="13.35" customHeight="1">
      <c r="A28" s="223" t="s">
        <v>206</v>
      </c>
      <c r="C28" s="351"/>
      <c r="D28" s="351"/>
      <c r="E28" s="351"/>
      <c r="F28" s="351"/>
      <c r="G28" s="351"/>
      <c r="H28" s="351"/>
      <c r="I28" s="351"/>
      <c r="J28" s="351"/>
      <c r="K28" s="351"/>
      <c r="L28" s="351"/>
      <c r="M28" s="354" t="s">
        <v>207</v>
      </c>
      <c r="S28" s="355"/>
      <c r="T28" s="356"/>
      <c r="U28" s="223"/>
      <c r="V28" s="223"/>
      <c r="W28" s="223"/>
      <c r="X28" s="223"/>
      <c r="Y28" s="223"/>
      <c r="Z28" s="223"/>
      <c r="AA28" s="223"/>
      <c r="AB28" s="223"/>
      <c r="AC28" s="223"/>
      <c r="AD28" s="223"/>
      <c r="AE28" s="223"/>
      <c r="AF28" s="223"/>
      <c r="AG28" s="223"/>
      <c r="AH28" s="223"/>
      <c r="AI28" s="223"/>
      <c r="AJ28" s="223"/>
      <c r="AK28" s="223"/>
      <c r="AL28" s="223"/>
      <c r="AM28" s="223"/>
      <c r="AN28" s="223"/>
      <c r="AO28" s="223"/>
    </row>
    <row r="29" spans="1:251" s="221" customFormat="1" ht="13.35" customHeight="1">
      <c r="A29" s="223" t="s">
        <v>208</v>
      </c>
      <c r="B29" s="351"/>
      <c r="C29" s="223"/>
      <c r="D29" s="223"/>
      <c r="E29" s="223"/>
      <c r="F29" s="223"/>
      <c r="G29" s="223"/>
      <c r="H29" s="223"/>
      <c r="I29" s="223"/>
      <c r="J29" s="51"/>
      <c r="K29" s="357"/>
      <c r="L29" s="36"/>
      <c r="M29" s="358" t="s">
        <v>209</v>
      </c>
      <c r="N29" s="357"/>
      <c r="O29" s="357"/>
      <c r="P29" s="359"/>
      <c r="S29" s="360"/>
      <c r="T29" s="360"/>
    </row>
    <row r="30" spans="1:251" s="221" customFormat="1" ht="13.35" customHeight="1">
      <c r="A30" s="354" t="s">
        <v>210</v>
      </c>
      <c r="B30" s="351"/>
      <c r="C30" s="354"/>
      <c r="D30" s="354"/>
      <c r="E30" s="354"/>
      <c r="F30" s="354"/>
      <c r="G30" s="354"/>
      <c r="H30" s="354"/>
      <c r="I30" s="354"/>
      <c r="J30" s="361"/>
      <c r="K30" s="362"/>
      <c r="L30" s="31"/>
      <c r="M30" s="221" t="s">
        <v>211</v>
      </c>
      <c r="N30" s="362"/>
      <c r="O30" s="362"/>
      <c r="P30" s="359"/>
      <c r="S30" s="363"/>
      <c r="T30" s="363"/>
    </row>
    <row r="31" spans="1:251" s="221" customFormat="1" ht="13.35" customHeight="1">
      <c r="A31" s="354" t="s">
        <v>212</v>
      </c>
      <c r="B31" s="223"/>
      <c r="C31" s="364"/>
      <c r="D31" s="364"/>
      <c r="E31" s="364"/>
      <c r="F31" s="364"/>
      <c r="G31" s="364"/>
      <c r="H31" s="364"/>
      <c r="I31" s="364"/>
      <c r="J31" s="364"/>
      <c r="K31" s="364"/>
      <c r="L31" s="364"/>
      <c r="M31" s="221" t="s">
        <v>213</v>
      </c>
      <c r="N31" s="357"/>
      <c r="O31" s="357"/>
      <c r="P31" s="359"/>
      <c r="S31" s="360"/>
      <c r="T31" s="360"/>
    </row>
    <row r="32" spans="1:251" s="221" customFormat="1" ht="13.35" customHeight="1">
      <c r="A32" s="223" t="s">
        <v>214</v>
      </c>
      <c r="B32" s="364"/>
      <c r="C32" s="364"/>
      <c r="D32" s="364"/>
      <c r="E32" s="364"/>
      <c r="F32" s="364"/>
      <c r="G32" s="364"/>
      <c r="H32" s="364"/>
      <c r="I32" s="364"/>
      <c r="J32" s="364"/>
      <c r="K32" s="364"/>
      <c r="L32" s="364"/>
      <c r="M32" s="358"/>
      <c r="O32" s="357"/>
      <c r="P32" s="359"/>
      <c r="Q32" s="359"/>
      <c r="R32" s="359"/>
      <c r="S32" s="359"/>
      <c r="T32" s="359"/>
    </row>
    <row r="33" spans="1:20" s="221" customFormat="1" ht="12.75" hidden="1" customHeight="1">
      <c r="B33" s="364"/>
      <c r="C33" s="364"/>
      <c r="D33" s="364"/>
      <c r="E33" s="364"/>
      <c r="F33" s="364"/>
      <c r="G33" s="364"/>
      <c r="H33" s="364"/>
      <c r="I33" s="364"/>
      <c r="J33" s="364"/>
      <c r="K33" s="364"/>
      <c r="L33" s="364"/>
      <c r="P33" s="359"/>
      <c r="Q33" s="359"/>
      <c r="R33" s="359"/>
      <c r="S33" s="359"/>
      <c r="T33" s="359"/>
    </row>
    <row r="34" spans="1:20" s="221" customFormat="1" ht="12.75" customHeight="1">
      <c r="A34" s="354"/>
      <c r="B34" s="364"/>
      <c r="C34" s="364"/>
      <c r="D34" s="364"/>
      <c r="E34" s="364"/>
      <c r="F34" s="364"/>
      <c r="G34" s="364"/>
      <c r="H34" s="364"/>
      <c r="I34" s="364"/>
      <c r="J34" s="364"/>
      <c r="K34" s="364"/>
      <c r="L34" s="364"/>
      <c r="P34" s="359"/>
      <c r="Q34" s="359"/>
      <c r="R34" s="359"/>
      <c r="S34" s="359"/>
      <c r="T34" s="359"/>
    </row>
    <row r="35" spans="1:20" s="221" customFormat="1" ht="24" customHeight="1">
      <c r="J35" s="275"/>
      <c r="K35" s="275"/>
      <c r="L35" s="222" t="s">
        <v>215</v>
      </c>
      <c r="M35" s="32" t="s">
        <v>216</v>
      </c>
      <c r="N35" s="45"/>
      <c r="O35" s="275"/>
    </row>
    <row r="36" spans="1:20" s="221" customFormat="1" ht="13.35" customHeight="1">
      <c r="A36" s="223"/>
      <c r="B36" s="223"/>
      <c r="C36" s="223"/>
      <c r="D36" s="223"/>
      <c r="E36" s="223"/>
      <c r="F36" s="223"/>
      <c r="G36" s="223"/>
      <c r="H36" s="223"/>
      <c r="I36" s="223"/>
      <c r="J36" s="223"/>
      <c r="K36" s="223"/>
      <c r="L36" s="223"/>
      <c r="M36" s="223"/>
    </row>
    <row r="37" spans="1:20" s="221" customFormat="1" ht="39.75" customHeight="1">
      <c r="A37" s="224" t="s">
        <v>217</v>
      </c>
      <c r="B37" s="224"/>
      <c r="C37" s="224"/>
      <c r="D37" s="227" t="s">
        <v>218</v>
      </c>
      <c r="E37" s="257" t="s">
        <v>219</v>
      </c>
      <c r="F37" s="258"/>
      <c r="G37" s="257" t="s">
        <v>220</v>
      </c>
      <c r="H37" s="258"/>
      <c r="I37" s="365" t="s">
        <v>221</v>
      </c>
      <c r="J37" s="365" t="s">
        <v>222</v>
      </c>
      <c r="K37" s="365" t="s">
        <v>223</v>
      </c>
      <c r="L37" s="366" t="s">
        <v>224</v>
      </c>
      <c r="M37" s="367" t="s">
        <v>153</v>
      </c>
      <c r="N37" s="227" t="s">
        <v>154</v>
      </c>
      <c r="O37" s="368" t="s">
        <v>225</v>
      </c>
      <c r="P37" s="369"/>
      <c r="Q37" s="370" t="s">
        <v>226</v>
      </c>
      <c r="R37" s="227" t="s">
        <v>227</v>
      </c>
      <c r="S37" s="227" t="s">
        <v>228</v>
      </c>
      <c r="T37" s="368" t="s">
        <v>229</v>
      </c>
    </row>
    <row r="38" spans="1:20" s="221" customFormat="1" ht="16.5" customHeight="1">
      <c r="A38" s="236"/>
      <c r="B38" s="236"/>
      <c r="C38" s="236"/>
      <c r="D38" s="371"/>
      <c r="E38" s="227" t="s">
        <v>230</v>
      </c>
      <c r="F38" s="250" t="s">
        <v>231</v>
      </c>
      <c r="G38" s="250" t="s">
        <v>232</v>
      </c>
      <c r="H38" s="250" t="s">
        <v>231</v>
      </c>
      <c r="I38" s="227" t="s">
        <v>233</v>
      </c>
      <c r="J38" s="252" t="s">
        <v>168</v>
      </c>
      <c r="K38" s="226" t="s">
        <v>168</v>
      </c>
      <c r="L38" s="372"/>
      <c r="M38" s="373"/>
      <c r="N38" s="374"/>
      <c r="O38" s="375" t="s">
        <v>234</v>
      </c>
      <c r="P38" s="375" t="s">
        <v>235</v>
      </c>
      <c r="Q38" s="375" t="s">
        <v>236</v>
      </c>
      <c r="R38" s="374"/>
      <c r="S38" s="374"/>
      <c r="T38" s="376"/>
    </row>
    <row r="39" spans="1:20" s="221" customFormat="1" ht="15" customHeight="1">
      <c r="A39" s="236"/>
      <c r="B39" s="236"/>
      <c r="C39" s="236"/>
      <c r="D39" s="234" t="s">
        <v>237</v>
      </c>
      <c r="E39" s="260"/>
      <c r="F39" s="259"/>
      <c r="G39" s="259"/>
      <c r="H39" s="259"/>
      <c r="I39" s="374"/>
      <c r="J39" s="377"/>
      <c r="K39" s="378"/>
      <c r="L39" s="379"/>
      <c r="M39" s="380"/>
      <c r="N39" s="381"/>
      <c r="O39" s="382"/>
      <c r="P39" s="382"/>
      <c r="Q39" s="382"/>
      <c r="R39" s="381"/>
      <c r="S39" s="381"/>
      <c r="T39" s="383"/>
    </row>
    <row r="40" spans="1:20" s="221" customFormat="1" ht="15" customHeight="1">
      <c r="A40" s="255"/>
      <c r="B40" s="255"/>
      <c r="C40" s="255"/>
      <c r="D40" s="384"/>
      <c r="E40" s="257" t="s">
        <v>238</v>
      </c>
      <c r="F40" s="258"/>
      <c r="G40" s="257" t="s">
        <v>238</v>
      </c>
      <c r="H40" s="258"/>
      <c r="I40" s="381"/>
      <c r="J40" s="261"/>
      <c r="K40" s="385"/>
      <c r="L40" s="380"/>
      <c r="M40" s="386" t="s">
        <v>169</v>
      </c>
      <c r="N40" s="387"/>
      <c r="O40" s="257" t="s">
        <v>239</v>
      </c>
      <c r="P40" s="258"/>
      <c r="Q40" s="251" t="s">
        <v>168</v>
      </c>
      <c r="R40" s="388" t="s">
        <v>240</v>
      </c>
      <c r="S40" s="249" t="s">
        <v>173</v>
      </c>
      <c r="T40" s="389" t="s">
        <v>174</v>
      </c>
    </row>
    <row r="41" spans="1:20" s="275" customFormat="1" ht="13.35" customHeight="1">
      <c r="A41" s="390" t="s">
        <v>177</v>
      </c>
      <c r="B41" s="391">
        <v>29</v>
      </c>
      <c r="C41" s="265" t="s">
        <v>178</v>
      </c>
      <c r="D41" s="271">
        <v>12692</v>
      </c>
      <c r="E41" s="271">
        <v>1067165</v>
      </c>
      <c r="F41" s="271">
        <v>0</v>
      </c>
      <c r="G41" s="271">
        <v>7600488</v>
      </c>
      <c r="H41" s="266">
        <v>4861904</v>
      </c>
      <c r="I41" s="392">
        <v>103.1</v>
      </c>
      <c r="J41" s="392">
        <v>98.6</v>
      </c>
      <c r="K41" s="392">
        <v>103.8</v>
      </c>
      <c r="L41" s="392">
        <v>98.4</v>
      </c>
      <c r="M41" s="270">
        <v>1.54</v>
      </c>
      <c r="N41" s="270">
        <v>2.29</v>
      </c>
      <c r="O41" s="272">
        <v>782865</v>
      </c>
      <c r="P41" s="272">
        <v>753792</v>
      </c>
      <c r="Q41" s="283">
        <v>105.4</v>
      </c>
      <c r="R41" s="271">
        <v>196025</v>
      </c>
      <c r="S41" s="273">
        <v>946396</v>
      </c>
      <c r="T41" s="271" t="s">
        <v>179</v>
      </c>
    </row>
    <row r="42" spans="1:20" s="275" customFormat="1" ht="13.35" customHeight="1">
      <c r="A42" s="390"/>
      <c r="B42" s="391">
        <v>30</v>
      </c>
      <c r="C42" s="265"/>
      <c r="D42" s="271">
        <v>12675</v>
      </c>
      <c r="E42" s="271">
        <v>1103625</v>
      </c>
      <c r="F42" s="271">
        <v>0</v>
      </c>
      <c r="G42" s="335">
        <v>7754228</v>
      </c>
      <c r="H42" s="335">
        <v>5002177</v>
      </c>
      <c r="I42" s="392">
        <v>104.2</v>
      </c>
      <c r="J42" s="392">
        <v>99.5</v>
      </c>
      <c r="K42" s="392">
        <v>104.3</v>
      </c>
      <c r="L42" s="392">
        <v>98.8</v>
      </c>
      <c r="M42" s="270">
        <v>1.62</v>
      </c>
      <c r="N42" s="270">
        <v>2.42</v>
      </c>
      <c r="O42" s="272">
        <v>814788</v>
      </c>
      <c r="P42" s="272">
        <v>827033</v>
      </c>
      <c r="Q42" s="283">
        <v>105.3</v>
      </c>
      <c r="R42" s="266">
        <v>196044</v>
      </c>
      <c r="S42" s="276">
        <v>952936</v>
      </c>
      <c r="T42" s="271" t="s">
        <v>179</v>
      </c>
    </row>
    <row r="43" spans="1:20" s="275" customFormat="1" ht="13.35" customHeight="1">
      <c r="A43" s="263" t="s">
        <v>180</v>
      </c>
      <c r="B43" s="264" t="s">
        <v>181</v>
      </c>
      <c r="C43" s="265" t="s">
        <v>178</v>
      </c>
      <c r="D43" s="271">
        <v>12656</v>
      </c>
      <c r="E43" s="266">
        <v>1127418</v>
      </c>
      <c r="F43" s="266">
        <v>0</v>
      </c>
      <c r="G43" s="266">
        <v>7957736</v>
      </c>
      <c r="H43" s="266">
        <v>5090765</v>
      </c>
      <c r="I43" s="393">
        <v>101.2</v>
      </c>
      <c r="J43" s="392">
        <v>100</v>
      </c>
      <c r="K43" s="392">
        <v>103.5</v>
      </c>
      <c r="L43" s="392">
        <v>99.8</v>
      </c>
      <c r="M43" s="270">
        <v>1.55</v>
      </c>
      <c r="N43" s="270">
        <v>2.35</v>
      </c>
      <c r="O43" s="272">
        <v>769317</v>
      </c>
      <c r="P43" s="272">
        <v>785995</v>
      </c>
      <c r="Q43" s="283">
        <v>106.6</v>
      </c>
      <c r="R43" s="266">
        <v>193962</v>
      </c>
      <c r="S43" s="276">
        <v>883687</v>
      </c>
      <c r="T43" s="266" t="s">
        <v>179</v>
      </c>
    </row>
    <row r="44" spans="1:20" s="275" customFormat="1" ht="13.35" customHeight="1">
      <c r="A44" s="263"/>
      <c r="B44" s="264">
        <v>2</v>
      </c>
      <c r="C44" s="265"/>
      <c r="D44" s="266">
        <v>12615</v>
      </c>
      <c r="E44" s="266">
        <v>1183281</v>
      </c>
      <c r="F44" s="266">
        <v>0</v>
      </c>
      <c r="G44" s="266">
        <v>8726773</v>
      </c>
      <c r="H44" s="266">
        <v>5363837</v>
      </c>
      <c r="I44" s="393">
        <v>90.6</v>
      </c>
      <c r="J44" s="392">
        <v>100</v>
      </c>
      <c r="K44" s="392">
        <v>100</v>
      </c>
      <c r="L44" s="392">
        <v>100</v>
      </c>
      <c r="M44" s="270">
        <v>1.1000000000000001</v>
      </c>
      <c r="N44" s="270">
        <v>1.9</v>
      </c>
      <c r="O44" s="272">
        <v>683991</v>
      </c>
      <c r="P44" s="272">
        <v>680108</v>
      </c>
      <c r="Q44" s="283">
        <v>100</v>
      </c>
      <c r="R44" s="266">
        <v>195050</v>
      </c>
      <c r="S44" s="276">
        <v>812164</v>
      </c>
      <c r="T44" s="266" t="s">
        <v>179</v>
      </c>
    </row>
    <row r="45" spans="1:20" s="275" customFormat="1" ht="13.35" customHeight="1">
      <c r="A45" s="263"/>
      <c r="B45" s="285" t="s">
        <v>185</v>
      </c>
      <c r="C45" s="265"/>
      <c r="D45" s="266">
        <v>12550</v>
      </c>
      <c r="E45" s="266">
        <v>1219637</v>
      </c>
      <c r="F45" s="266">
        <v>0</v>
      </c>
      <c r="G45" s="266">
        <v>9038435</v>
      </c>
      <c r="H45" s="266">
        <v>5422212</v>
      </c>
      <c r="I45" s="393">
        <v>95.7</v>
      </c>
      <c r="J45" s="392">
        <v>99.8</v>
      </c>
      <c r="K45" s="394">
        <v>102.2</v>
      </c>
      <c r="L45" s="394">
        <v>98.9</v>
      </c>
      <c r="M45" s="270">
        <v>1.1599999999999999</v>
      </c>
      <c r="N45" s="270">
        <v>2.08</v>
      </c>
      <c r="O45" s="272">
        <v>830914</v>
      </c>
      <c r="P45" s="395">
        <v>848750</v>
      </c>
      <c r="Q45" s="283">
        <v>100.4</v>
      </c>
      <c r="R45" s="266">
        <v>199071</v>
      </c>
      <c r="S45" s="276">
        <v>865909</v>
      </c>
      <c r="T45" s="266" t="s">
        <v>241</v>
      </c>
    </row>
    <row r="46" spans="1:20" s="221" customFormat="1" ht="13.35" customHeight="1">
      <c r="A46" s="354"/>
      <c r="B46" s="288"/>
      <c r="C46" s="289"/>
      <c r="D46" s="290"/>
      <c r="E46" s="290"/>
      <c r="F46" s="290"/>
      <c r="G46" s="290"/>
      <c r="H46" s="290"/>
      <c r="I46" s="396"/>
      <c r="J46" s="396"/>
      <c r="K46" s="396"/>
      <c r="L46" s="396"/>
      <c r="M46" s="303"/>
      <c r="N46" s="303"/>
      <c r="O46" s="397"/>
      <c r="P46" s="397"/>
      <c r="Q46" s="323"/>
      <c r="R46" s="290"/>
      <c r="S46" s="290"/>
      <c r="T46" s="290"/>
    </row>
    <row r="47" spans="1:20" s="221" customFormat="1" ht="13.35" customHeight="1">
      <c r="A47" s="298" t="s">
        <v>184</v>
      </c>
      <c r="B47" s="288" t="s">
        <v>185</v>
      </c>
      <c r="C47" s="289" t="s">
        <v>186</v>
      </c>
      <c r="D47" s="398">
        <v>12510</v>
      </c>
      <c r="E47" s="290">
        <v>1198707</v>
      </c>
      <c r="F47" s="290">
        <v>0</v>
      </c>
      <c r="G47" s="290">
        <v>9240133</v>
      </c>
      <c r="H47" s="290">
        <v>5483397</v>
      </c>
      <c r="I47" s="399">
        <v>96.5</v>
      </c>
      <c r="J47" s="293">
        <v>101.1</v>
      </c>
      <c r="K47" s="319">
        <v>86.4</v>
      </c>
      <c r="L47" s="319">
        <v>97.2</v>
      </c>
      <c r="M47" s="294">
        <v>1.23</v>
      </c>
      <c r="N47" s="400">
        <v>2.19</v>
      </c>
      <c r="O47" s="325">
        <v>84585</v>
      </c>
      <c r="P47" s="325">
        <v>89234</v>
      </c>
      <c r="Q47" s="330">
        <v>108.2</v>
      </c>
      <c r="R47" s="290">
        <v>17053</v>
      </c>
      <c r="S47" s="290">
        <v>76120</v>
      </c>
      <c r="T47" s="401">
        <v>97.1</v>
      </c>
    </row>
    <row r="48" spans="1:20" s="221" customFormat="1" ht="14.25" customHeight="1">
      <c r="A48" s="298"/>
      <c r="B48" s="288" t="s">
        <v>40</v>
      </c>
      <c r="C48" s="289"/>
      <c r="D48" s="398">
        <v>12507</v>
      </c>
      <c r="E48" s="290">
        <v>1212685</v>
      </c>
      <c r="F48" s="290">
        <v>0</v>
      </c>
      <c r="G48" s="290">
        <v>9280324</v>
      </c>
      <c r="H48" s="290">
        <v>5471497</v>
      </c>
      <c r="I48" s="319">
        <v>95.1</v>
      </c>
      <c r="J48" s="293">
        <v>101.5</v>
      </c>
      <c r="K48" s="403">
        <v>85.3</v>
      </c>
      <c r="L48" s="319">
        <v>98.3</v>
      </c>
      <c r="M48" s="294">
        <v>1.24</v>
      </c>
      <c r="N48" s="400">
        <v>2.2000000000000002</v>
      </c>
      <c r="O48" s="325">
        <v>80756</v>
      </c>
      <c r="P48" s="325">
        <v>89305</v>
      </c>
      <c r="Q48" s="330">
        <v>104.7</v>
      </c>
      <c r="R48" s="325">
        <v>16243</v>
      </c>
      <c r="S48" s="290">
        <v>76295</v>
      </c>
      <c r="T48" s="401">
        <v>97.2</v>
      </c>
    </row>
    <row r="49" spans="1:20" s="221" customFormat="1" ht="13.35" customHeight="1">
      <c r="A49" s="298"/>
      <c r="B49" s="288" t="s">
        <v>55</v>
      </c>
      <c r="C49" s="289"/>
      <c r="D49" s="398">
        <v>12507</v>
      </c>
      <c r="E49" s="318">
        <v>1196652</v>
      </c>
      <c r="F49" s="402">
        <v>0</v>
      </c>
      <c r="G49" s="402">
        <v>9312241</v>
      </c>
      <c r="H49" s="402">
        <v>5485518</v>
      </c>
      <c r="I49" s="399">
        <v>88</v>
      </c>
      <c r="J49" s="302">
        <v>101.8</v>
      </c>
      <c r="K49" s="399">
        <v>82</v>
      </c>
      <c r="L49" s="399">
        <v>98.4</v>
      </c>
      <c r="M49" s="303">
        <v>1.25</v>
      </c>
      <c r="N49" s="404">
        <v>2.2400000000000002</v>
      </c>
      <c r="O49" s="304">
        <v>72514</v>
      </c>
      <c r="P49" s="325">
        <v>96175</v>
      </c>
      <c r="Q49" s="405">
        <v>99.1</v>
      </c>
      <c r="R49" s="402">
        <v>16809</v>
      </c>
      <c r="S49" s="290">
        <v>67223</v>
      </c>
      <c r="T49" s="401">
        <v>96.4</v>
      </c>
    </row>
    <row r="50" spans="1:20" s="221" customFormat="1" ht="13.35" customHeight="1">
      <c r="A50" s="223"/>
      <c r="B50" s="288" t="s">
        <v>59</v>
      </c>
      <c r="C50" s="289" t="s">
        <v>187</v>
      </c>
      <c r="D50" s="398">
        <v>12510</v>
      </c>
      <c r="E50" s="402">
        <v>1201862</v>
      </c>
      <c r="F50" s="402">
        <v>0</v>
      </c>
      <c r="G50" s="402">
        <v>9265505</v>
      </c>
      <c r="H50" s="402">
        <v>5516296</v>
      </c>
      <c r="I50" s="399">
        <v>96.1</v>
      </c>
      <c r="J50" s="302">
        <v>101.8</v>
      </c>
      <c r="K50" s="399">
        <v>131.80000000000001</v>
      </c>
      <c r="L50" s="399">
        <v>98.6</v>
      </c>
      <c r="M50" s="303">
        <v>1.27</v>
      </c>
      <c r="N50" s="406" t="s">
        <v>242</v>
      </c>
      <c r="O50" s="304">
        <v>86139</v>
      </c>
      <c r="P50" s="325">
        <v>99889</v>
      </c>
      <c r="Q50" s="405">
        <v>96.2</v>
      </c>
      <c r="R50" s="290">
        <v>16735</v>
      </c>
      <c r="S50" s="290">
        <v>74617</v>
      </c>
      <c r="T50" s="401">
        <v>99</v>
      </c>
    </row>
    <row r="51" spans="1:20" s="221" customFormat="1" ht="13.35" customHeight="1">
      <c r="A51" s="223"/>
      <c r="B51" s="288" t="s">
        <v>61</v>
      </c>
      <c r="C51" s="289" t="s">
        <v>187</v>
      </c>
      <c r="D51" s="398">
        <v>12512</v>
      </c>
      <c r="E51" s="290">
        <v>1203474</v>
      </c>
      <c r="F51" s="402">
        <v>0</v>
      </c>
      <c r="G51" s="290">
        <v>9278154</v>
      </c>
      <c r="H51" s="290">
        <v>5530574</v>
      </c>
      <c r="I51" s="399">
        <v>96.9</v>
      </c>
      <c r="J51" s="302">
        <v>102.3</v>
      </c>
      <c r="K51" s="399">
        <v>138.9</v>
      </c>
      <c r="L51" s="399">
        <v>98.6</v>
      </c>
      <c r="M51" s="303">
        <v>1.28</v>
      </c>
      <c r="N51" s="406">
        <v>2.3199999999999998</v>
      </c>
      <c r="O51" s="304">
        <v>87531</v>
      </c>
      <c r="P51" s="325">
        <v>101750</v>
      </c>
      <c r="Q51" s="407">
        <v>98.5</v>
      </c>
      <c r="R51" s="290">
        <v>17704</v>
      </c>
      <c r="S51" s="290">
        <v>73024</v>
      </c>
      <c r="T51" s="401">
        <v>99.6</v>
      </c>
    </row>
    <row r="52" spans="1:20" s="221" customFormat="1" ht="13.35" customHeight="1">
      <c r="A52" s="223"/>
      <c r="B52" s="288" t="s">
        <v>68</v>
      </c>
      <c r="C52" s="289" t="s">
        <v>187</v>
      </c>
      <c r="D52" s="398">
        <v>12508</v>
      </c>
      <c r="E52" s="318">
        <v>1204343</v>
      </c>
      <c r="F52" s="35">
        <v>0</v>
      </c>
      <c r="G52" s="290">
        <v>9281792</v>
      </c>
      <c r="H52" s="318">
        <v>5544625</v>
      </c>
      <c r="I52" s="399">
        <v>100.2</v>
      </c>
      <c r="J52" s="302">
        <v>102.7</v>
      </c>
      <c r="K52" s="399">
        <v>83.3</v>
      </c>
      <c r="L52" s="35">
        <v>98.4</v>
      </c>
      <c r="M52" s="303">
        <v>1.31</v>
      </c>
      <c r="N52" s="408">
        <v>2.2999999999999998</v>
      </c>
      <c r="O52" s="304">
        <v>80606</v>
      </c>
      <c r="P52" s="325">
        <v>108510</v>
      </c>
      <c r="Q52" s="330">
        <v>98.7</v>
      </c>
      <c r="R52" s="290">
        <v>16776</v>
      </c>
      <c r="S52" s="409">
        <v>77731</v>
      </c>
      <c r="T52" s="401">
        <v>101</v>
      </c>
    </row>
    <row r="53" spans="1:20" s="221" customFormat="1" ht="13.35" customHeight="1">
      <c r="A53" s="223"/>
      <c r="B53" s="288" t="s">
        <v>72</v>
      </c>
      <c r="C53" s="289" t="s">
        <v>187</v>
      </c>
      <c r="D53" s="410">
        <v>12497</v>
      </c>
      <c r="E53" s="290">
        <v>1201516</v>
      </c>
      <c r="F53" s="290">
        <v>0</v>
      </c>
      <c r="G53" s="290">
        <v>9230716</v>
      </c>
      <c r="H53" s="290">
        <v>5586163</v>
      </c>
      <c r="I53" s="399">
        <v>98.5</v>
      </c>
      <c r="J53" s="293">
        <v>103.1</v>
      </c>
      <c r="K53" s="323">
        <v>81.5</v>
      </c>
      <c r="L53" s="323">
        <v>98.1</v>
      </c>
      <c r="M53" s="294">
        <v>1.32</v>
      </c>
      <c r="N53" s="400">
        <v>2.2999999999999998</v>
      </c>
      <c r="O53" s="304">
        <v>88177</v>
      </c>
      <c r="P53" s="325">
        <v>109169</v>
      </c>
      <c r="Q53" s="411">
        <v>97.7</v>
      </c>
      <c r="R53" s="325">
        <v>16299</v>
      </c>
      <c r="S53" s="329">
        <v>74004</v>
      </c>
      <c r="T53" s="412">
        <v>100.2</v>
      </c>
    </row>
    <row r="54" spans="1:20" s="221" customFormat="1" ht="13.35" customHeight="1">
      <c r="A54" s="223"/>
      <c r="B54" s="288" t="s">
        <v>76</v>
      </c>
      <c r="C54" s="289" t="s">
        <v>187</v>
      </c>
      <c r="D54" s="413">
        <v>12495</v>
      </c>
      <c r="E54" s="290">
        <v>1206895</v>
      </c>
      <c r="F54" s="290">
        <v>0</v>
      </c>
      <c r="G54" s="290">
        <v>9305988</v>
      </c>
      <c r="H54" s="329">
        <v>5600237</v>
      </c>
      <c r="I54" s="323">
        <v>95.3</v>
      </c>
      <c r="J54" s="293">
        <v>103.7</v>
      </c>
      <c r="K54" s="323">
        <v>81</v>
      </c>
      <c r="L54" s="323">
        <v>98</v>
      </c>
      <c r="M54" s="414">
        <v>1.34</v>
      </c>
      <c r="N54" s="415" t="s">
        <v>243</v>
      </c>
      <c r="O54" s="304">
        <v>90013</v>
      </c>
      <c r="P54" s="325">
        <v>111728</v>
      </c>
      <c r="Q54" s="411">
        <v>101.7</v>
      </c>
      <c r="R54" s="290">
        <v>17326</v>
      </c>
      <c r="S54" s="329">
        <v>76590</v>
      </c>
      <c r="T54" s="401">
        <v>99.5</v>
      </c>
    </row>
    <row r="55" spans="1:20" s="221" customFormat="1" ht="13.35" customHeight="1">
      <c r="A55" s="298" t="s">
        <v>187</v>
      </c>
      <c r="B55" s="288" t="s">
        <v>188</v>
      </c>
      <c r="C55" s="289" t="s">
        <v>187</v>
      </c>
      <c r="D55" s="416">
        <v>12485</v>
      </c>
      <c r="E55" s="290">
        <v>1209521</v>
      </c>
      <c r="F55" s="290">
        <v>0</v>
      </c>
      <c r="G55" s="290">
        <v>9400583</v>
      </c>
      <c r="H55" s="290">
        <v>5612739</v>
      </c>
      <c r="I55" s="323">
        <v>95.5</v>
      </c>
      <c r="J55" s="293">
        <v>103.9</v>
      </c>
      <c r="K55" s="323">
        <v>88</v>
      </c>
      <c r="L55" s="323">
        <v>98</v>
      </c>
      <c r="M55" s="294">
        <v>1.35</v>
      </c>
      <c r="N55" s="415">
        <v>2.38</v>
      </c>
      <c r="O55" s="304">
        <v>88368</v>
      </c>
      <c r="P55" s="325">
        <v>108688</v>
      </c>
      <c r="Q55" s="411">
        <v>97.9</v>
      </c>
      <c r="R55" s="290">
        <v>17590</v>
      </c>
      <c r="S55" s="329">
        <v>72372</v>
      </c>
      <c r="T55" s="401">
        <v>99.4</v>
      </c>
    </row>
    <row r="56" spans="1:20" s="221" customFormat="1" ht="13.35" customHeight="1">
      <c r="A56" s="326" t="s">
        <v>187</v>
      </c>
      <c r="B56" s="288" t="s">
        <v>189</v>
      </c>
      <c r="C56" s="289" t="s">
        <v>187</v>
      </c>
      <c r="D56" s="416">
        <v>12484</v>
      </c>
      <c r="E56" s="290">
        <v>1250683</v>
      </c>
      <c r="F56" s="290">
        <v>0</v>
      </c>
      <c r="G56" s="329">
        <v>9322443</v>
      </c>
      <c r="H56" s="290">
        <v>5654465</v>
      </c>
      <c r="I56" s="323">
        <v>95.8</v>
      </c>
      <c r="J56" s="293">
        <v>104.1</v>
      </c>
      <c r="K56" s="323">
        <v>184.4</v>
      </c>
      <c r="L56" s="323">
        <v>97.9</v>
      </c>
      <c r="M56" s="294">
        <v>1.36</v>
      </c>
      <c r="N56" s="415">
        <v>2.38</v>
      </c>
      <c r="O56" s="304">
        <v>87869</v>
      </c>
      <c r="P56" s="325">
        <v>102455</v>
      </c>
      <c r="Q56" s="411">
        <v>112.9</v>
      </c>
      <c r="R56" s="417">
        <v>22266</v>
      </c>
      <c r="S56" s="329">
        <v>67249</v>
      </c>
      <c r="T56" s="401">
        <v>99.4</v>
      </c>
    </row>
    <row r="57" spans="1:20" s="221" customFormat="1" ht="13.35" customHeight="1">
      <c r="A57" s="298" t="s">
        <v>190</v>
      </c>
      <c r="B57" s="288" t="s">
        <v>191</v>
      </c>
      <c r="C57" s="289" t="s">
        <v>186</v>
      </c>
      <c r="D57" s="416">
        <v>12477</v>
      </c>
      <c r="E57" s="290">
        <v>1223005</v>
      </c>
      <c r="F57" s="290">
        <v>0</v>
      </c>
      <c r="G57" s="290">
        <v>9384743</v>
      </c>
      <c r="H57" s="290">
        <v>5650927</v>
      </c>
      <c r="I57" s="401">
        <v>90.7</v>
      </c>
      <c r="J57" s="293">
        <v>104.7</v>
      </c>
      <c r="K57" s="401">
        <v>80.099999999999994</v>
      </c>
      <c r="L57" s="401">
        <v>97.7</v>
      </c>
      <c r="M57" s="294">
        <v>1.35</v>
      </c>
      <c r="N57" s="415" t="s">
        <v>244</v>
      </c>
      <c r="O57" s="304">
        <v>65506</v>
      </c>
      <c r="P57" s="418">
        <v>100491</v>
      </c>
      <c r="Q57" s="330">
        <v>100.6</v>
      </c>
      <c r="R57" s="324">
        <v>17681</v>
      </c>
      <c r="S57" s="329">
        <v>63604</v>
      </c>
      <c r="T57" s="401">
        <v>96.4</v>
      </c>
    </row>
    <row r="58" spans="1:20" s="221" customFormat="1" ht="13.35" customHeight="1">
      <c r="A58" s="298"/>
      <c r="B58" s="288" t="s">
        <v>245</v>
      </c>
      <c r="C58" s="289"/>
      <c r="D58" s="419">
        <v>12463</v>
      </c>
      <c r="E58" s="266">
        <v>1221394</v>
      </c>
      <c r="F58" s="266">
        <v>0</v>
      </c>
      <c r="G58" s="266">
        <v>9403650</v>
      </c>
      <c r="H58" s="266">
        <v>5667254</v>
      </c>
      <c r="I58" s="327">
        <v>94.8</v>
      </c>
      <c r="J58" s="283">
        <v>104</v>
      </c>
      <c r="K58" s="327">
        <v>79.2</v>
      </c>
      <c r="L58" s="327">
        <v>97.6</v>
      </c>
      <c r="M58" s="279">
        <v>1.34</v>
      </c>
      <c r="N58" s="420" t="s">
        <v>246</v>
      </c>
      <c r="O58" s="421">
        <v>76547</v>
      </c>
      <c r="P58" s="334">
        <v>85524</v>
      </c>
      <c r="Q58" s="338">
        <v>93.8</v>
      </c>
      <c r="R58" s="334">
        <v>15819</v>
      </c>
      <c r="S58" s="266">
        <v>64426</v>
      </c>
      <c r="T58" s="327">
        <v>99.2</v>
      </c>
    </row>
    <row r="59" spans="1:20" s="221" customFormat="1" ht="13.35" customHeight="1">
      <c r="A59" s="336"/>
      <c r="B59" s="337" t="s">
        <v>182</v>
      </c>
      <c r="C59" s="265"/>
      <c r="D59" s="422">
        <v>12449</v>
      </c>
      <c r="E59" s="338" t="s">
        <v>193</v>
      </c>
      <c r="F59" s="338" t="s">
        <v>193</v>
      </c>
      <c r="G59" s="338" t="s">
        <v>193</v>
      </c>
      <c r="H59" s="338" t="s">
        <v>193</v>
      </c>
      <c r="I59" s="338" t="s">
        <v>193</v>
      </c>
      <c r="J59" s="338" t="s">
        <v>193</v>
      </c>
      <c r="K59" s="338" t="s">
        <v>193</v>
      </c>
      <c r="L59" s="338" t="s">
        <v>193</v>
      </c>
      <c r="M59" s="338" t="s">
        <v>193</v>
      </c>
      <c r="N59" s="338" t="s">
        <v>193</v>
      </c>
      <c r="O59" s="338" t="s">
        <v>193</v>
      </c>
      <c r="P59" s="338" t="s">
        <v>193</v>
      </c>
      <c r="Q59" s="338" t="s">
        <v>193</v>
      </c>
      <c r="R59" s="338" t="s">
        <v>193</v>
      </c>
      <c r="S59" s="338" t="s">
        <v>193</v>
      </c>
      <c r="T59" s="338" t="s">
        <v>193</v>
      </c>
    </row>
    <row r="60" spans="1:20" s="221" customFormat="1" ht="27" customHeight="1">
      <c r="A60" s="339" t="s">
        <v>247</v>
      </c>
      <c r="B60" s="339"/>
      <c r="C60" s="344"/>
      <c r="D60" s="423" t="s">
        <v>248</v>
      </c>
      <c r="E60" s="342" t="s">
        <v>249</v>
      </c>
      <c r="F60" s="339"/>
      <c r="G60" s="339"/>
      <c r="H60" s="344"/>
      <c r="I60" s="424" t="s">
        <v>250</v>
      </c>
      <c r="J60" s="424" t="s">
        <v>251</v>
      </c>
      <c r="K60" s="342" t="s">
        <v>252</v>
      </c>
      <c r="L60" s="339"/>
      <c r="M60" s="339" t="s">
        <v>252</v>
      </c>
      <c r="N60" s="425"/>
      <c r="O60" s="342" t="s">
        <v>253</v>
      </c>
      <c r="P60" s="344"/>
      <c r="Q60" s="341" t="s">
        <v>254</v>
      </c>
      <c r="R60" s="350" t="s">
        <v>255</v>
      </c>
      <c r="S60" s="426" t="s">
        <v>256</v>
      </c>
      <c r="T60" s="427" t="s">
        <v>257</v>
      </c>
    </row>
    <row r="61" spans="1:20" s="221" customFormat="1" ht="13.5" customHeight="1">
      <c r="A61" s="428" t="s">
        <v>258</v>
      </c>
      <c r="B61" s="428"/>
      <c r="C61" s="428"/>
      <c r="D61" s="428"/>
      <c r="E61" s="428"/>
      <c r="F61" s="428"/>
      <c r="G61" s="428"/>
      <c r="H61" s="428"/>
      <c r="I61" s="428"/>
      <c r="J61" s="428"/>
      <c r="K61" s="428"/>
      <c r="L61" s="428"/>
      <c r="M61" s="354" t="s">
        <v>259</v>
      </c>
      <c r="N61" s="429"/>
      <c r="O61" s="430"/>
      <c r="P61" s="430"/>
      <c r="Q61" s="430"/>
      <c r="R61" s="430"/>
      <c r="S61" s="430"/>
      <c r="T61" s="430"/>
    </row>
    <row r="62" spans="1:20" s="221" customFormat="1" ht="12" customHeight="1">
      <c r="A62" s="223" t="s">
        <v>260</v>
      </c>
      <c r="H62" s="354"/>
      <c r="I62" s="354"/>
      <c r="J62" s="354"/>
      <c r="K62" s="354"/>
      <c r="L62" s="354"/>
      <c r="M62" s="354" t="s">
        <v>261</v>
      </c>
      <c r="N62" s="216"/>
      <c r="O62" s="216"/>
      <c r="P62" s="216"/>
      <c r="Q62" s="216"/>
      <c r="R62" s="216"/>
      <c r="S62" s="216"/>
      <c r="T62" s="216"/>
    </row>
    <row r="63" spans="1:20" s="221" customFormat="1" ht="13.35" customHeight="1">
      <c r="A63" s="223" t="s">
        <v>262</v>
      </c>
      <c r="M63" s="354" t="s">
        <v>263</v>
      </c>
    </row>
    <row r="64" spans="1:20" s="221" customFormat="1" ht="12.75" customHeight="1">
      <c r="A64" s="354" t="s">
        <v>264</v>
      </c>
      <c r="M64" s="354" t="s">
        <v>265</v>
      </c>
      <c r="N64" s="169"/>
      <c r="O64" s="169"/>
      <c r="P64" s="169"/>
      <c r="Q64" s="169"/>
      <c r="R64" s="169"/>
      <c r="S64" s="169"/>
      <c r="T64" s="169"/>
    </row>
    <row r="65" spans="1:14" s="221" customFormat="1" ht="13.35" customHeight="1">
      <c r="A65" s="36"/>
      <c r="M65" s="354"/>
    </row>
    <row r="66" spans="1:14">
      <c r="N66" s="303"/>
    </row>
    <row r="67" spans="1:14">
      <c r="N67" s="303"/>
    </row>
    <row r="68" spans="1:14">
      <c r="N68" s="294"/>
    </row>
    <row r="69" spans="1:14">
      <c r="N69" s="414"/>
    </row>
    <row r="70" spans="1:14">
      <c r="N70" s="294"/>
    </row>
    <row r="71" spans="1:14">
      <c r="N71" s="294"/>
    </row>
    <row r="72" spans="1:14">
      <c r="N72" s="294"/>
    </row>
    <row r="73" spans="1:14">
      <c r="N73" s="279"/>
    </row>
  </sheetData>
  <mergeCells count="64">
    <mergeCell ref="A60:C60"/>
    <mergeCell ref="E60:H60"/>
    <mergeCell ref="K60:L60"/>
    <mergeCell ref="M60:N60"/>
    <mergeCell ref="O60:P60"/>
    <mergeCell ref="O38:O39"/>
    <mergeCell ref="P38:P39"/>
    <mergeCell ref="Q38:Q39"/>
    <mergeCell ref="D39:D40"/>
    <mergeCell ref="E40:F40"/>
    <mergeCell ref="G40:H40"/>
    <mergeCell ref="M40:N40"/>
    <mergeCell ref="O40:P40"/>
    <mergeCell ref="O37:P37"/>
    <mergeCell ref="R37:R39"/>
    <mergeCell ref="S37:S39"/>
    <mergeCell ref="T37:T39"/>
    <mergeCell ref="E38:E39"/>
    <mergeCell ref="F38:F39"/>
    <mergeCell ref="G38:G39"/>
    <mergeCell ref="H38:H39"/>
    <mergeCell ref="I38:I40"/>
    <mergeCell ref="J38:J40"/>
    <mergeCell ref="A37:C40"/>
    <mergeCell ref="D37:D38"/>
    <mergeCell ref="E37:F37"/>
    <mergeCell ref="G37:H37"/>
    <mergeCell ref="M37:M39"/>
    <mergeCell ref="N37:N39"/>
    <mergeCell ref="K38:L40"/>
    <mergeCell ref="A26:C26"/>
    <mergeCell ref="E26:F26"/>
    <mergeCell ref="G26:H26"/>
    <mergeCell ref="I26:L26"/>
    <mergeCell ref="M26:N26"/>
    <mergeCell ref="O26:P26"/>
    <mergeCell ref="O5:P6"/>
    <mergeCell ref="Q5:Q6"/>
    <mergeCell ref="R5:R6"/>
    <mergeCell ref="S5:S6"/>
    <mergeCell ref="T5:T6"/>
    <mergeCell ref="E6:F6"/>
    <mergeCell ref="R3:R4"/>
    <mergeCell ref="S3:S4"/>
    <mergeCell ref="T3:T4"/>
    <mergeCell ref="D5:D6"/>
    <mergeCell ref="G5:G6"/>
    <mergeCell ref="I5:I6"/>
    <mergeCell ref="J5:J6"/>
    <mergeCell ref="K5:K6"/>
    <mergeCell ref="L5:L6"/>
    <mergeCell ref="M5:N6"/>
    <mergeCell ref="K3:K4"/>
    <mergeCell ref="L3:L4"/>
    <mergeCell ref="M3:M4"/>
    <mergeCell ref="N3:N4"/>
    <mergeCell ref="O3:P3"/>
    <mergeCell ref="Q3:Q4"/>
    <mergeCell ref="A3:C6"/>
    <mergeCell ref="D3:D4"/>
    <mergeCell ref="E3:F4"/>
    <mergeCell ref="G3:H4"/>
    <mergeCell ref="I3:I4"/>
    <mergeCell ref="J3:J4"/>
  </mergeCells>
  <phoneticPr fontId="40"/>
  <dataValidations count="1">
    <dataValidation imeMode="off" allowBlank="1" showInputMessage="1" showErrorMessage="1" sqref="N65598:N65609 JE65598:JE65609 TA65598:TA65609 ACW65598:ACW65609 AMS65598:AMS65609 AWO65598:AWO65609 BGK65598:BGK65609 BQG65598:BQG65609 CAC65598:CAC65609 CJY65598:CJY65609 CTU65598:CTU65609 DDQ65598:DDQ65609 DNM65598:DNM65609 DXI65598:DXI65609 EHE65598:EHE65609 ERA65598:ERA65609 FAW65598:FAW65609 FKS65598:FKS65609 FUO65598:FUO65609 GEK65598:GEK65609 GOG65598:GOG65609 GYC65598:GYC65609 HHY65598:HHY65609 HRU65598:HRU65609 IBQ65598:IBQ65609 ILM65598:ILM65609 IVI65598:IVI65609 JFE65598:JFE65609 JPA65598:JPA65609 JYW65598:JYW65609 KIS65598:KIS65609 KSO65598:KSO65609 LCK65598:LCK65609 LMG65598:LMG65609 LWC65598:LWC65609 MFY65598:MFY65609 MPU65598:MPU65609 MZQ65598:MZQ65609 NJM65598:NJM65609 NTI65598:NTI65609 ODE65598:ODE65609 ONA65598:ONA65609 OWW65598:OWW65609 PGS65598:PGS65609 PQO65598:PQO65609 QAK65598:QAK65609 QKG65598:QKG65609 QUC65598:QUC65609 RDY65598:RDY65609 RNU65598:RNU65609 RXQ65598:RXQ65609 SHM65598:SHM65609 SRI65598:SRI65609 TBE65598:TBE65609 TLA65598:TLA65609 TUW65598:TUW65609 UES65598:UES65609 UOO65598:UOO65609 UYK65598:UYK65609 VIG65598:VIG65609 VSC65598:VSC65609 WBY65598:WBY65609 WLU65598:WLU65609 WVQ65598:WVQ65609 N131134:N131145 JE131134:JE131145 TA131134:TA131145 ACW131134:ACW131145 AMS131134:AMS131145 AWO131134:AWO131145 BGK131134:BGK131145 BQG131134:BQG131145 CAC131134:CAC131145 CJY131134:CJY131145 CTU131134:CTU131145 DDQ131134:DDQ131145 DNM131134:DNM131145 DXI131134:DXI131145 EHE131134:EHE131145 ERA131134:ERA131145 FAW131134:FAW131145 FKS131134:FKS131145 FUO131134:FUO131145 GEK131134:GEK131145 GOG131134:GOG131145 GYC131134:GYC131145 HHY131134:HHY131145 HRU131134:HRU131145 IBQ131134:IBQ131145 ILM131134:ILM131145 IVI131134:IVI131145 JFE131134:JFE131145 JPA131134:JPA131145 JYW131134:JYW131145 KIS131134:KIS131145 KSO131134:KSO131145 LCK131134:LCK131145 LMG131134:LMG131145 LWC131134:LWC131145 MFY131134:MFY131145 MPU131134:MPU131145 MZQ131134:MZQ131145 NJM131134:NJM131145 NTI131134:NTI131145 ODE131134:ODE131145 ONA131134:ONA131145 OWW131134:OWW131145 PGS131134:PGS131145 PQO131134:PQO131145 QAK131134:QAK131145 QKG131134:QKG131145 QUC131134:QUC131145 RDY131134:RDY131145 RNU131134:RNU131145 RXQ131134:RXQ131145 SHM131134:SHM131145 SRI131134:SRI131145 TBE131134:TBE131145 TLA131134:TLA131145 TUW131134:TUW131145 UES131134:UES131145 UOO131134:UOO131145 UYK131134:UYK131145 VIG131134:VIG131145 VSC131134:VSC131145 WBY131134:WBY131145 WLU131134:WLU131145 WVQ131134:WVQ131145 N196670:N196681 JE196670:JE196681 TA196670:TA196681 ACW196670:ACW196681 AMS196670:AMS196681 AWO196670:AWO196681 BGK196670:BGK196681 BQG196670:BQG196681 CAC196670:CAC196681 CJY196670:CJY196681 CTU196670:CTU196681 DDQ196670:DDQ196681 DNM196670:DNM196681 DXI196670:DXI196681 EHE196670:EHE196681 ERA196670:ERA196681 FAW196670:FAW196681 FKS196670:FKS196681 FUO196670:FUO196681 GEK196670:GEK196681 GOG196670:GOG196681 GYC196670:GYC196681 HHY196670:HHY196681 HRU196670:HRU196681 IBQ196670:IBQ196681 ILM196670:ILM196681 IVI196670:IVI196681 JFE196670:JFE196681 JPA196670:JPA196681 JYW196670:JYW196681 KIS196670:KIS196681 KSO196670:KSO196681 LCK196670:LCK196681 LMG196670:LMG196681 LWC196670:LWC196681 MFY196670:MFY196681 MPU196670:MPU196681 MZQ196670:MZQ196681 NJM196670:NJM196681 NTI196670:NTI196681 ODE196670:ODE196681 ONA196670:ONA196681 OWW196670:OWW196681 PGS196670:PGS196681 PQO196670:PQO196681 QAK196670:QAK196681 QKG196670:QKG196681 QUC196670:QUC196681 RDY196670:RDY196681 RNU196670:RNU196681 RXQ196670:RXQ196681 SHM196670:SHM196681 SRI196670:SRI196681 TBE196670:TBE196681 TLA196670:TLA196681 TUW196670:TUW196681 UES196670:UES196681 UOO196670:UOO196681 UYK196670:UYK196681 VIG196670:VIG196681 VSC196670:VSC196681 WBY196670:WBY196681 WLU196670:WLU196681 WVQ196670:WVQ196681 N262206:N262217 JE262206:JE262217 TA262206:TA262217 ACW262206:ACW262217 AMS262206:AMS262217 AWO262206:AWO262217 BGK262206:BGK262217 BQG262206:BQG262217 CAC262206:CAC262217 CJY262206:CJY262217 CTU262206:CTU262217 DDQ262206:DDQ262217 DNM262206:DNM262217 DXI262206:DXI262217 EHE262206:EHE262217 ERA262206:ERA262217 FAW262206:FAW262217 FKS262206:FKS262217 FUO262206:FUO262217 GEK262206:GEK262217 GOG262206:GOG262217 GYC262206:GYC262217 HHY262206:HHY262217 HRU262206:HRU262217 IBQ262206:IBQ262217 ILM262206:ILM262217 IVI262206:IVI262217 JFE262206:JFE262217 JPA262206:JPA262217 JYW262206:JYW262217 KIS262206:KIS262217 KSO262206:KSO262217 LCK262206:LCK262217 LMG262206:LMG262217 LWC262206:LWC262217 MFY262206:MFY262217 MPU262206:MPU262217 MZQ262206:MZQ262217 NJM262206:NJM262217 NTI262206:NTI262217 ODE262206:ODE262217 ONA262206:ONA262217 OWW262206:OWW262217 PGS262206:PGS262217 PQO262206:PQO262217 QAK262206:QAK262217 QKG262206:QKG262217 QUC262206:QUC262217 RDY262206:RDY262217 RNU262206:RNU262217 RXQ262206:RXQ262217 SHM262206:SHM262217 SRI262206:SRI262217 TBE262206:TBE262217 TLA262206:TLA262217 TUW262206:TUW262217 UES262206:UES262217 UOO262206:UOO262217 UYK262206:UYK262217 VIG262206:VIG262217 VSC262206:VSC262217 WBY262206:WBY262217 WLU262206:WLU262217 WVQ262206:WVQ262217 N327742:N327753 JE327742:JE327753 TA327742:TA327753 ACW327742:ACW327753 AMS327742:AMS327753 AWO327742:AWO327753 BGK327742:BGK327753 BQG327742:BQG327753 CAC327742:CAC327753 CJY327742:CJY327753 CTU327742:CTU327753 DDQ327742:DDQ327753 DNM327742:DNM327753 DXI327742:DXI327753 EHE327742:EHE327753 ERA327742:ERA327753 FAW327742:FAW327753 FKS327742:FKS327753 FUO327742:FUO327753 GEK327742:GEK327753 GOG327742:GOG327753 GYC327742:GYC327753 HHY327742:HHY327753 HRU327742:HRU327753 IBQ327742:IBQ327753 ILM327742:ILM327753 IVI327742:IVI327753 JFE327742:JFE327753 JPA327742:JPA327753 JYW327742:JYW327753 KIS327742:KIS327753 KSO327742:KSO327753 LCK327742:LCK327753 LMG327742:LMG327753 LWC327742:LWC327753 MFY327742:MFY327753 MPU327742:MPU327753 MZQ327742:MZQ327753 NJM327742:NJM327753 NTI327742:NTI327753 ODE327742:ODE327753 ONA327742:ONA327753 OWW327742:OWW327753 PGS327742:PGS327753 PQO327742:PQO327753 QAK327742:QAK327753 QKG327742:QKG327753 QUC327742:QUC327753 RDY327742:RDY327753 RNU327742:RNU327753 RXQ327742:RXQ327753 SHM327742:SHM327753 SRI327742:SRI327753 TBE327742:TBE327753 TLA327742:TLA327753 TUW327742:TUW327753 UES327742:UES327753 UOO327742:UOO327753 UYK327742:UYK327753 VIG327742:VIG327753 VSC327742:VSC327753 WBY327742:WBY327753 WLU327742:WLU327753 WVQ327742:WVQ327753 N393278:N393289 JE393278:JE393289 TA393278:TA393289 ACW393278:ACW393289 AMS393278:AMS393289 AWO393278:AWO393289 BGK393278:BGK393289 BQG393278:BQG393289 CAC393278:CAC393289 CJY393278:CJY393289 CTU393278:CTU393289 DDQ393278:DDQ393289 DNM393278:DNM393289 DXI393278:DXI393289 EHE393278:EHE393289 ERA393278:ERA393289 FAW393278:FAW393289 FKS393278:FKS393289 FUO393278:FUO393289 GEK393278:GEK393289 GOG393278:GOG393289 GYC393278:GYC393289 HHY393278:HHY393289 HRU393278:HRU393289 IBQ393278:IBQ393289 ILM393278:ILM393289 IVI393278:IVI393289 JFE393278:JFE393289 JPA393278:JPA393289 JYW393278:JYW393289 KIS393278:KIS393289 KSO393278:KSO393289 LCK393278:LCK393289 LMG393278:LMG393289 LWC393278:LWC393289 MFY393278:MFY393289 MPU393278:MPU393289 MZQ393278:MZQ393289 NJM393278:NJM393289 NTI393278:NTI393289 ODE393278:ODE393289 ONA393278:ONA393289 OWW393278:OWW393289 PGS393278:PGS393289 PQO393278:PQO393289 QAK393278:QAK393289 QKG393278:QKG393289 QUC393278:QUC393289 RDY393278:RDY393289 RNU393278:RNU393289 RXQ393278:RXQ393289 SHM393278:SHM393289 SRI393278:SRI393289 TBE393278:TBE393289 TLA393278:TLA393289 TUW393278:TUW393289 UES393278:UES393289 UOO393278:UOO393289 UYK393278:UYK393289 VIG393278:VIG393289 VSC393278:VSC393289 WBY393278:WBY393289 WLU393278:WLU393289 WVQ393278:WVQ393289 N458814:N458825 JE458814:JE458825 TA458814:TA458825 ACW458814:ACW458825 AMS458814:AMS458825 AWO458814:AWO458825 BGK458814:BGK458825 BQG458814:BQG458825 CAC458814:CAC458825 CJY458814:CJY458825 CTU458814:CTU458825 DDQ458814:DDQ458825 DNM458814:DNM458825 DXI458814:DXI458825 EHE458814:EHE458825 ERA458814:ERA458825 FAW458814:FAW458825 FKS458814:FKS458825 FUO458814:FUO458825 GEK458814:GEK458825 GOG458814:GOG458825 GYC458814:GYC458825 HHY458814:HHY458825 HRU458814:HRU458825 IBQ458814:IBQ458825 ILM458814:ILM458825 IVI458814:IVI458825 JFE458814:JFE458825 JPA458814:JPA458825 JYW458814:JYW458825 KIS458814:KIS458825 KSO458814:KSO458825 LCK458814:LCK458825 LMG458814:LMG458825 LWC458814:LWC458825 MFY458814:MFY458825 MPU458814:MPU458825 MZQ458814:MZQ458825 NJM458814:NJM458825 NTI458814:NTI458825 ODE458814:ODE458825 ONA458814:ONA458825 OWW458814:OWW458825 PGS458814:PGS458825 PQO458814:PQO458825 QAK458814:QAK458825 QKG458814:QKG458825 QUC458814:QUC458825 RDY458814:RDY458825 RNU458814:RNU458825 RXQ458814:RXQ458825 SHM458814:SHM458825 SRI458814:SRI458825 TBE458814:TBE458825 TLA458814:TLA458825 TUW458814:TUW458825 UES458814:UES458825 UOO458814:UOO458825 UYK458814:UYK458825 VIG458814:VIG458825 VSC458814:VSC458825 WBY458814:WBY458825 WLU458814:WLU458825 WVQ458814:WVQ458825 N524350:N524361 JE524350:JE524361 TA524350:TA524361 ACW524350:ACW524361 AMS524350:AMS524361 AWO524350:AWO524361 BGK524350:BGK524361 BQG524350:BQG524361 CAC524350:CAC524361 CJY524350:CJY524361 CTU524350:CTU524361 DDQ524350:DDQ524361 DNM524350:DNM524361 DXI524350:DXI524361 EHE524350:EHE524361 ERA524350:ERA524361 FAW524350:FAW524361 FKS524350:FKS524361 FUO524350:FUO524361 GEK524350:GEK524361 GOG524350:GOG524361 GYC524350:GYC524361 HHY524350:HHY524361 HRU524350:HRU524361 IBQ524350:IBQ524361 ILM524350:ILM524361 IVI524350:IVI524361 JFE524350:JFE524361 JPA524350:JPA524361 JYW524350:JYW524361 KIS524350:KIS524361 KSO524350:KSO524361 LCK524350:LCK524361 LMG524350:LMG524361 LWC524350:LWC524361 MFY524350:MFY524361 MPU524350:MPU524361 MZQ524350:MZQ524361 NJM524350:NJM524361 NTI524350:NTI524361 ODE524350:ODE524361 ONA524350:ONA524361 OWW524350:OWW524361 PGS524350:PGS524361 PQO524350:PQO524361 QAK524350:QAK524361 QKG524350:QKG524361 QUC524350:QUC524361 RDY524350:RDY524361 RNU524350:RNU524361 RXQ524350:RXQ524361 SHM524350:SHM524361 SRI524350:SRI524361 TBE524350:TBE524361 TLA524350:TLA524361 TUW524350:TUW524361 UES524350:UES524361 UOO524350:UOO524361 UYK524350:UYK524361 VIG524350:VIG524361 VSC524350:VSC524361 WBY524350:WBY524361 WLU524350:WLU524361 WVQ524350:WVQ524361 N589886:N589897 JE589886:JE589897 TA589886:TA589897 ACW589886:ACW589897 AMS589886:AMS589897 AWO589886:AWO589897 BGK589886:BGK589897 BQG589886:BQG589897 CAC589886:CAC589897 CJY589886:CJY589897 CTU589886:CTU589897 DDQ589886:DDQ589897 DNM589886:DNM589897 DXI589886:DXI589897 EHE589886:EHE589897 ERA589886:ERA589897 FAW589886:FAW589897 FKS589886:FKS589897 FUO589886:FUO589897 GEK589886:GEK589897 GOG589886:GOG589897 GYC589886:GYC589897 HHY589886:HHY589897 HRU589886:HRU589897 IBQ589886:IBQ589897 ILM589886:ILM589897 IVI589886:IVI589897 JFE589886:JFE589897 JPA589886:JPA589897 JYW589886:JYW589897 KIS589886:KIS589897 KSO589886:KSO589897 LCK589886:LCK589897 LMG589886:LMG589897 LWC589886:LWC589897 MFY589886:MFY589897 MPU589886:MPU589897 MZQ589886:MZQ589897 NJM589886:NJM589897 NTI589886:NTI589897 ODE589886:ODE589897 ONA589886:ONA589897 OWW589886:OWW589897 PGS589886:PGS589897 PQO589886:PQO589897 QAK589886:QAK589897 QKG589886:QKG589897 QUC589886:QUC589897 RDY589886:RDY589897 RNU589886:RNU589897 RXQ589886:RXQ589897 SHM589886:SHM589897 SRI589886:SRI589897 TBE589886:TBE589897 TLA589886:TLA589897 TUW589886:TUW589897 UES589886:UES589897 UOO589886:UOO589897 UYK589886:UYK589897 VIG589886:VIG589897 VSC589886:VSC589897 WBY589886:WBY589897 WLU589886:WLU589897 WVQ589886:WVQ589897 N655422:N655433 JE655422:JE655433 TA655422:TA655433 ACW655422:ACW655433 AMS655422:AMS655433 AWO655422:AWO655433 BGK655422:BGK655433 BQG655422:BQG655433 CAC655422:CAC655433 CJY655422:CJY655433 CTU655422:CTU655433 DDQ655422:DDQ655433 DNM655422:DNM655433 DXI655422:DXI655433 EHE655422:EHE655433 ERA655422:ERA655433 FAW655422:FAW655433 FKS655422:FKS655433 FUO655422:FUO655433 GEK655422:GEK655433 GOG655422:GOG655433 GYC655422:GYC655433 HHY655422:HHY655433 HRU655422:HRU655433 IBQ655422:IBQ655433 ILM655422:ILM655433 IVI655422:IVI655433 JFE655422:JFE655433 JPA655422:JPA655433 JYW655422:JYW655433 KIS655422:KIS655433 KSO655422:KSO655433 LCK655422:LCK655433 LMG655422:LMG655433 LWC655422:LWC655433 MFY655422:MFY655433 MPU655422:MPU655433 MZQ655422:MZQ655433 NJM655422:NJM655433 NTI655422:NTI655433 ODE655422:ODE655433 ONA655422:ONA655433 OWW655422:OWW655433 PGS655422:PGS655433 PQO655422:PQO655433 QAK655422:QAK655433 QKG655422:QKG655433 QUC655422:QUC655433 RDY655422:RDY655433 RNU655422:RNU655433 RXQ655422:RXQ655433 SHM655422:SHM655433 SRI655422:SRI655433 TBE655422:TBE655433 TLA655422:TLA655433 TUW655422:TUW655433 UES655422:UES655433 UOO655422:UOO655433 UYK655422:UYK655433 VIG655422:VIG655433 VSC655422:VSC655433 WBY655422:WBY655433 WLU655422:WLU655433 WVQ655422:WVQ655433 N720958:N720969 JE720958:JE720969 TA720958:TA720969 ACW720958:ACW720969 AMS720958:AMS720969 AWO720958:AWO720969 BGK720958:BGK720969 BQG720958:BQG720969 CAC720958:CAC720969 CJY720958:CJY720969 CTU720958:CTU720969 DDQ720958:DDQ720969 DNM720958:DNM720969 DXI720958:DXI720969 EHE720958:EHE720969 ERA720958:ERA720969 FAW720958:FAW720969 FKS720958:FKS720969 FUO720958:FUO720969 GEK720958:GEK720969 GOG720958:GOG720969 GYC720958:GYC720969 HHY720958:HHY720969 HRU720958:HRU720969 IBQ720958:IBQ720969 ILM720958:ILM720969 IVI720958:IVI720969 JFE720958:JFE720969 JPA720958:JPA720969 JYW720958:JYW720969 KIS720958:KIS720969 KSO720958:KSO720969 LCK720958:LCK720969 LMG720958:LMG720969 LWC720958:LWC720969 MFY720958:MFY720969 MPU720958:MPU720969 MZQ720958:MZQ720969 NJM720958:NJM720969 NTI720958:NTI720969 ODE720958:ODE720969 ONA720958:ONA720969 OWW720958:OWW720969 PGS720958:PGS720969 PQO720958:PQO720969 QAK720958:QAK720969 QKG720958:QKG720969 QUC720958:QUC720969 RDY720958:RDY720969 RNU720958:RNU720969 RXQ720958:RXQ720969 SHM720958:SHM720969 SRI720958:SRI720969 TBE720958:TBE720969 TLA720958:TLA720969 TUW720958:TUW720969 UES720958:UES720969 UOO720958:UOO720969 UYK720958:UYK720969 VIG720958:VIG720969 VSC720958:VSC720969 WBY720958:WBY720969 WLU720958:WLU720969 WVQ720958:WVQ720969 N786494:N786505 JE786494:JE786505 TA786494:TA786505 ACW786494:ACW786505 AMS786494:AMS786505 AWO786494:AWO786505 BGK786494:BGK786505 BQG786494:BQG786505 CAC786494:CAC786505 CJY786494:CJY786505 CTU786494:CTU786505 DDQ786494:DDQ786505 DNM786494:DNM786505 DXI786494:DXI786505 EHE786494:EHE786505 ERA786494:ERA786505 FAW786494:FAW786505 FKS786494:FKS786505 FUO786494:FUO786505 GEK786494:GEK786505 GOG786494:GOG786505 GYC786494:GYC786505 HHY786494:HHY786505 HRU786494:HRU786505 IBQ786494:IBQ786505 ILM786494:ILM786505 IVI786494:IVI786505 JFE786494:JFE786505 JPA786494:JPA786505 JYW786494:JYW786505 KIS786494:KIS786505 KSO786494:KSO786505 LCK786494:LCK786505 LMG786494:LMG786505 LWC786494:LWC786505 MFY786494:MFY786505 MPU786494:MPU786505 MZQ786494:MZQ786505 NJM786494:NJM786505 NTI786494:NTI786505 ODE786494:ODE786505 ONA786494:ONA786505 OWW786494:OWW786505 PGS786494:PGS786505 PQO786494:PQO786505 QAK786494:QAK786505 QKG786494:QKG786505 QUC786494:QUC786505 RDY786494:RDY786505 RNU786494:RNU786505 RXQ786494:RXQ786505 SHM786494:SHM786505 SRI786494:SRI786505 TBE786494:TBE786505 TLA786494:TLA786505 TUW786494:TUW786505 UES786494:UES786505 UOO786494:UOO786505 UYK786494:UYK786505 VIG786494:VIG786505 VSC786494:VSC786505 WBY786494:WBY786505 WLU786494:WLU786505 WVQ786494:WVQ786505 N852030:N852041 JE852030:JE852041 TA852030:TA852041 ACW852030:ACW852041 AMS852030:AMS852041 AWO852030:AWO852041 BGK852030:BGK852041 BQG852030:BQG852041 CAC852030:CAC852041 CJY852030:CJY852041 CTU852030:CTU852041 DDQ852030:DDQ852041 DNM852030:DNM852041 DXI852030:DXI852041 EHE852030:EHE852041 ERA852030:ERA852041 FAW852030:FAW852041 FKS852030:FKS852041 FUO852030:FUO852041 GEK852030:GEK852041 GOG852030:GOG852041 GYC852030:GYC852041 HHY852030:HHY852041 HRU852030:HRU852041 IBQ852030:IBQ852041 ILM852030:ILM852041 IVI852030:IVI852041 JFE852030:JFE852041 JPA852030:JPA852041 JYW852030:JYW852041 KIS852030:KIS852041 KSO852030:KSO852041 LCK852030:LCK852041 LMG852030:LMG852041 LWC852030:LWC852041 MFY852030:MFY852041 MPU852030:MPU852041 MZQ852030:MZQ852041 NJM852030:NJM852041 NTI852030:NTI852041 ODE852030:ODE852041 ONA852030:ONA852041 OWW852030:OWW852041 PGS852030:PGS852041 PQO852030:PQO852041 QAK852030:QAK852041 QKG852030:QKG852041 QUC852030:QUC852041 RDY852030:RDY852041 RNU852030:RNU852041 RXQ852030:RXQ852041 SHM852030:SHM852041 SRI852030:SRI852041 TBE852030:TBE852041 TLA852030:TLA852041 TUW852030:TUW852041 UES852030:UES852041 UOO852030:UOO852041 UYK852030:UYK852041 VIG852030:VIG852041 VSC852030:VSC852041 WBY852030:WBY852041 WLU852030:WLU852041 WVQ852030:WVQ852041 N917566:N917577 JE917566:JE917577 TA917566:TA917577 ACW917566:ACW917577 AMS917566:AMS917577 AWO917566:AWO917577 BGK917566:BGK917577 BQG917566:BQG917577 CAC917566:CAC917577 CJY917566:CJY917577 CTU917566:CTU917577 DDQ917566:DDQ917577 DNM917566:DNM917577 DXI917566:DXI917577 EHE917566:EHE917577 ERA917566:ERA917577 FAW917566:FAW917577 FKS917566:FKS917577 FUO917566:FUO917577 GEK917566:GEK917577 GOG917566:GOG917577 GYC917566:GYC917577 HHY917566:HHY917577 HRU917566:HRU917577 IBQ917566:IBQ917577 ILM917566:ILM917577 IVI917566:IVI917577 JFE917566:JFE917577 JPA917566:JPA917577 JYW917566:JYW917577 KIS917566:KIS917577 KSO917566:KSO917577 LCK917566:LCK917577 LMG917566:LMG917577 LWC917566:LWC917577 MFY917566:MFY917577 MPU917566:MPU917577 MZQ917566:MZQ917577 NJM917566:NJM917577 NTI917566:NTI917577 ODE917566:ODE917577 ONA917566:ONA917577 OWW917566:OWW917577 PGS917566:PGS917577 PQO917566:PQO917577 QAK917566:QAK917577 QKG917566:QKG917577 QUC917566:QUC917577 RDY917566:RDY917577 RNU917566:RNU917577 RXQ917566:RXQ917577 SHM917566:SHM917577 SRI917566:SRI917577 TBE917566:TBE917577 TLA917566:TLA917577 TUW917566:TUW917577 UES917566:UES917577 UOO917566:UOO917577 UYK917566:UYK917577 VIG917566:VIG917577 VSC917566:VSC917577 WBY917566:WBY917577 WLU917566:WLU917577 WVQ917566:WVQ917577 N983102:N983113 JE983102:JE983113 TA983102:TA983113 ACW983102:ACW983113 AMS983102:AMS983113 AWO983102:AWO983113 BGK983102:BGK983113 BQG983102:BQG983113 CAC983102:CAC983113 CJY983102:CJY983113 CTU983102:CTU983113 DDQ983102:DDQ983113 DNM983102:DNM983113 DXI983102:DXI983113 EHE983102:EHE983113 ERA983102:ERA983113 FAW983102:FAW983113 FKS983102:FKS983113 FUO983102:FUO983113 GEK983102:GEK983113 GOG983102:GOG983113 GYC983102:GYC983113 HHY983102:HHY983113 HRU983102:HRU983113 IBQ983102:IBQ983113 ILM983102:ILM983113 IVI983102:IVI983113 JFE983102:JFE983113 JPA983102:JPA983113 JYW983102:JYW983113 KIS983102:KIS983113 KSO983102:KSO983113 LCK983102:LCK983113 LMG983102:LMG983113 LWC983102:LWC983113 MFY983102:MFY983113 MPU983102:MPU983113 MZQ983102:MZQ983113 NJM983102:NJM983113 NTI983102:NTI983113 ODE983102:ODE983113 ONA983102:ONA983113 OWW983102:OWW983113 PGS983102:PGS983113 PQO983102:PQO983113 QAK983102:QAK983113 QKG983102:QKG983113 QUC983102:QUC983113 RDY983102:RDY983113 RNU983102:RNU983113 RXQ983102:RXQ983113 SHM983102:SHM983113 SRI983102:SRI983113 TBE983102:TBE983113 TLA983102:TLA983113 TUW983102:TUW983113 UES983102:UES983113 UOO983102:UOO983113 UYK983102:UYK983113 VIG983102:VIG983113 VSC983102:VSC983113 WBY983102:WBY983113 WLU983102:WLU983113 WVQ983102:WVQ983113 D41:T59 IU41:JK59 SQ41:TG59 ACM41:ADC59 AMI41:AMY59 AWE41:AWU59 BGA41:BGQ59 BPW41:BQM59 BZS41:CAI59 CJO41:CKE59 CTK41:CUA59 DDG41:DDW59 DNC41:DNS59 DWY41:DXO59 EGU41:EHK59 EQQ41:ERG59 FAM41:FBC59 FKI41:FKY59 FUE41:FUU59 GEA41:GEQ59 GNW41:GOM59 GXS41:GYI59 HHO41:HIE59 HRK41:HSA59 IBG41:IBW59 ILC41:ILS59 IUY41:IVO59 JEU41:JFK59 JOQ41:JPG59 JYM41:JZC59 KII41:KIY59 KSE41:KSU59 LCA41:LCQ59 LLW41:LMM59 LVS41:LWI59 MFO41:MGE59 MPK41:MQA59 MZG41:MZW59 NJC41:NJS59 NSY41:NTO59 OCU41:ODK59 OMQ41:ONG59 OWM41:OXC59 PGI41:PGY59 PQE41:PQU59 QAA41:QAQ59 QJW41:QKM59 QTS41:QUI59 RDO41:REE59 RNK41:ROA59 RXG41:RXW59 SHC41:SHS59 SQY41:SRO59 TAU41:TBK59 TKQ41:TLG59 TUM41:TVC59 UEI41:UEY59 UOE41:UOU59 UYA41:UYQ59 VHW41:VIM59 VRS41:VSI59 WBO41:WCE59 WLK41:WMA59 WVG41:WVW59 D65571:T65589 IU65571:JK65589 SQ65571:TG65589 ACM65571:ADC65589 AMI65571:AMY65589 AWE65571:AWU65589 BGA65571:BGQ65589 BPW65571:BQM65589 BZS65571:CAI65589 CJO65571:CKE65589 CTK65571:CUA65589 DDG65571:DDW65589 DNC65571:DNS65589 DWY65571:DXO65589 EGU65571:EHK65589 EQQ65571:ERG65589 FAM65571:FBC65589 FKI65571:FKY65589 FUE65571:FUU65589 GEA65571:GEQ65589 GNW65571:GOM65589 GXS65571:GYI65589 HHO65571:HIE65589 HRK65571:HSA65589 IBG65571:IBW65589 ILC65571:ILS65589 IUY65571:IVO65589 JEU65571:JFK65589 JOQ65571:JPG65589 JYM65571:JZC65589 KII65571:KIY65589 KSE65571:KSU65589 LCA65571:LCQ65589 LLW65571:LMM65589 LVS65571:LWI65589 MFO65571:MGE65589 MPK65571:MQA65589 MZG65571:MZW65589 NJC65571:NJS65589 NSY65571:NTO65589 OCU65571:ODK65589 OMQ65571:ONG65589 OWM65571:OXC65589 PGI65571:PGY65589 PQE65571:PQU65589 QAA65571:QAQ65589 QJW65571:QKM65589 QTS65571:QUI65589 RDO65571:REE65589 RNK65571:ROA65589 RXG65571:RXW65589 SHC65571:SHS65589 SQY65571:SRO65589 TAU65571:TBK65589 TKQ65571:TLG65589 TUM65571:TVC65589 UEI65571:UEY65589 UOE65571:UOU65589 UYA65571:UYQ65589 VHW65571:VIM65589 VRS65571:VSI65589 WBO65571:WCE65589 WLK65571:WMA65589 WVG65571:WVW65589 D131107:T131125 IU131107:JK131125 SQ131107:TG131125 ACM131107:ADC131125 AMI131107:AMY131125 AWE131107:AWU131125 BGA131107:BGQ131125 BPW131107:BQM131125 BZS131107:CAI131125 CJO131107:CKE131125 CTK131107:CUA131125 DDG131107:DDW131125 DNC131107:DNS131125 DWY131107:DXO131125 EGU131107:EHK131125 EQQ131107:ERG131125 FAM131107:FBC131125 FKI131107:FKY131125 FUE131107:FUU131125 GEA131107:GEQ131125 GNW131107:GOM131125 GXS131107:GYI131125 HHO131107:HIE131125 HRK131107:HSA131125 IBG131107:IBW131125 ILC131107:ILS131125 IUY131107:IVO131125 JEU131107:JFK131125 JOQ131107:JPG131125 JYM131107:JZC131125 KII131107:KIY131125 KSE131107:KSU131125 LCA131107:LCQ131125 LLW131107:LMM131125 LVS131107:LWI131125 MFO131107:MGE131125 MPK131107:MQA131125 MZG131107:MZW131125 NJC131107:NJS131125 NSY131107:NTO131125 OCU131107:ODK131125 OMQ131107:ONG131125 OWM131107:OXC131125 PGI131107:PGY131125 PQE131107:PQU131125 QAA131107:QAQ131125 QJW131107:QKM131125 QTS131107:QUI131125 RDO131107:REE131125 RNK131107:ROA131125 RXG131107:RXW131125 SHC131107:SHS131125 SQY131107:SRO131125 TAU131107:TBK131125 TKQ131107:TLG131125 TUM131107:TVC131125 UEI131107:UEY131125 UOE131107:UOU131125 UYA131107:UYQ131125 VHW131107:VIM131125 VRS131107:VSI131125 WBO131107:WCE131125 WLK131107:WMA131125 WVG131107:WVW131125 D196643:T196661 IU196643:JK196661 SQ196643:TG196661 ACM196643:ADC196661 AMI196643:AMY196661 AWE196643:AWU196661 BGA196643:BGQ196661 BPW196643:BQM196661 BZS196643:CAI196661 CJO196643:CKE196661 CTK196643:CUA196661 DDG196643:DDW196661 DNC196643:DNS196661 DWY196643:DXO196661 EGU196643:EHK196661 EQQ196643:ERG196661 FAM196643:FBC196661 FKI196643:FKY196661 FUE196643:FUU196661 GEA196643:GEQ196661 GNW196643:GOM196661 GXS196643:GYI196661 HHO196643:HIE196661 HRK196643:HSA196661 IBG196643:IBW196661 ILC196643:ILS196661 IUY196643:IVO196661 JEU196643:JFK196661 JOQ196643:JPG196661 JYM196643:JZC196661 KII196643:KIY196661 KSE196643:KSU196661 LCA196643:LCQ196661 LLW196643:LMM196661 LVS196643:LWI196661 MFO196643:MGE196661 MPK196643:MQA196661 MZG196643:MZW196661 NJC196643:NJS196661 NSY196643:NTO196661 OCU196643:ODK196661 OMQ196643:ONG196661 OWM196643:OXC196661 PGI196643:PGY196661 PQE196643:PQU196661 QAA196643:QAQ196661 QJW196643:QKM196661 QTS196643:QUI196661 RDO196643:REE196661 RNK196643:ROA196661 RXG196643:RXW196661 SHC196643:SHS196661 SQY196643:SRO196661 TAU196643:TBK196661 TKQ196643:TLG196661 TUM196643:TVC196661 UEI196643:UEY196661 UOE196643:UOU196661 UYA196643:UYQ196661 VHW196643:VIM196661 VRS196643:VSI196661 WBO196643:WCE196661 WLK196643:WMA196661 WVG196643:WVW196661 D262179:T262197 IU262179:JK262197 SQ262179:TG262197 ACM262179:ADC262197 AMI262179:AMY262197 AWE262179:AWU262197 BGA262179:BGQ262197 BPW262179:BQM262197 BZS262179:CAI262197 CJO262179:CKE262197 CTK262179:CUA262197 DDG262179:DDW262197 DNC262179:DNS262197 DWY262179:DXO262197 EGU262179:EHK262197 EQQ262179:ERG262197 FAM262179:FBC262197 FKI262179:FKY262197 FUE262179:FUU262197 GEA262179:GEQ262197 GNW262179:GOM262197 GXS262179:GYI262197 HHO262179:HIE262197 HRK262179:HSA262197 IBG262179:IBW262197 ILC262179:ILS262197 IUY262179:IVO262197 JEU262179:JFK262197 JOQ262179:JPG262197 JYM262179:JZC262197 KII262179:KIY262197 KSE262179:KSU262197 LCA262179:LCQ262197 LLW262179:LMM262197 LVS262179:LWI262197 MFO262179:MGE262197 MPK262179:MQA262197 MZG262179:MZW262197 NJC262179:NJS262197 NSY262179:NTO262197 OCU262179:ODK262197 OMQ262179:ONG262197 OWM262179:OXC262197 PGI262179:PGY262197 PQE262179:PQU262197 QAA262179:QAQ262197 QJW262179:QKM262197 QTS262179:QUI262197 RDO262179:REE262197 RNK262179:ROA262197 RXG262179:RXW262197 SHC262179:SHS262197 SQY262179:SRO262197 TAU262179:TBK262197 TKQ262179:TLG262197 TUM262179:TVC262197 UEI262179:UEY262197 UOE262179:UOU262197 UYA262179:UYQ262197 VHW262179:VIM262197 VRS262179:VSI262197 WBO262179:WCE262197 WLK262179:WMA262197 WVG262179:WVW262197 D327715:T327733 IU327715:JK327733 SQ327715:TG327733 ACM327715:ADC327733 AMI327715:AMY327733 AWE327715:AWU327733 BGA327715:BGQ327733 BPW327715:BQM327733 BZS327715:CAI327733 CJO327715:CKE327733 CTK327715:CUA327733 DDG327715:DDW327733 DNC327715:DNS327733 DWY327715:DXO327733 EGU327715:EHK327733 EQQ327715:ERG327733 FAM327715:FBC327733 FKI327715:FKY327733 FUE327715:FUU327733 GEA327715:GEQ327733 GNW327715:GOM327733 GXS327715:GYI327733 HHO327715:HIE327733 HRK327715:HSA327733 IBG327715:IBW327733 ILC327715:ILS327733 IUY327715:IVO327733 JEU327715:JFK327733 JOQ327715:JPG327733 JYM327715:JZC327733 KII327715:KIY327733 KSE327715:KSU327733 LCA327715:LCQ327733 LLW327715:LMM327733 LVS327715:LWI327733 MFO327715:MGE327733 MPK327715:MQA327733 MZG327715:MZW327733 NJC327715:NJS327733 NSY327715:NTO327733 OCU327715:ODK327733 OMQ327715:ONG327733 OWM327715:OXC327733 PGI327715:PGY327733 PQE327715:PQU327733 QAA327715:QAQ327733 QJW327715:QKM327733 QTS327715:QUI327733 RDO327715:REE327733 RNK327715:ROA327733 RXG327715:RXW327733 SHC327715:SHS327733 SQY327715:SRO327733 TAU327715:TBK327733 TKQ327715:TLG327733 TUM327715:TVC327733 UEI327715:UEY327733 UOE327715:UOU327733 UYA327715:UYQ327733 VHW327715:VIM327733 VRS327715:VSI327733 WBO327715:WCE327733 WLK327715:WMA327733 WVG327715:WVW327733 D393251:T393269 IU393251:JK393269 SQ393251:TG393269 ACM393251:ADC393269 AMI393251:AMY393269 AWE393251:AWU393269 BGA393251:BGQ393269 BPW393251:BQM393269 BZS393251:CAI393269 CJO393251:CKE393269 CTK393251:CUA393269 DDG393251:DDW393269 DNC393251:DNS393269 DWY393251:DXO393269 EGU393251:EHK393269 EQQ393251:ERG393269 FAM393251:FBC393269 FKI393251:FKY393269 FUE393251:FUU393269 GEA393251:GEQ393269 GNW393251:GOM393269 GXS393251:GYI393269 HHO393251:HIE393269 HRK393251:HSA393269 IBG393251:IBW393269 ILC393251:ILS393269 IUY393251:IVO393269 JEU393251:JFK393269 JOQ393251:JPG393269 JYM393251:JZC393269 KII393251:KIY393269 KSE393251:KSU393269 LCA393251:LCQ393269 LLW393251:LMM393269 LVS393251:LWI393269 MFO393251:MGE393269 MPK393251:MQA393269 MZG393251:MZW393269 NJC393251:NJS393269 NSY393251:NTO393269 OCU393251:ODK393269 OMQ393251:ONG393269 OWM393251:OXC393269 PGI393251:PGY393269 PQE393251:PQU393269 QAA393251:QAQ393269 QJW393251:QKM393269 QTS393251:QUI393269 RDO393251:REE393269 RNK393251:ROA393269 RXG393251:RXW393269 SHC393251:SHS393269 SQY393251:SRO393269 TAU393251:TBK393269 TKQ393251:TLG393269 TUM393251:TVC393269 UEI393251:UEY393269 UOE393251:UOU393269 UYA393251:UYQ393269 VHW393251:VIM393269 VRS393251:VSI393269 WBO393251:WCE393269 WLK393251:WMA393269 WVG393251:WVW393269 D458787:T458805 IU458787:JK458805 SQ458787:TG458805 ACM458787:ADC458805 AMI458787:AMY458805 AWE458787:AWU458805 BGA458787:BGQ458805 BPW458787:BQM458805 BZS458787:CAI458805 CJO458787:CKE458805 CTK458787:CUA458805 DDG458787:DDW458805 DNC458787:DNS458805 DWY458787:DXO458805 EGU458787:EHK458805 EQQ458787:ERG458805 FAM458787:FBC458805 FKI458787:FKY458805 FUE458787:FUU458805 GEA458787:GEQ458805 GNW458787:GOM458805 GXS458787:GYI458805 HHO458787:HIE458805 HRK458787:HSA458805 IBG458787:IBW458805 ILC458787:ILS458805 IUY458787:IVO458805 JEU458787:JFK458805 JOQ458787:JPG458805 JYM458787:JZC458805 KII458787:KIY458805 KSE458787:KSU458805 LCA458787:LCQ458805 LLW458787:LMM458805 LVS458787:LWI458805 MFO458787:MGE458805 MPK458787:MQA458805 MZG458787:MZW458805 NJC458787:NJS458805 NSY458787:NTO458805 OCU458787:ODK458805 OMQ458787:ONG458805 OWM458787:OXC458805 PGI458787:PGY458805 PQE458787:PQU458805 QAA458787:QAQ458805 QJW458787:QKM458805 QTS458787:QUI458805 RDO458787:REE458805 RNK458787:ROA458805 RXG458787:RXW458805 SHC458787:SHS458805 SQY458787:SRO458805 TAU458787:TBK458805 TKQ458787:TLG458805 TUM458787:TVC458805 UEI458787:UEY458805 UOE458787:UOU458805 UYA458787:UYQ458805 VHW458787:VIM458805 VRS458787:VSI458805 WBO458787:WCE458805 WLK458787:WMA458805 WVG458787:WVW458805 D524323:T524341 IU524323:JK524341 SQ524323:TG524341 ACM524323:ADC524341 AMI524323:AMY524341 AWE524323:AWU524341 BGA524323:BGQ524341 BPW524323:BQM524341 BZS524323:CAI524341 CJO524323:CKE524341 CTK524323:CUA524341 DDG524323:DDW524341 DNC524323:DNS524341 DWY524323:DXO524341 EGU524323:EHK524341 EQQ524323:ERG524341 FAM524323:FBC524341 FKI524323:FKY524341 FUE524323:FUU524341 GEA524323:GEQ524341 GNW524323:GOM524341 GXS524323:GYI524341 HHO524323:HIE524341 HRK524323:HSA524341 IBG524323:IBW524341 ILC524323:ILS524341 IUY524323:IVO524341 JEU524323:JFK524341 JOQ524323:JPG524341 JYM524323:JZC524341 KII524323:KIY524341 KSE524323:KSU524341 LCA524323:LCQ524341 LLW524323:LMM524341 LVS524323:LWI524341 MFO524323:MGE524341 MPK524323:MQA524341 MZG524323:MZW524341 NJC524323:NJS524341 NSY524323:NTO524341 OCU524323:ODK524341 OMQ524323:ONG524341 OWM524323:OXC524341 PGI524323:PGY524341 PQE524323:PQU524341 QAA524323:QAQ524341 QJW524323:QKM524341 QTS524323:QUI524341 RDO524323:REE524341 RNK524323:ROA524341 RXG524323:RXW524341 SHC524323:SHS524341 SQY524323:SRO524341 TAU524323:TBK524341 TKQ524323:TLG524341 TUM524323:TVC524341 UEI524323:UEY524341 UOE524323:UOU524341 UYA524323:UYQ524341 VHW524323:VIM524341 VRS524323:VSI524341 WBO524323:WCE524341 WLK524323:WMA524341 WVG524323:WVW524341 D589859:T589877 IU589859:JK589877 SQ589859:TG589877 ACM589859:ADC589877 AMI589859:AMY589877 AWE589859:AWU589877 BGA589859:BGQ589877 BPW589859:BQM589877 BZS589859:CAI589877 CJO589859:CKE589877 CTK589859:CUA589877 DDG589859:DDW589877 DNC589859:DNS589877 DWY589859:DXO589877 EGU589859:EHK589877 EQQ589859:ERG589877 FAM589859:FBC589877 FKI589859:FKY589877 FUE589859:FUU589877 GEA589859:GEQ589877 GNW589859:GOM589877 GXS589859:GYI589877 HHO589859:HIE589877 HRK589859:HSA589877 IBG589859:IBW589877 ILC589859:ILS589877 IUY589859:IVO589877 JEU589859:JFK589877 JOQ589859:JPG589877 JYM589859:JZC589877 KII589859:KIY589877 KSE589859:KSU589877 LCA589859:LCQ589877 LLW589859:LMM589877 LVS589859:LWI589877 MFO589859:MGE589877 MPK589859:MQA589877 MZG589859:MZW589877 NJC589859:NJS589877 NSY589859:NTO589877 OCU589859:ODK589877 OMQ589859:ONG589877 OWM589859:OXC589877 PGI589859:PGY589877 PQE589859:PQU589877 QAA589859:QAQ589877 QJW589859:QKM589877 QTS589859:QUI589877 RDO589859:REE589877 RNK589859:ROA589877 RXG589859:RXW589877 SHC589859:SHS589877 SQY589859:SRO589877 TAU589859:TBK589877 TKQ589859:TLG589877 TUM589859:TVC589877 UEI589859:UEY589877 UOE589859:UOU589877 UYA589859:UYQ589877 VHW589859:VIM589877 VRS589859:VSI589877 WBO589859:WCE589877 WLK589859:WMA589877 WVG589859:WVW589877 D655395:T655413 IU655395:JK655413 SQ655395:TG655413 ACM655395:ADC655413 AMI655395:AMY655413 AWE655395:AWU655413 BGA655395:BGQ655413 BPW655395:BQM655413 BZS655395:CAI655413 CJO655395:CKE655413 CTK655395:CUA655413 DDG655395:DDW655413 DNC655395:DNS655413 DWY655395:DXO655413 EGU655395:EHK655413 EQQ655395:ERG655413 FAM655395:FBC655413 FKI655395:FKY655413 FUE655395:FUU655413 GEA655395:GEQ655413 GNW655395:GOM655413 GXS655395:GYI655413 HHO655395:HIE655413 HRK655395:HSA655413 IBG655395:IBW655413 ILC655395:ILS655413 IUY655395:IVO655413 JEU655395:JFK655413 JOQ655395:JPG655413 JYM655395:JZC655413 KII655395:KIY655413 KSE655395:KSU655413 LCA655395:LCQ655413 LLW655395:LMM655413 LVS655395:LWI655413 MFO655395:MGE655413 MPK655395:MQA655413 MZG655395:MZW655413 NJC655395:NJS655413 NSY655395:NTO655413 OCU655395:ODK655413 OMQ655395:ONG655413 OWM655395:OXC655413 PGI655395:PGY655413 PQE655395:PQU655413 QAA655395:QAQ655413 QJW655395:QKM655413 QTS655395:QUI655413 RDO655395:REE655413 RNK655395:ROA655413 RXG655395:RXW655413 SHC655395:SHS655413 SQY655395:SRO655413 TAU655395:TBK655413 TKQ655395:TLG655413 TUM655395:TVC655413 UEI655395:UEY655413 UOE655395:UOU655413 UYA655395:UYQ655413 VHW655395:VIM655413 VRS655395:VSI655413 WBO655395:WCE655413 WLK655395:WMA655413 WVG655395:WVW655413 D720931:T720949 IU720931:JK720949 SQ720931:TG720949 ACM720931:ADC720949 AMI720931:AMY720949 AWE720931:AWU720949 BGA720931:BGQ720949 BPW720931:BQM720949 BZS720931:CAI720949 CJO720931:CKE720949 CTK720931:CUA720949 DDG720931:DDW720949 DNC720931:DNS720949 DWY720931:DXO720949 EGU720931:EHK720949 EQQ720931:ERG720949 FAM720931:FBC720949 FKI720931:FKY720949 FUE720931:FUU720949 GEA720931:GEQ720949 GNW720931:GOM720949 GXS720931:GYI720949 HHO720931:HIE720949 HRK720931:HSA720949 IBG720931:IBW720949 ILC720931:ILS720949 IUY720931:IVO720949 JEU720931:JFK720949 JOQ720931:JPG720949 JYM720931:JZC720949 KII720931:KIY720949 KSE720931:KSU720949 LCA720931:LCQ720949 LLW720931:LMM720949 LVS720931:LWI720949 MFO720931:MGE720949 MPK720931:MQA720949 MZG720931:MZW720949 NJC720931:NJS720949 NSY720931:NTO720949 OCU720931:ODK720949 OMQ720931:ONG720949 OWM720931:OXC720949 PGI720931:PGY720949 PQE720931:PQU720949 QAA720931:QAQ720949 QJW720931:QKM720949 QTS720931:QUI720949 RDO720931:REE720949 RNK720931:ROA720949 RXG720931:RXW720949 SHC720931:SHS720949 SQY720931:SRO720949 TAU720931:TBK720949 TKQ720931:TLG720949 TUM720931:TVC720949 UEI720931:UEY720949 UOE720931:UOU720949 UYA720931:UYQ720949 VHW720931:VIM720949 VRS720931:VSI720949 WBO720931:WCE720949 WLK720931:WMA720949 WVG720931:WVW720949 D786467:T786485 IU786467:JK786485 SQ786467:TG786485 ACM786467:ADC786485 AMI786467:AMY786485 AWE786467:AWU786485 BGA786467:BGQ786485 BPW786467:BQM786485 BZS786467:CAI786485 CJO786467:CKE786485 CTK786467:CUA786485 DDG786467:DDW786485 DNC786467:DNS786485 DWY786467:DXO786485 EGU786467:EHK786485 EQQ786467:ERG786485 FAM786467:FBC786485 FKI786467:FKY786485 FUE786467:FUU786485 GEA786467:GEQ786485 GNW786467:GOM786485 GXS786467:GYI786485 HHO786467:HIE786485 HRK786467:HSA786485 IBG786467:IBW786485 ILC786467:ILS786485 IUY786467:IVO786485 JEU786467:JFK786485 JOQ786467:JPG786485 JYM786467:JZC786485 KII786467:KIY786485 KSE786467:KSU786485 LCA786467:LCQ786485 LLW786467:LMM786485 LVS786467:LWI786485 MFO786467:MGE786485 MPK786467:MQA786485 MZG786467:MZW786485 NJC786467:NJS786485 NSY786467:NTO786485 OCU786467:ODK786485 OMQ786467:ONG786485 OWM786467:OXC786485 PGI786467:PGY786485 PQE786467:PQU786485 QAA786467:QAQ786485 QJW786467:QKM786485 QTS786467:QUI786485 RDO786467:REE786485 RNK786467:ROA786485 RXG786467:RXW786485 SHC786467:SHS786485 SQY786467:SRO786485 TAU786467:TBK786485 TKQ786467:TLG786485 TUM786467:TVC786485 UEI786467:UEY786485 UOE786467:UOU786485 UYA786467:UYQ786485 VHW786467:VIM786485 VRS786467:VSI786485 WBO786467:WCE786485 WLK786467:WMA786485 WVG786467:WVW786485 D852003:T852021 IU852003:JK852021 SQ852003:TG852021 ACM852003:ADC852021 AMI852003:AMY852021 AWE852003:AWU852021 BGA852003:BGQ852021 BPW852003:BQM852021 BZS852003:CAI852021 CJO852003:CKE852021 CTK852003:CUA852021 DDG852003:DDW852021 DNC852003:DNS852021 DWY852003:DXO852021 EGU852003:EHK852021 EQQ852003:ERG852021 FAM852003:FBC852021 FKI852003:FKY852021 FUE852003:FUU852021 GEA852003:GEQ852021 GNW852003:GOM852021 GXS852003:GYI852021 HHO852003:HIE852021 HRK852003:HSA852021 IBG852003:IBW852021 ILC852003:ILS852021 IUY852003:IVO852021 JEU852003:JFK852021 JOQ852003:JPG852021 JYM852003:JZC852021 KII852003:KIY852021 KSE852003:KSU852021 LCA852003:LCQ852021 LLW852003:LMM852021 LVS852003:LWI852021 MFO852003:MGE852021 MPK852003:MQA852021 MZG852003:MZW852021 NJC852003:NJS852021 NSY852003:NTO852021 OCU852003:ODK852021 OMQ852003:ONG852021 OWM852003:OXC852021 PGI852003:PGY852021 PQE852003:PQU852021 QAA852003:QAQ852021 QJW852003:QKM852021 QTS852003:QUI852021 RDO852003:REE852021 RNK852003:ROA852021 RXG852003:RXW852021 SHC852003:SHS852021 SQY852003:SRO852021 TAU852003:TBK852021 TKQ852003:TLG852021 TUM852003:TVC852021 UEI852003:UEY852021 UOE852003:UOU852021 UYA852003:UYQ852021 VHW852003:VIM852021 VRS852003:VSI852021 WBO852003:WCE852021 WLK852003:WMA852021 WVG852003:WVW852021 D917539:T917557 IU917539:JK917557 SQ917539:TG917557 ACM917539:ADC917557 AMI917539:AMY917557 AWE917539:AWU917557 BGA917539:BGQ917557 BPW917539:BQM917557 BZS917539:CAI917557 CJO917539:CKE917557 CTK917539:CUA917557 DDG917539:DDW917557 DNC917539:DNS917557 DWY917539:DXO917557 EGU917539:EHK917557 EQQ917539:ERG917557 FAM917539:FBC917557 FKI917539:FKY917557 FUE917539:FUU917557 GEA917539:GEQ917557 GNW917539:GOM917557 GXS917539:GYI917557 HHO917539:HIE917557 HRK917539:HSA917557 IBG917539:IBW917557 ILC917539:ILS917557 IUY917539:IVO917557 JEU917539:JFK917557 JOQ917539:JPG917557 JYM917539:JZC917557 KII917539:KIY917557 KSE917539:KSU917557 LCA917539:LCQ917557 LLW917539:LMM917557 LVS917539:LWI917557 MFO917539:MGE917557 MPK917539:MQA917557 MZG917539:MZW917557 NJC917539:NJS917557 NSY917539:NTO917557 OCU917539:ODK917557 OMQ917539:ONG917557 OWM917539:OXC917557 PGI917539:PGY917557 PQE917539:PQU917557 QAA917539:QAQ917557 QJW917539:QKM917557 QTS917539:QUI917557 RDO917539:REE917557 RNK917539:ROA917557 RXG917539:RXW917557 SHC917539:SHS917557 SQY917539:SRO917557 TAU917539:TBK917557 TKQ917539:TLG917557 TUM917539:TVC917557 UEI917539:UEY917557 UOE917539:UOU917557 UYA917539:UYQ917557 VHW917539:VIM917557 VRS917539:VSI917557 WBO917539:WCE917557 WLK917539:WMA917557 WVG917539:WVW917557 D983075:T983093 IU983075:JK983093 SQ983075:TG983093 ACM983075:ADC983093 AMI983075:AMY983093 AWE983075:AWU983093 BGA983075:BGQ983093 BPW983075:BQM983093 BZS983075:CAI983093 CJO983075:CKE983093 CTK983075:CUA983093 DDG983075:DDW983093 DNC983075:DNS983093 DWY983075:DXO983093 EGU983075:EHK983093 EQQ983075:ERG983093 FAM983075:FBC983093 FKI983075:FKY983093 FUE983075:FUU983093 GEA983075:GEQ983093 GNW983075:GOM983093 GXS983075:GYI983093 HHO983075:HIE983093 HRK983075:HSA983093 IBG983075:IBW983093 ILC983075:ILS983093 IUY983075:IVO983093 JEU983075:JFK983093 JOQ983075:JPG983093 JYM983075:JZC983093 KII983075:KIY983093 KSE983075:KSU983093 LCA983075:LCQ983093 LLW983075:LMM983093 LVS983075:LWI983093 MFO983075:MGE983093 MPK983075:MQA983093 MZG983075:MZW983093 NJC983075:NJS983093 NSY983075:NTO983093 OCU983075:ODK983093 OMQ983075:ONG983093 OWM983075:OXC983093 PGI983075:PGY983093 PQE983075:PQU983093 QAA983075:QAQ983093 QJW983075:QKM983093 QTS983075:QUI983093 RDO983075:REE983093 RNK983075:ROA983093 RXG983075:RXW983093 SHC983075:SHS983093 SQY983075:SRO983093 TAU983075:TBK983093 TKQ983075:TLG983093 TUM983075:TVC983093 UEI983075:UEY983093 UOE983075:UOU983093 UYA983075:UYQ983093 VHW983075:VIM983093 VRS983075:VSI983093 WBO983075:WCE983093 WLK983075:WMA983093 WVG983075:WVW983093 IQ25 SM25 ACI25 AME25 AWA25 BFW25 BPS25 BZO25 CJK25 CTG25 DDC25 DMY25 DWU25 EGQ25 EQM25 FAI25 FKE25 FUA25 GDW25 GNS25 GXO25 HHK25 HRG25 IBC25 IKY25 IUU25 JEQ25 JOM25 JYI25 KIE25 KSA25 LBW25 LLS25 LVO25 MFK25 MPG25 MZC25 NIY25 NSU25 OCQ25 OMM25 OWI25 PGE25 PQA25 PZW25 QJS25 QTO25 RDK25 RNG25 RXC25 SGY25 SQU25 TAQ25 TKM25 TUI25 UEE25 UOA25 UXW25 VHS25 VRO25 WBK25 WLG25 WVC25 XEY25:XFD25 IQ65555 SM65555 ACI65555 AME65555 AWA65555 BFW65555 BPS65555 BZO65555 CJK65555 CTG65555 DDC65555 DMY65555 DWU65555 EGQ65555 EQM65555 FAI65555 FKE65555 FUA65555 GDW65555 GNS65555 GXO65555 HHK65555 HRG65555 IBC65555 IKY65555 IUU65555 JEQ65555 JOM65555 JYI65555 KIE65555 KSA65555 LBW65555 LLS65555 LVO65555 MFK65555 MPG65555 MZC65555 NIY65555 NSU65555 OCQ65555 OMM65555 OWI65555 PGE65555 PQA65555 PZW65555 QJS65555 QTO65555 RDK65555 RNG65555 RXC65555 SGY65555 SQU65555 TAQ65555 TKM65555 TUI65555 UEE65555 UOA65555 UXW65555 VHS65555 VRO65555 WBK65555 WLG65555 WVC65555 XEY65555:XFD65555 IQ131091 SM131091 ACI131091 AME131091 AWA131091 BFW131091 BPS131091 BZO131091 CJK131091 CTG131091 DDC131091 DMY131091 DWU131091 EGQ131091 EQM131091 FAI131091 FKE131091 FUA131091 GDW131091 GNS131091 GXO131091 HHK131091 HRG131091 IBC131091 IKY131091 IUU131091 JEQ131091 JOM131091 JYI131091 KIE131091 KSA131091 LBW131091 LLS131091 LVO131091 MFK131091 MPG131091 MZC131091 NIY131091 NSU131091 OCQ131091 OMM131091 OWI131091 PGE131091 PQA131091 PZW131091 QJS131091 QTO131091 RDK131091 RNG131091 RXC131091 SGY131091 SQU131091 TAQ131091 TKM131091 TUI131091 UEE131091 UOA131091 UXW131091 VHS131091 VRO131091 WBK131091 WLG131091 WVC131091 XEY131091:XFD131091 IQ196627 SM196627 ACI196627 AME196627 AWA196627 BFW196627 BPS196627 BZO196627 CJK196627 CTG196627 DDC196627 DMY196627 DWU196627 EGQ196627 EQM196627 FAI196627 FKE196627 FUA196627 GDW196627 GNS196627 GXO196627 HHK196627 HRG196627 IBC196627 IKY196627 IUU196627 JEQ196627 JOM196627 JYI196627 KIE196627 KSA196627 LBW196627 LLS196627 LVO196627 MFK196627 MPG196627 MZC196627 NIY196627 NSU196627 OCQ196627 OMM196627 OWI196627 PGE196627 PQA196627 PZW196627 QJS196627 QTO196627 RDK196627 RNG196627 RXC196627 SGY196627 SQU196627 TAQ196627 TKM196627 TUI196627 UEE196627 UOA196627 UXW196627 VHS196627 VRO196627 WBK196627 WLG196627 WVC196627 XEY196627:XFD196627 IQ262163 SM262163 ACI262163 AME262163 AWA262163 BFW262163 BPS262163 BZO262163 CJK262163 CTG262163 DDC262163 DMY262163 DWU262163 EGQ262163 EQM262163 FAI262163 FKE262163 FUA262163 GDW262163 GNS262163 GXO262163 HHK262163 HRG262163 IBC262163 IKY262163 IUU262163 JEQ262163 JOM262163 JYI262163 KIE262163 KSA262163 LBW262163 LLS262163 LVO262163 MFK262163 MPG262163 MZC262163 NIY262163 NSU262163 OCQ262163 OMM262163 OWI262163 PGE262163 PQA262163 PZW262163 QJS262163 QTO262163 RDK262163 RNG262163 RXC262163 SGY262163 SQU262163 TAQ262163 TKM262163 TUI262163 UEE262163 UOA262163 UXW262163 VHS262163 VRO262163 WBK262163 WLG262163 WVC262163 XEY262163:XFD262163 IQ327699 SM327699 ACI327699 AME327699 AWA327699 BFW327699 BPS327699 BZO327699 CJK327699 CTG327699 DDC327699 DMY327699 DWU327699 EGQ327699 EQM327699 FAI327699 FKE327699 FUA327699 GDW327699 GNS327699 GXO327699 HHK327699 HRG327699 IBC327699 IKY327699 IUU327699 JEQ327699 JOM327699 JYI327699 KIE327699 KSA327699 LBW327699 LLS327699 LVO327699 MFK327699 MPG327699 MZC327699 NIY327699 NSU327699 OCQ327699 OMM327699 OWI327699 PGE327699 PQA327699 PZW327699 QJS327699 QTO327699 RDK327699 RNG327699 RXC327699 SGY327699 SQU327699 TAQ327699 TKM327699 TUI327699 UEE327699 UOA327699 UXW327699 VHS327699 VRO327699 WBK327699 WLG327699 WVC327699 XEY327699:XFD327699 IQ393235 SM393235 ACI393235 AME393235 AWA393235 BFW393235 BPS393235 BZO393235 CJK393235 CTG393235 DDC393235 DMY393235 DWU393235 EGQ393235 EQM393235 FAI393235 FKE393235 FUA393235 GDW393235 GNS393235 GXO393235 HHK393235 HRG393235 IBC393235 IKY393235 IUU393235 JEQ393235 JOM393235 JYI393235 KIE393235 KSA393235 LBW393235 LLS393235 LVO393235 MFK393235 MPG393235 MZC393235 NIY393235 NSU393235 OCQ393235 OMM393235 OWI393235 PGE393235 PQA393235 PZW393235 QJS393235 QTO393235 RDK393235 RNG393235 RXC393235 SGY393235 SQU393235 TAQ393235 TKM393235 TUI393235 UEE393235 UOA393235 UXW393235 VHS393235 VRO393235 WBK393235 WLG393235 WVC393235 XEY393235:XFD393235 IQ458771 SM458771 ACI458771 AME458771 AWA458771 BFW458771 BPS458771 BZO458771 CJK458771 CTG458771 DDC458771 DMY458771 DWU458771 EGQ458771 EQM458771 FAI458771 FKE458771 FUA458771 GDW458771 GNS458771 GXO458771 HHK458771 HRG458771 IBC458771 IKY458771 IUU458771 JEQ458771 JOM458771 JYI458771 KIE458771 KSA458771 LBW458771 LLS458771 LVO458771 MFK458771 MPG458771 MZC458771 NIY458771 NSU458771 OCQ458771 OMM458771 OWI458771 PGE458771 PQA458771 PZW458771 QJS458771 QTO458771 RDK458771 RNG458771 RXC458771 SGY458771 SQU458771 TAQ458771 TKM458771 TUI458771 UEE458771 UOA458771 UXW458771 VHS458771 VRO458771 WBK458771 WLG458771 WVC458771 XEY458771:XFD458771 IQ524307 SM524307 ACI524307 AME524307 AWA524307 BFW524307 BPS524307 BZO524307 CJK524307 CTG524307 DDC524307 DMY524307 DWU524307 EGQ524307 EQM524307 FAI524307 FKE524307 FUA524307 GDW524307 GNS524307 GXO524307 HHK524307 HRG524307 IBC524307 IKY524307 IUU524307 JEQ524307 JOM524307 JYI524307 KIE524307 KSA524307 LBW524307 LLS524307 LVO524307 MFK524307 MPG524307 MZC524307 NIY524307 NSU524307 OCQ524307 OMM524307 OWI524307 PGE524307 PQA524307 PZW524307 QJS524307 QTO524307 RDK524307 RNG524307 RXC524307 SGY524307 SQU524307 TAQ524307 TKM524307 TUI524307 UEE524307 UOA524307 UXW524307 VHS524307 VRO524307 WBK524307 WLG524307 WVC524307 XEY524307:XFD524307 IQ589843 SM589843 ACI589843 AME589843 AWA589843 BFW589843 BPS589843 BZO589843 CJK589843 CTG589843 DDC589843 DMY589843 DWU589843 EGQ589843 EQM589843 FAI589843 FKE589843 FUA589843 GDW589843 GNS589843 GXO589843 HHK589843 HRG589843 IBC589843 IKY589843 IUU589843 JEQ589843 JOM589843 JYI589843 KIE589843 KSA589843 LBW589843 LLS589843 LVO589843 MFK589843 MPG589843 MZC589843 NIY589843 NSU589843 OCQ589843 OMM589843 OWI589843 PGE589843 PQA589843 PZW589843 QJS589843 QTO589843 RDK589843 RNG589843 RXC589843 SGY589843 SQU589843 TAQ589843 TKM589843 TUI589843 UEE589843 UOA589843 UXW589843 VHS589843 VRO589843 WBK589843 WLG589843 WVC589843 XEY589843:XFD589843 IQ655379 SM655379 ACI655379 AME655379 AWA655379 BFW655379 BPS655379 BZO655379 CJK655379 CTG655379 DDC655379 DMY655379 DWU655379 EGQ655379 EQM655379 FAI655379 FKE655379 FUA655379 GDW655379 GNS655379 GXO655379 HHK655379 HRG655379 IBC655379 IKY655379 IUU655379 JEQ655379 JOM655379 JYI655379 KIE655379 KSA655379 LBW655379 LLS655379 LVO655379 MFK655379 MPG655379 MZC655379 NIY655379 NSU655379 OCQ655379 OMM655379 OWI655379 PGE655379 PQA655379 PZW655379 QJS655379 QTO655379 RDK655379 RNG655379 RXC655379 SGY655379 SQU655379 TAQ655379 TKM655379 TUI655379 UEE655379 UOA655379 UXW655379 VHS655379 VRO655379 WBK655379 WLG655379 WVC655379 XEY655379:XFD655379 IQ720915 SM720915 ACI720915 AME720915 AWA720915 BFW720915 BPS720915 BZO720915 CJK720915 CTG720915 DDC720915 DMY720915 DWU720915 EGQ720915 EQM720915 FAI720915 FKE720915 FUA720915 GDW720915 GNS720915 GXO720915 HHK720915 HRG720915 IBC720915 IKY720915 IUU720915 JEQ720915 JOM720915 JYI720915 KIE720915 KSA720915 LBW720915 LLS720915 LVO720915 MFK720915 MPG720915 MZC720915 NIY720915 NSU720915 OCQ720915 OMM720915 OWI720915 PGE720915 PQA720915 PZW720915 QJS720915 QTO720915 RDK720915 RNG720915 RXC720915 SGY720915 SQU720915 TAQ720915 TKM720915 TUI720915 UEE720915 UOA720915 UXW720915 VHS720915 VRO720915 WBK720915 WLG720915 WVC720915 XEY720915:XFD720915 IQ786451 SM786451 ACI786451 AME786451 AWA786451 BFW786451 BPS786451 BZO786451 CJK786451 CTG786451 DDC786451 DMY786451 DWU786451 EGQ786451 EQM786451 FAI786451 FKE786451 FUA786451 GDW786451 GNS786451 GXO786451 HHK786451 HRG786451 IBC786451 IKY786451 IUU786451 JEQ786451 JOM786451 JYI786451 KIE786451 KSA786451 LBW786451 LLS786451 LVO786451 MFK786451 MPG786451 MZC786451 NIY786451 NSU786451 OCQ786451 OMM786451 OWI786451 PGE786451 PQA786451 PZW786451 QJS786451 QTO786451 RDK786451 RNG786451 RXC786451 SGY786451 SQU786451 TAQ786451 TKM786451 TUI786451 UEE786451 UOA786451 UXW786451 VHS786451 VRO786451 WBK786451 WLG786451 WVC786451 XEY786451:XFD786451 IQ851987 SM851987 ACI851987 AME851987 AWA851987 BFW851987 BPS851987 BZO851987 CJK851987 CTG851987 DDC851987 DMY851987 DWU851987 EGQ851987 EQM851987 FAI851987 FKE851987 FUA851987 GDW851987 GNS851987 GXO851987 HHK851987 HRG851987 IBC851987 IKY851987 IUU851987 JEQ851987 JOM851987 JYI851987 KIE851987 KSA851987 LBW851987 LLS851987 LVO851987 MFK851987 MPG851987 MZC851987 NIY851987 NSU851987 OCQ851987 OMM851987 OWI851987 PGE851987 PQA851987 PZW851987 QJS851987 QTO851987 RDK851987 RNG851987 RXC851987 SGY851987 SQU851987 TAQ851987 TKM851987 TUI851987 UEE851987 UOA851987 UXW851987 VHS851987 VRO851987 WBK851987 WLG851987 WVC851987 XEY851987:XFD851987 IQ917523 SM917523 ACI917523 AME917523 AWA917523 BFW917523 BPS917523 BZO917523 CJK917523 CTG917523 DDC917523 DMY917523 DWU917523 EGQ917523 EQM917523 FAI917523 FKE917523 FUA917523 GDW917523 GNS917523 GXO917523 HHK917523 HRG917523 IBC917523 IKY917523 IUU917523 JEQ917523 JOM917523 JYI917523 KIE917523 KSA917523 LBW917523 LLS917523 LVO917523 MFK917523 MPG917523 MZC917523 NIY917523 NSU917523 OCQ917523 OMM917523 OWI917523 PGE917523 PQA917523 PZW917523 QJS917523 QTO917523 RDK917523 RNG917523 RXC917523 SGY917523 SQU917523 TAQ917523 TKM917523 TUI917523 UEE917523 UOA917523 UXW917523 VHS917523 VRO917523 WBK917523 WLG917523 WVC917523 XEY917523:XFD917523 IQ983059 SM983059 ACI983059 AME983059 AWA983059 BFW983059 BPS983059 BZO983059 CJK983059 CTG983059 DDC983059 DMY983059 DWU983059 EGQ983059 EQM983059 FAI983059 FKE983059 FUA983059 GDW983059 GNS983059 GXO983059 HHK983059 HRG983059 IBC983059 IKY983059 IUU983059 JEQ983059 JOM983059 JYI983059 KIE983059 KSA983059 LBW983059 LLS983059 LVO983059 MFK983059 MPG983059 MZC983059 NIY983059 NSU983059 OCQ983059 OMM983059 OWI983059 PGE983059 PQA983059 PZW983059 QJS983059 QTO983059 RDK983059 RNG983059 RXC983059 SGY983059 SQU983059 TAQ983059 TKM983059 TUI983059 UEE983059 UOA983059 UXW983059 VHS983059 VRO983059 WBK983059 WLG983059 WVC983059 XEY983059:XFD983059 D7:T25 IU7:JK25 SQ7:TG25 ACM7:ADC25 AMI7:AMY25 AWE7:AWU25 BGA7:BGQ25 BPW7:BQM25 BZS7:CAI25 CJO7:CKE25 CTK7:CUA25 DDG7:DDW25 DNC7:DNS25 DWY7:DXO25 EGU7:EHK25 EQQ7:ERG25 FAM7:FBC25 FKI7:FKY25 FUE7:FUU25 GEA7:GEQ25 GNW7:GOM25 GXS7:GYI25 HHO7:HIE25 HRK7:HSA25 IBG7:IBW25 ILC7:ILS25 IUY7:IVO25 JEU7:JFK25 JOQ7:JPG25 JYM7:JZC25 KII7:KIY25 KSE7:KSU25 LCA7:LCQ25 LLW7:LMM25 LVS7:LWI25 MFO7:MGE25 MPK7:MQA25 MZG7:MZW25 NJC7:NJS25 NSY7:NTO25 OCU7:ODK25 OMQ7:ONG25 OWM7:OXC25 PGI7:PGY25 PQE7:PQU25 QAA7:QAQ25 QJW7:QKM25 QTS7:QUI25 RDO7:REE25 RNK7:ROA25 RXG7:RXW25 SHC7:SHS25 SQY7:SRO25 TAU7:TBK25 TKQ7:TLG25 TUM7:TVC25 UEI7:UEY25 UOE7:UOU25 UYA7:UYQ25 VHW7:VIM25 VRS7:VSI25 WBO7:WCE25 WLK7:WMA25 WVG7:WVW25 D65537:T65555 IU65537:JK65555 SQ65537:TG65555 ACM65537:ADC65555 AMI65537:AMY65555 AWE65537:AWU65555 BGA65537:BGQ65555 BPW65537:BQM65555 BZS65537:CAI65555 CJO65537:CKE65555 CTK65537:CUA65555 DDG65537:DDW65555 DNC65537:DNS65555 DWY65537:DXO65555 EGU65537:EHK65555 EQQ65537:ERG65555 FAM65537:FBC65555 FKI65537:FKY65555 FUE65537:FUU65555 GEA65537:GEQ65555 GNW65537:GOM65555 GXS65537:GYI65555 HHO65537:HIE65555 HRK65537:HSA65555 IBG65537:IBW65555 ILC65537:ILS65555 IUY65537:IVO65555 JEU65537:JFK65555 JOQ65537:JPG65555 JYM65537:JZC65555 KII65537:KIY65555 KSE65537:KSU65555 LCA65537:LCQ65555 LLW65537:LMM65555 LVS65537:LWI65555 MFO65537:MGE65555 MPK65537:MQA65555 MZG65537:MZW65555 NJC65537:NJS65555 NSY65537:NTO65555 OCU65537:ODK65555 OMQ65537:ONG65555 OWM65537:OXC65555 PGI65537:PGY65555 PQE65537:PQU65555 QAA65537:QAQ65555 QJW65537:QKM65555 QTS65537:QUI65555 RDO65537:REE65555 RNK65537:ROA65555 RXG65537:RXW65555 SHC65537:SHS65555 SQY65537:SRO65555 TAU65537:TBK65555 TKQ65537:TLG65555 TUM65537:TVC65555 UEI65537:UEY65555 UOE65537:UOU65555 UYA65537:UYQ65555 VHW65537:VIM65555 VRS65537:VSI65555 WBO65537:WCE65555 WLK65537:WMA65555 WVG65537:WVW65555 D131073:T131091 IU131073:JK131091 SQ131073:TG131091 ACM131073:ADC131091 AMI131073:AMY131091 AWE131073:AWU131091 BGA131073:BGQ131091 BPW131073:BQM131091 BZS131073:CAI131091 CJO131073:CKE131091 CTK131073:CUA131091 DDG131073:DDW131091 DNC131073:DNS131091 DWY131073:DXO131091 EGU131073:EHK131091 EQQ131073:ERG131091 FAM131073:FBC131091 FKI131073:FKY131091 FUE131073:FUU131091 GEA131073:GEQ131091 GNW131073:GOM131091 GXS131073:GYI131091 HHO131073:HIE131091 HRK131073:HSA131091 IBG131073:IBW131091 ILC131073:ILS131091 IUY131073:IVO131091 JEU131073:JFK131091 JOQ131073:JPG131091 JYM131073:JZC131091 KII131073:KIY131091 KSE131073:KSU131091 LCA131073:LCQ131091 LLW131073:LMM131091 LVS131073:LWI131091 MFO131073:MGE131091 MPK131073:MQA131091 MZG131073:MZW131091 NJC131073:NJS131091 NSY131073:NTO131091 OCU131073:ODK131091 OMQ131073:ONG131091 OWM131073:OXC131091 PGI131073:PGY131091 PQE131073:PQU131091 QAA131073:QAQ131091 QJW131073:QKM131091 QTS131073:QUI131091 RDO131073:REE131091 RNK131073:ROA131091 RXG131073:RXW131091 SHC131073:SHS131091 SQY131073:SRO131091 TAU131073:TBK131091 TKQ131073:TLG131091 TUM131073:TVC131091 UEI131073:UEY131091 UOE131073:UOU131091 UYA131073:UYQ131091 VHW131073:VIM131091 VRS131073:VSI131091 WBO131073:WCE131091 WLK131073:WMA131091 WVG131073:WVW131091 D196609:T196627 IU196609:JK196627 SQ196609:TG196627 ACM196609:ADC196627 AMI196609:AMY196627 AWE196609:AWU196627 BGA196609:BGQ196627 BPW196609:BQM196627 BZS196609:CAI196627 CJO196609:CKE196627 CTK196609:CUA196627 DDG196609:DDW196627 DNC196609:DNS196627 DWY196609:DXO196627 EGU196609:EHK196627 EQQ196609:ERG196627 FAM196609:FBC196627 FKI196609:FKY196627 FUE196609:FUU196627 GEA196609:GEQ196627 GNW196609:GOM196627 GXS196609:GYI196627 HHO196609:HIE196627 HRK196609:HSA196627 IBG196609:IBW196627 ILC196609:ILS196627 IUY196609:IVO196627 JEU196609:JFK196627 JOQ196609:JPG196627 JYM196609:JZC196627 KII196609:KIY196627 KSE196609:KSU196627 LCA196609:LCQ196627 LLW196609:LMM196627 LVS196609:LWI196627 MFO196609:MGE196627 MPK196609:MQA196627 MZG196609:MZW196627 NJC196609:NJS196627 NSY196609:NTO196627 OCU196609:ODK196627 OMQ196609:ONG196627 OWM196609:OXC196627 PGI196609:PGY196627 PQE196609:PQU196627 QAA196609:QAQ196627 QJW196609:QKM196627 QTS196609:QUI196627 RDO196609:REE196627 RNK196609:ROA196627 RXG196609:RXW196627 SHC196609:SHS196627 SQY196609:SRO196627 TAU196609:TBK196627 TKQ196609:TLG196627 TUM196609:TVC196627 UEI196609:UEY196627 UOE196609:UOU196627 UYA196609:UYQ196627 VHW196609:VIM196627 VRS196609:VSI196627 WBO196609:WCE196627 WLK196609:WMA196627 WVG196609:WVW196627 D262145:T262163 IU262145:JK262163 SQ262145:TG262163 ACM262145:ADC262163 AMI262145:AMY262163 AWE262145:AWU262163 BGA262145:BGQ262163 BPW262145:BQM262163 BZS262145:CAI262163 CJO262145:CKE262163 CTK262145:CUA262163 DDG262145:DDW262163 DNC262145:DNS262163 DWY262145:DXO262163 EGU262145:EHK262163 EQQ262145:ERG262163 FAM262145:FBC262163 FKI262145:FKY262163 FUE262145:FUU262163 GEA262145:GEQ262163 GNW262145:GOM262163 GXS262145:GYI262163 HHO262145:HIE262163 HRK262145:HSA262163 IBG262145:IBW262163 ILC262145:ILS262163 IUY262145:IVO262163 JEU262145:JFK262163 JOQ262145:JPG262163 JYM262145:JZC262163 KII262145:KIY262163 KSE262145:KSU262163 LCA262145:LCQ262163 LLW262145:LMM262163 LVS262145:LWI262163 MFO262145:MGE262163 MPK262145:MQA262163 MZG262145:MZW262163 NJC262145:NJS262163 NSY262145:NTO262163 OCU262145:ODK262163 OMQ262145:ONG262163 OWM262145:OXC262163 PGI262145:PGY262163 PQE262145:PQU262163 QAA262145:QAQ262163 QJW262145:QKM262163 QTS262145:QUI262163 RDO262145:REE262163 RNK262145:ROA262163 RXG262145:RXW262163 SHC262145:SHS262163 SQY262145:SRO262163 TAU262145:TBK262163 TKQ262145:TLG262163 TUM262145:TVC262163 UEI262145:UEY262163 UOE262145:UOU262163 UYA262145:UYQ262163 VHW262145:VIM262163 VRS262145:VSI262163 WBO262145:WCE262163 WLK262145:WMA262163 WVG262145:WVW262163 D327681:T327699 IU327681:JK327699 SQ327681:TG327699 ACM327681:ADC327699 AMI327681:AMY327699 AWE327681:AWU327699 BGA327681:BGQ327699 BPW327681:BQM327699 BZS327681:CAI327699 CJO327681:CKE327699 CTK327681:CUA327699 DDG327681:DDW327699 DNC327681:DNS327699 DWY327681:DXO327699 EGU327681:EHK327699 EQQ327681:ERG327699 FAM327681:FBC327699 FKI327681:FKY327699 FUE327681:FUU327699 GEA327681:GEQ327699 GNW327681:GOM327699 GXS327681:GYI327699 HHO327681:HIE327699 HRK327681:HSA327699 IBG327681:IBW327699 ILC327681:ILS327699 IUY327681:IVO327699 JEU327681:JFK327699 JOQ327681:JPG327699 JYM327681:JZC327699 KII327681:KIY327699 KSE327681:KSU327699 LCA327681:LCQ327699 LLW327681:LMM327699 LVS327681:LWI327699 MFO327681:MGE327699 MPK327681:MQA327699 MZG327681:MZW327699 NJC327681:NJS327699 NSY327681:NTO327699 OCU327681:ODK327699 OMQ327681:ONG327699 OWM327681:OXC327699 PGI327681:PGY327699 PQE327681:PQU327699 QAA327681:QAQ327699 QJW327681:QKM327699 QTS327681:QUI327699 RDO327681:REE327699 RNK327681:ROA327699 RXG327681:RXW327699 SHC327681:SHS327699 SQY327681:SRO327699 TAU327681:TBK327699 TKQ327681:TLG327699 TUM327681:TVC327699 UEI327681:UEY327699 UOE327681:UOU327699 UYA327681:UYQ327699 VHW327681:VIM327699 VRS327681:VSI327699 WBO327681:WCE327699 WLK327681:WMA327699 WVG327681:WVW327699 D393217:T393235 IU393217:JK393235 SQ393217:TG393235 ACM393217:ADC393235 AMI393217:AMY393235 AWE393217:AWU393235 BGA393217:BGQ393235 BPW393217:BQM393235 BZS393217:CAI393235 CJO393217:CKE393235 CTK393217:CUA393235 DDG393217:DDW393235 DNC393217:DNS393235 DWY393217:DXO393235 EGU393217:EHK393235 EQQ393217:ERG393235 FAM393217:FBC393235 FKI393217:FKY393235 FUE393217:FUU393235 GEA393217:GEQ393235 GNW393217:GOM393235 GXS393217:GYI393235 HHO393217:HIE393235 HRK393217:HSA393235 IBG393217:IBW393235 ILC393217:ILS393235 IUY393217:IVO393235 JEU393217:JFK393235 JOQ393217:JPG393235 JYM393217:JZC393235 KII393217:KIY393235 KSE393217:KSU393235 LCA393217:LCQ393235 LLW393217:LMM393235 LVS393217:LWI393235 MFO393217:MGE393235 MPK393217:MQA393235 MZG393217:MZW393235 NJC393217:NJS393235 NSY393217:NTO393235 OCU393217:ODK393235 OMQ393217:ONG393235 OWM393217:OXC393235 PGI393217:PGY393235 PQE393217:PQU393235 QAA393217:QAQ393235 QJW393217:QKM393235 QTS393217:QUI393235 RDO393217:REE393235 RNK393217:ROA393235 RXG393217:RXW393235 SHC393217:SHS393235 SQY393217:SRO393235 TAU393217:TBK393235 TKQ393217:TLG393235 TUM393217:TVC393235 UEI393217:UEY393235 UOE393217:UOU393235 UYA393217:UYQ393235 VHW393217:VIM393235 VRS393217:VSI393235 WBO393217:WCE393235 WLK393217:WMA393235 WVG393217:WVW393235 D458753:T458771 IU458753:JK458771 SQ458753:TG458771 ACM458753:ADC458771 AMI458753:AMY458771 AWE458753:AWU458771 BGA458753:BGQ458771 BPW458753:BQM458771 BZS458753:CAI458771 CJO458753:CKE458771 CTK458753:CUA458771 DDG458753:DDW458771 DNC458753:DNS458771 DWY458753:DXO458771 EGU458753:EHK458771 EQQ458753:ERG458771 FAM458753:FBC458771 FKI458753:FKY458771 FUE458753:FUU458771 GEA458753:GEQ458771 GNW458753:GOM458771 GXS458753:GYI458771 HHO458753:HIE458771 HRK458753:HSA458771 IBG458753:IBW458771 ILC458753:ILS458771 IUY458753:IVO458771 JEU458753:JFK458771 JOQ458753:JPG458771 JYM458753:JZC458771 KII458753:KIY458771 KSE458753:KSU458771 LCA458753:LCQ458771 LLW458753:LMM458771 LVS458753:LWI458771 MFO458753:MGE458771 MPK458753:MQA458771 MZG458753:MZW458771 NJC458753:NJS458771 NSY458753:NTO458771 OCU458753:ODK458771 OMQ458753:ONG458771 OWM458753:OXC458771 PGI458753:PGY458771 PQE458753:PQU458771 QAA458753:QAQ458771 QJW458753:QKM458771 QTS458753:QUI458771 RDO458753:REE458771 RNK458753:ROA458771 RXG458753:RXW458771 SHC458753:SHS458771 SQY458753:SRO458771 TAU458753:TBK458771 TKQ458753:TLG458771 TUM458753:TVC458771 UEI458753:UEY458771 UOE458753:UOU458771 UYA458753:UYQ458771 VHW458753:VIM458771 VRS458753:VSI458771 WBO458753:WCE458771 WLK458753:WMA458771 WVG458753:WVW458771 D524289:T524307 IU524289:JK524307 SQ524289:TG524307 ACM524289:ADC524307 AMI524289:AMY524307 AWE524289:AWU524307 BGA524289:BGQ524307 BPW524289:BQM524307 BZS524289:CAI524307 CJO524289:CKE524307 CTK524289:CUA524307 DDG524289:DDW524307 DNC524289:DNS524307 DWY524289:DXO524307 EGU524289:EHK524307 EQQ524289:ERG524307 FAM524289:FBC524307 FKI524289:FKY524307 FUE524289:FUU524307 GEA524289:GEQ524307 GNW524289:GOM524307 GXS524289:GYI524307 HHO524289:HIE524307 HRK524289:HSA524307 IBG524289:IBW524307 ILC524289:ILS524307 IUY524289:IVO524307 JEU524289:JFK524307 JOQ524289:JPG524307 JYM524289:JZC524307 KII524289:KIY524307 KSE524289:KSU524307 LCA524289:LCQ524307 LLW524289:LMM524307 LVS524289:LWI524307 MFO524289:MGE524307 MPK524289:MQA524307 MZG524289:MZW524307 NJC524289:NJS524307 NSY524289:NTO524307 OCU524289:ODK524307 OMQ524289:ONG524307 OWM524289:OXC524307 PGI524289:PGY524307 PQE524289:PQU524307 QAA524289:QAQ524307 QJW524289:QKM524307 QTS524289:QUI524307 RDO524289:REE524307 RNK524289:ROA524307 RXG524289:RXW524307 SHC524289:SHS524307 SQY524289:SRO524307 TAU524289:TBK524307 TKQ524289:TLG524307 TUM524289:TVC524307 UEI524289:UEY524307 UOE524289:UOU524307 UYA524289:UYQ524307 VHW524289:VIM524307 VRS524289:VSI524307 WBO524289:WCE524307 WLK524289:WMA524307 WVG524289:WVW524307 D589825:T589843 IU589825:JK589843 SQ589825:TG589843 ACM589825:ADC589843 AMI589825:AMY589843 AWE589825:AWU589843 BGA589825:BGQ589843 BPW589825:BQM589843 BZS589825:CAI589843 CJO589825:CKE589843 CTK589825:CUA589843 DDG589825:DDW589843 DNC589825:DNS589843 DWY589825:DXO589843 EGU589825:EHK589843 EQQ589825:ERG589843 FAM589825:FBC589843 FKI589825:FKY589843 FUE589825:FUU589843 GEA589825:GEQ589843 GNW589825:GOM589843 GXS589825:GYI589843 HHO589825:HIE589843 HRK589825:HSA589843 IBG589825:IBW589843 ILC589825:ILS589843 IUY589825:IVO589843 JEU589825:JFK589843 JOQ589825:JPG589843 JYM589825:JZC589843 KII589825:KIY589843 KSE589825:KSU589843 LCA589825:LCQ589843 LLW589825:LMM589843 LVS589825:LWI589843 MFO589825:MGE589843 MPK589825:MQA589843 MZG589825:MZW589843 NJC589825:NJS589843 NSY589825:NTO589843 OCU589825:ODK589843 OMQ589825:ONG589843 OWM589825:OXC589843 PGI589825:PGY589843 PQE589825:PQU589843 QAA589825:QAQ589843 QJW589825:QKM589843 QTS589825:QUI589843 RDO589825:REE589843 RNK589825:ROA589843 RXG589825:RXW589843 SHC589825:SHS589843 SQY589825:SRO589843 TAU589825:TBK589843 TKQ589825:TLG589843 TUM589825:TVC589843 UEI589825:UEY589843 UOE589825:UOU589843 UYA589825:UYQ589843 VHW589825:VIM589843 VRS589825:VSI589843 WBO589825:WCE589843 WLK589825:WMA589843 WVG589825:WVW589843 D655361:T655379 IU655361:JK655379 SQ655361:TG655379 ACM655361:ADC655379 AMI655361:AMY655379 AWE655361:AWU655379 BGA655361:BGQ655379 BPW655361:BQM655379 BZS655361:CAI655379 CJO655361:CKE655379 CTK655361:CUA655379 DDG655361:DDW655379 DNC655361:DNS655379 DWY655361:DXO655379 EGU655361:EHK655379 EQQ655361:ERG655379 FAM655361:FBC655379 FKI655361:FKY655379 FUE655361:FUU655379 GEA655361:GEQ655379 GNW655361:GOM655379 GXS655361:GYI655379 HHO655361:HIE655379 HRK655361:HSA655379 IBG655361:IBW655379 ILC655361:ILS655379 IUY655361:IVO655379 JEU655361:JFK655379 JOQ655361:JPG655379 JYM655361:JZC655379 KII655361:KIY655379 KSE655361:KSU655379 LCA655361:LCQ655379 LLW655361:LMM655379 LVS655361:LWI655379 MFO655361:MGE655379 MPK655361:MQA655379 MZG655361:MZW655379 NJC655361:NJS655379 NSY655361:NTO655379 OCU655361:ODK655379 OMQ655361:ONG655379 OWM655361:OXC655379 PGI655361:PGY655379 PQE655361:PQU655379 QAA655361:QAQ655379 QJW655361:QKM655379 QTS655361:QUI655379 RDO655361:REE655379 RNK655361:ROA655379 RXG655361:RXW655379 SHC655361:SHS655379 SQY655361:SRO655379 TAU655361:TBK655379 TKQ655361:TLG655379 TUM655361:TVC655379 UEI655361:UEY655379 UOE655361:UOU655379 UYA655361:UYQ655379 VHW655361:VIM655379 VRS655361:VSI655379 WBO655361:WCE655379 WLK655361:WMA655379 WVG655361:WVW655379 D720897:T720915 IU720897:JK720915 SQ720897:TG720915 ACM720897:ADC720915 AMI720897:AMY720915 AWE720897:AWU720915 BGA720897:BGQ720915 BPW720897:BQM720915 BZS720897:CAI720915 CJO720897:CKE720915 CTK720897:CUA720915 DDG720897:DDW720915 DNC720897:DNS720915 DWY720897:DXO720915 EGU720897:EHK720915 EQQ720897:ERG720915 FAM720897:FBC720915 FKI720897:FKY720915 FUE720897:FUU720915 GEA720897:GEQ720915 GNW720897:GOM720915 GXS720897:GYI720915 HHO720897:HIE720915 HRK720897:HSA720915 IBG720897:IBW720915 ILC720897:ILS720915 IUY720897:IVO720915 JEU720897:JFK720915 JOQ720897:JPG720915 JYM720897:JZC720915 KII720897:KIY720915 KSE720897:KSU720915 LCA720897:LCQ720915 LLW720897:LMM720915 LVS720897:LWI720915 MFO720897:MGE720915 MPK720897:MQA720915 MZG720897:MZW720915 NJC720897:NJS720915 NSY720897:NTO720915 OCU720897:ODK720915 OMQ720897:ONG720915 OWM720897:OXC720915 PGI720897:PGY720915 PQE720897:PQU720915 QAA720897:QAQ720915 QJW720897:QKM720915 QTS720897:QUI720915 RDO720897:REE720915 RNK720897:ROA720915 RXG720897:RXW720915 SHC720897:SHS720915 SQY720897:SRO720915 TAU720897:TBK720915 TKQ720897:TLG720915 TUM720897:TVC720915 UEI720897:UEY720915 UOE720897:UOU720915 UYA720897:UYQ720915 VHW720897:VIM720915 VRS720897:VSI720915 WBO720897:WCE720915 WLK720897:WMA720915 WVG720897:WVW720915 D786433:T786451 IU786433:JK786451 SQ786433:TG786451 ACM786433:ADC786451 AMI786433:AMY786451 AWE786433:AWU786451 BGA786433:BGQ786451 BPW786433:BQM786451 BZS786433:CAI786451 CJO786433:CKE786451 CTK786433:CUA786451 DDG786433:DDW786451 DNC786433:DNS786451 DWY786433:DXO786451 EGU786433:EHK786451 EQQ786433:ERG786451 FAM786433:FBC786451 FKI786433:FKY786451 FUE786433:FUU786451 GEA786433:GEQ786451 GNW786433:GOM786451 GXS786433:GYI786451 HHO786433:HIE786451 HRK786433:HSA786451 IBG786433:IBW786451 ILC786433:ILS786451 IUY786433:IVO786451 JEU786433:JFK786451 JOQ786433:JPG786451 JYM786433:JZC786451 KII786433:KIY786451 KSE786433:KSU786451 LCA786433:LCQ786451 LLW786433:LMM786451 LVS786433:LWI786451 MFO786433:MGE786451 MPK786433:MQA786451 MZG786433:MZW786451 NJC786433:NJS786451 NSY786433:NTO786451 OCU786433:ODK786451 OMQ786433:ONG786451 OWM786433:OXC786451 PGI786433:PGY786451 PQE786433:PQU786451 QAA786433:QAQ786451 QJW786433:QKM786451 QTS786433:QUI786451 RDO786433:REE786451 RNK786433:ROA786451 RXG786433:RXW786451 SHC786433:SHS786451 SQY786433:SRO786451 TAU786433:TBK786451 TKQ786433:TLG786451 TUM786433:TVC786451 UEI786433:UEY786451 UOE786433:UOU786451 UYA786433:UYQ786451 VHW786433:VIM786451 VRS786433:VSI786451 WBO786433:WCE786451 WLK786433:WMA786451 WVG786433:WVW786451 D851969:T851987 IU851969:JK851987 SQ851969:TG851987 ACM851969:ADC851987 AMI851969:AMY851987 AWE851969:AWU851987 BGA851969:BGQ851987 BPW851969:BQM851987 BZS851969:CAI851987 CJO851969:CKE851987 CTK851969:CUA851987 DDG851969:DDW851987 DNC851969:DNS851987 DWY851969:DXO851987 EGU851969:EHK851987 EQQ851969:ERG851987 FAM851969:FBC851987 FKI851969:FKY851987 FUE851969:FUU851987 GEA851969:GEQ851987 GNW851969:GOM851987 GXS851969:GYI851987 HHO851969:HIE851987 HRK851969:HSA851987 IBG851969:IBW851987 ILC851969:ILS851987 IUY851969:IVO851987 JEU851969:JFK851987 JOQ851969:JPG851987 JYM851969:JZC851987 KII851969:KIY851987 KSE851969:KSU851987 LCA851969:LCQ851987 LLW851969:LMM851987 LVS851969:LWI851987 MFO851969:MGE851987 MPK851969:MQA851987 MZG851969:MZW851987 NJC851969:NJS851987 NSY851969:NTO851987 OCU851969:ODK851987 OMQ851969:ONG851987 OWM851969:OXC851987 PGI851969:PGY851987 PQE851969:PQU851987 QAA851969:QAQ851987 QJW851969:QKM851987 QTS851969:QUI851987 RDO851969:REE851987 RNK851969:ROA851987 RXG851969:RXW851987 SHC851969:SHS851987 SQY851969:SRO851987 TAU851969:TBK851987 TKQ851969:TLG851987 TUM851969:TVC851987 UEI851969:UEY851987 UOE851969:UOU851987 UYA851969:UYQ851987 VHW851969:VIM851987 VRS851969:VSI851987 WBO851969:WCE851987 WLK851969:WMA851987 WVG851969:WVW851987 D917505:T917523 IU917505:JK917523 SQ917505:TG917523 ACM917505:ADC917523 AMI917505:AMY917523 AWE917505:AWU917523 BGA917505:BGQ917523 BPW917505:BQM917523 BZS917505:CAI917523 CJO917505:CKE917523 CTK917505:CUA917523 DDG917505:DDW917523 DNC917505:DNS917523 DWY917505:DXO917523 EGU917505:EHK917523 EQQ917505:ERG917523 FAM917505:FBC917523 FKI917505:FKY917523 FUE917505:FUU917523 GEA917505:GEQ917523 GNW917505:GOM917523 GXS917505:GYI917523 HHO917505:HIE917523 HRK917505:HSA917523 IBG917505:IBW917523 ILC917505:ILS917523 IUY917505:IVO917523 JEU917505:JFK917523 JOQ917505:JPG917523 JYM917505:JZC917523 KII917505:KIY917523 KSE917505:KSU917523 LCA917505:LCQ917523 LLW917505:LMM917523 LVS917505:LWI917523 MFO917505:MGE917523 MPK917505:MQA917523 MZG917505:MZW917523 NJC917505:NJS917523 NSY917505:NTO917523 OCU917505:ODK917523 OMQ917505:ONG917523 OWM917505:OXC917523 PGI917505:PGY917523 PQE917505:PQU917523 QAA917505:QAQ917523 QJW917505:QKM917523 QTS917505:QUI917523 RDO917505:REE917523 RNK917505:ROA917523 RXG917505:RXW917523 SHC917505:SHS917523 SQY917505:SRO917523 TAU917505:TBK917523 TKQ917505:TLG917523 TUM917505:TVC917523 UEI917505:UEY917523 UOE917505:UOU917523 UYA917505:UYQ917523 VHW917505:VIM917523 VRS917505:VSI917523 WBO917505:WCE917523 WLK917505:WMA917523 WVG917505:WVW917523 D983041:T983059 IU983041:JK983059 SQ983041:TG983059 ACM983041:ADC983059 AMI983041:AMY983059 AWE983041:AWU983059 BGA983041:BGQ983059 BPW983041:BQM983059 BZS983041:CAI983059 CJO983041:CKE983059 CTK983041:CUA983059 DDG983041:DDW983059 DNC983041:DNS983059 DWY983041:DXO983059 EGU983041:EHK983059 EQQ983041:ERG983059 FAM983041:FBC983059 FKI983041:FKY983059 FUE983041:FUU983059 GEA983041:GEQ983059 GNW983041:GOM983059 GXS983041:GYI983059 HHO983041:HIE983059 HRK983041:HSA983059 IBG983041:IBW983059 ILC983041:ILS983059 IUY983041:IVO983059 JEU983041:JFK983059 JOQ983041:JPG983059 JYM983041:JZC983059 KII983041:KIY983059 KSE983041:KSU983059 LCA983041:LCQ983059 LLW983041:LMM983059 LVS983041:LWI983059 MFO983041:MGE983059 MPK983041:MQA983059 MZG983041:MZW983059 NJC983041:NJS983059 NSY983041:NTO983059 OCU983041:ODK983059 OMQ983041:ONG983059 OWM983041:OXC983059 PGI983041:PGY983059 PQE983041:PQU983059 QAA983041:QAQ983059 QJW983041:QKM983059 QTS983041:QUI983059 RDO983041:REE983059 RNK983041:ROA983059 RXG983041:RXW983059 SHC983041:SHS983059 SQY983041:SRO983059 TAU983041:TBK983059 TKQ983041:TLG983059 TUM983041:TVC983059 UEI983041:UEY983059 UOE983041:UOU983059 UYA983041:UYQ983059 VHW983041:VIM983059 VRS983041:VSI983059 WBO983041:WCE983059 WLK983041:WMA983059 WVG983041:WVW983059 WVQ66:WVQ73 WLU66:WLU73 WBY66:WBY73 VSC66:VSC73 VIG66:VIG73 UYK66:UYK73 UOO66:UOO73 UES66:UES73 TUW66:TUW73 TLA66:TLA73 TBE66:TBE73 SRI66:SRI73 SHM66:SHM73 RXQ66:RXQ73 RNU66:RNU73 RDY66:RDY73 QUC66:QUC73 QKG66:QKG73 QAK66:QAK73 PQO66:PQO73 PGS66:PGS73 OWW66:OWW73 ONA66:ONA73 ODE66:ODE73 NTI66:NTI73 NJM66:NJM73 MZQ66:MZQ73 MPU66:MPU73 MFY66:MFY73 LWC66:LWC73 LMG66:LMG73 LCK66:LCK73 KSO66:KSO73 KIS66:KIS73 JYW66:JYW73 JPA66:JPA73 JFE66:JFE73 IVI66:IVI73 ILM66:ILM73 IBQ66:IBQ73 HRU66:HRU73 HHY66:HHY73 GYC66:GYC73 GOG66:GOG73 GEK66:GEK73 FUO66:FUO73 FKS66:FKS73 FAW66:FAW73 ERA66:ERA73 EHE66:EHE73 DXI66:DXI73 DNM66:DNM73 DDQ66:DDQ73 CTU66:CTU73 CJY66:CJY73 CAC66:CAC73 BQG66:BQG73 BGK66:BGK73 AWO66:AWO73 AMS66:AMS73 ACW66:ACW73 TA66:TA73 JE66:JE73 N66:N73"/>
  </dataValidations>
  <pageMargins left="0.59055118110236227" right="0.59055118110236227" top="0.78740157480314965" bottom="0.39370078740157483" header="0.19685039370078741" footer="0.19685039370078741"/>
  <pageSetup paperSize="9" scale="90" firstPageNumber="0" fitToWidth="2" orientation="portrait" r:id="rId1"/>
  <headerFooter alignWithMargins="0"/>
  <colBreaks count="1" manualBreakCount="1">
    <brk id="12" max="1048575" man="1"/>
  </colBreaks>
  <ignoredErrors>
    <ignoredError sqref="B11:B25 B45:B59 N50:N58"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election activeCell="L20" sqref="L20"/>
    </sheetView>
  </sheetViews>
  <sheetFormatPr defaultRowHeight="12"/>
  <cols>
    <col min="1" max="1" width="9" style="1759" bestFit="1" customWidth="1"/>
    <col min="2" max="11" width="8.625" style="1759" customWidth="1"/>
    <col min="12" max="16384" width="9" style="1759"/>
  </cols>
  <sheetData>
    <row r="1" spans="1:11" ht="17.25">
      <c r="D1" s="1760" t="s">
        <v>984</v>
      </c>
    </row>
    <row r="2" spans="1:11">
      <c r="A2" s="1810" t="s">
        <v>985</v>
      </c>
    </row>
    <row r="3" spans="1:11">
      <c r="A3" s="1813" t="s">
        <v>986</v>
      </c>
      <c r="B3" s="1814" t="s">
        <v>987</v>
      </c>
      <c r="C3" s="1815"/>
      <c r="D3" s="1814" t="s">
        <v>988</v>
      </c>
      <c r="E3" s="1815"/>
      <c r="F3" s="1814" t="s">
        <v>989</v>
      </c>
      <c r="G3" s="1815"/>
      <c r="H3" s="1814" t="s">
        <v>990</v>
      </c>
      <c r="I3" s="1815"/>
      <c r="J3" s="1814" t="s">
        <v>991</v>
      </c>
      <c r="K3" s="1816"/>
    </row>
    <row r="4" spans="1:11">
      <c r="A4" s="1817"/>
      <c r="B4" s="1818" t="s">
        <v>992</v>
      </c>
      <c r="C4" s="1819"/>
      <c r="D4" s="1818" t="s">
        <v>993</v>
      </c>
      <c r="E4" s="1819"/>
      <c r="F4" s="1818" t="s">
        <v>994</v>
      </c>
      <c r="G4" s="1819"/>
      <c r="H4" s="1818" t="s">
        <v>992</v>
      </c>
      <c r="I4" s="1819"/>
      <c r="J4" s="1818" t="s">
        <v>992</v>
      </c>
      <c r="K4" s="1819"/>
    </row>
    <row r="5" spans="1:11">
      <c r="A5" s="1817"/>
      <c r="B5" s="1820"/>
      <c r="C5" s="1821" t="s">
        <v>995</v>
      </c>
      <c r="D5" s="1820"/>
      <c r="E5" s="1821" t="s">
        <v>995</v>
      </c>
      <c r="F5" s="1820"/>
      <c r="G5" s="1821" t="s">
        <v>995</v>
      </c>
      <c r="H5" s="1820"/>
      <c r="I5" s="1821" t="s">
        <v>995</v>
      </c>
      <c r="J5" s="1820"/>
      <c r="K5" s="1821" t="s">
        <v>995</v>
      </c>
    </row>
    <row r="6" spans="1:11">
      <c r="A6" s="1817"/>
      <c r="B6" s="1820"/>
      <c r="C6" s="1821" t="s">
        <v>996</v>
      </c>
      <c r="D6" s="1820"/>
      <c r="E6" s="1821" t="s">
        <v>997</v>
      </c>
      <c r="F6" s="1820"/>
      <c r="G6" s="1821" t="s">
        <v>997</v>
      </c>
      <c r="H6" s="1820"/>
      <c r="I6" s="1821" t="s">
        <v>998</v>
      </c>
      <c r="J6" s="1820"/>
      <c r="K6" s="1821" t="s">
        <v>998</v>
      </c>
    </row>
    <row r="7" spans="1:11">
      <c r="A7" s="1822"/>
      <c r="B7" s="1823"/>
      <c r="C7" s="1824"/>
      <c r="D7" s="1823"/>
      <c r="E7" s="1824"/>
      <c r="F7" s="1823"/>
      <c r="G7" s="1824"/>
      <c r="H7" s="1823"/>
      <c r="I7" s="1824"/>
      <c r="J7" s="1823"/>
      <c r="K7" s="1824"/>
    </row>
    <row r="8" spans="1:11" s="1811" customFormat="1">
      <c r="A8" s="1825" t="s">
        <v>291</v>
      </c>
      <c r="B8" s="1826">
        <v>1509</v>
      </c>
      <c r="C8" s="1827">
        <v>138627</v>
      </c>
      <c r="D8" s="1828">
        <v>708</v>
      </c>
      <c r="E8" s="1829">
        <v>81913</v>
      </c>
      <c r="F8" s="1830">
        <v>444</v>
      </c>
      <c r="G8" s="1829">
        <v>25737</v>
      </c>
      <c r="H8" s="1830">
        <v>126</v>
      </c>
      <c r="I8" s="1829">
        <v>6780</v>
      </c>
      <c r="J8" s="1830">
        <v>231</v>
      </c>
      <c r="K8" s="1829">
        <v>24197</v>
      </c>
    </row>
    <row r="9" spans="1:11" s="1811" customFormat="1">
      <c r="A9" s="1831" t="s">
        <v>999</v>
      </c>
      <c r="B9" s="1832">
        <v>1413</v>
      </c>
      <c r="C9" s="1833">
        <v>129561</v>
      </c>
      <c r="D9" s="1834">
        <v>668</v>
      </c>
      <c r="E9" s="1829">
        <v>77177</v>
      </c>
      <c r="F9" s="1835">
        <v>412</v>
      </c>
      <c r="G9" s="1829">
        <v>23844</v>
      </c>
      <c r="H9" s="1835">
        <v>126</v>
      </c>
      <c r="I9" s="1836">
        <v>6780</v>
      </c>
      <c r="J9" s="1835">
        <v>207</v>
      </c>
      <c r="K9" s="1836">
        <v>21760</v>
      </c>
    </row>
    <row r="10" spans="1:11" s="1811" customFormat="1">
      <c r="A10" s="1831" t="s">
        <v>1000</v>
      </c>
      <c r="B10" s="1832">
        <v>96</v>
      </c>
      <c r="C10" s="1833">
        <v>9066</v>
      </c>
      <c r="D10" s="1834">
        <v>40</v>
      </c>
      <c r="E10" s="1829">
        <v>4736</v>
      </c>
      <c r="F10" s="1835">
        <v>32</v>
      </c>
      <c r="G10" s="1836">
        <v>1893</v>
      </c>
      <c r="H10" s="1835">
        <v>0</v>
      </c>
      <c r="I10" s="1836">
        <v>0</v>
      </c>
      <c r="J10" s="1835">
        <v>24</v>
      </c>
      <c r="K10" s="1829">
        <v>2437</v>
      </c>
    </row>
    <row r="11" spans="1:11">
      <c r="A11" s="1837"/>
      <c r="B11" s="1838"/>
      <c r="C11" s="1833"/>
      <c r="D11" s="1839"/>
      <c r="E11" s="1840"/>
      <c r="F11" s="1841"/>
      <c r="G11" s="1840"/>
      <c r="H11" s="1833"/>
      <c r="I11" s="1840"/>
      <c r="J11" s="1841"/>
      <c r="K11" s="1840"/>
    </row>
    <row r="12" spans="1:11">
      <c r="A12" s="1837" t="s">
        <v>1001</v>
      </c>
      <c r="B12" s="1838">
        <v>419</v>
      </c>
      <c r="C12" s="1839">
        <v>32277</v>
      </c>
      <c r="D12" s="1840">
        <v>121</v>
      </c>
      <c r="E12" s="1840">
        <v>14219</v>
      </c>
      <c r="F12" s="1840">
        <v>139</v>
      </c>
      <c r="G12" s="1840">
        <v>7879</v>
      </c>
      <c r="H12" s="1839">
        <v>117</v>
      </c>
      <c r="I12" s="1840">
        <v>5868</v>
      </c>
      <c r="J12" s="1839">
        <v>42</v>
      </c>
      <c r="K12" s="1840">
        <v>4311</v>
      </c>
    </row>
    <row r="13" spans="1:11">
      <c r="A13" s="1837" t="s">
        <v>1002</v>
      </c>
      <c r="B13" s="1838">
        <v>441</v>
      </c>
      <c r="C13" s="1840">
        <v>40309</v>
      </c>
      <c r="D13" s="1840">
        <v>197</v>
      </c>
      <c r="E13" s="1840">
        <v>22842</v>
      </c>
      <c r="F13" s="1840">
        <v>180</v>
      </c>
      <c r="G13" s="1840">
        <v>10750</v>
      </c>
      <c r="H13" s="1839">
        <v>6</v>
      </c>
      <c r="I13" s="1840">
        <v>587</v>
      </c>
      <c r="J13" s="1839">
        <v>58</v>
      </c>
      <c r="K13" s="1840">
        <v>6130</v>
      </c>
    </row>
    <row r="14" spans="1:11">
      <c r="A14" s="1837" t="s">
        <v>1003</v>
      </c>
      <c r="B14" s="1838">
        <v>71</v>
      </c>
      <c r="C14" s="1840">
        <v>5966</v>
      </c>
      <c r="D14" s="1842">
        <v>31</v>
      </c>
      <c r="E14" s="1842">
        <v>3445</v>
      </c>
      <c r="F14" s="1842">
        <v>27</v>
      </c>
      <c r="G14" s="1840">
        <v>1144</v>
      </c>
      <c r="H14" s="1839">
        <v>0</v>
      </c>
      <c r="I14" s="1840">
        <v>0</v>
      </c>
      <c r="J14" s="1842">
        <v>13</v>
      </c>
      <c r="K14" s="1842">
        <v>1377</v>
      </c>
    </row>
    <row r="15" spans="1:11">
      <c r="A15" s="1837" t="s">
        <v>1004</v>
      </c>
      <c r="B15" s="1838">
        <v>3</v>
      </c>
      <c r="C15" s="1840">
        <v>358</v>
      </c>
      <c r="D15" s="1840">
        <v>2</v>
      </c>
      <c r="E15" s="1840">
        <v>288</v>
      </c>
      <c r="F15" s="1840">
        <v>0</v>
      </c>
      <c r="G15" s="1840">
        <v>0</v>
      </c>
      <c r="H15" s="1840">
        <v>0</v>
      </c>
      <c r="I15" s="1840">
        <v>0</v>
      </c>
      <c r="J15" s="1840">
        <v>1</v>
      </c>
      <c r="K15" s="1840">
        <v>70</v>
      </c>
    </row>
    <row r="16" spans="1:11">
      <c r="A16" s="1837" t="s">
        <v>1005</v>
      </c>
      <c r="B16" s="1838">
        <v>21</v>
      </c>
      <c r="C16" s="1840">
        <v>2704</v>
      </c>
      <c r="D16" s="1842">
        <v>17</v>
      </c>
      <c r="E16" s="1842">
        <v>2168</v>
      </c>
      <c r="F16" s="1842">
        <v>0</v>
      </c>
      <c r="G16" s="1842">
        <v>0</v>
      </c>
      <c r="H16" s="1839">
        <v>1</v>
      </c>
      <c r="I16" s="1840">
        <v>233</v>
      </c>
      <c r="J16" s="1842">
        <v>3</v>
      </c>
      <c r="K16" s="1842">
        <v>303</v>
      </c>
    </row>
    <row r="17" spans="1:11">
      <c r="A17" s="1837" t="s">
        <v>1006</v>
      </c>
      <c r="B17" s="1838">
        <v>22</v>
      </c>
      <c r="C17" s="1840">
        <v>2384</v>
      </c>
      <c r="D17" s="1842">
        <v>15</v>
      </c>
      <c r="E17" s="1842">
        <v>1630</v>
      </c>
      <c r="F17" s="1842">
        <v>0</v>
      </c>
      <c r="G17" s="1842">
        <v>0</v>
      </c>
      <c r="H17" s="1839">
        <v>0</v>
      </c>
      <c r="I17" s="1840">
        <v>0</v>
      </c>
      <c r="J17" s="1842">
        <v>7</v>
      </c>
      <c r="K17" s="1842">
        <v>754</v>
      </c>
    </row>
    <row r="18" spans="1:11">
      <c r="A18" s="1837" t="s">
        <v>1007</v>
      </c>
      <c r="B18" s="1838">
        <v>15</v>
      </c>
      <c r="C18" s="1840">
        <v>1480</v>
      </c>
      <c r="D18" s="1842">
        <v>11</v>
      </c>
      <c r="E18" s="1842">
        <v>1103</v>
      </c>
      <c r="F18" s="1842">
        <v>0</v>
      </c>
      <c r="G18" s="1842">
        <v>0</v>
      </c>
      <c r="H18" s="1839">
        <v>1</v>
      </c>
      <c r="I18" s="1840">
        <v>49</v>
      </c>
      <c r="J18" s="1842">
        <v>3</v>
      </c>
      <c r="K18" s="1842">
        <v>328</v>
      </c>
    </row>
    <row r="19" spans="1:11">
      <c r="A19" s="1837" t="s">
        <v>1008</v>
      </c>
      <c r="B19" s="1838">
        <v>31</v>
      </c>
      <c r="C19" s="1840">
        <v>3612</v>
      </c>
      <c r="D19" s="1842">
        <v>25</v>
      </c>
      <c r="E19" s="1842">
        <v>2961</v>
      </c>
      <c r="F19" s="1842">
        <v>0</v>
      </c>
      <c r="G19" s="1842">
        <v>0</v>
      </c>
      <c r="H19" s="1839">
        <v>0</v>
      </c>
      <c r="I19" s="1840">
        <v>0</v>
      </c>
      <c r="J19" s="1842">
        <v>6</v>
      </c>
      <c r="K19" s="1840">
        <v>651</v>
      </c>
    </row>
    <row r="20" spans="1:11">
      <c r="A20" s="1837" t="s">
        <v>1009</v>
      </c>
      <c r="B20" s="1838">
        <v>100</v>
      </c>
      <c r="C20" s="1840">
        <v>9627</v>
      </c>
      <c r="D20" s="1842">
        <v>43</v>
      </c>
      <c r="E20" s="1842">
        <v>4933</v>
      </c>
      <c r="F20" s="1842">
        <v>39</v>
      </c>
      <c r="G20" s="1842">
        <v>2737</v>
      </c>
      <c r="H20" s="1839">
        <v>0</v>
      </c>
      <c r="I20" s="1840">
        <v>0</v>
      </c>
      <c r="J20" s="1842">
        <v>18</v>
      </c>
      <c r="K20" s="1842">
        <v>1957</v>
      </c>
    </row>
    <row r="21" spans="1:11">
      <c r="A21" s="1837" t="s">
        <v>1010</v>
      </c>
      <c r="B21" s="1838">
        <v>61</v>
      </c>
      <c r="C21" s="1840">
        <v>7093</v>
      </c>
      <c r="D21" s="1842">
        <v>42</v>
      </c>
      <c r="E21" s="1842">
        <v>5159</v>
      </c>
      <c r="F21" s="1842">
        <v>0</v>
      </c>
      <c r="G21" s="1842">
        <v>0</v>
      </c>
      <c r="H21" s="1839">
        <v>1</v>
      </c>
      <c r="I21" s="1840">
        <v>43</v>
      </c>
      <c r="J21" s="1842">
        <v>18</v>
      </c>
      <c r="K21" s="1842">
        <v>1891</v>
      </c>
    </row>
    <row r="22" spans="1:11">
      <c r="A22" s="1837" t="s">
        <v>1011</v>
      </c>
      <c r="B22" s="1838">
        <v>41</v>
      </c>
      <c r="C22" s="1840">
        <v>4547</v>
      </c>
      <c r="D22" s="1842">
        <v>27</v>
      </c>
      <c r="E22" s="1842">
        <v>3058</v>
      </c>
      <c r="F22" s="1842">
        <v>0</v>
      </c>
      <c r="G22" s="1842">
        <v>0</v>
      </c>
      <c r="H22" s="1839">
        <v>0</v>
      </c>
      <c r="I22" s="1840">
        <v>0</v>
      </c>
      <c r="J22" s="1842">
        <v>14</v>
      </c>
      <c r="K22" s="1842">
        <v>1489</v>
      </c>
    </row>
    <row r="23" spans="1:11">
      <c r="A23" s="1837" t="s">
        <v>1012</v>
      </c>
      <c r="B23" s="1838">
        <v>33</v>
      </c>
      <c r="C23" s="1840">
        <v>3540</v>
      </c>
      <c r="D23" s="1842">
        <v>23</v>
      </c>
      <c r="E23" s="1842">
        <v>2493</v>
      </c>
      <c r="F23" s="1842">
        <v>0</v>
      </c>
      <c r="G23" s="1842">
        <v>0</v>
      </c>
      <c r="H23" s="1839">
        <v>0</v>
      </c>
      <c r="I23" s="1840">
        <v>0</v>
      </c>
      <c r="J23" s="1842">
        <v>10</v>
      </c>
      <c r="K23" s="1842">
        <v>1047</v>
      </c>
    </row>
    <row r="24" spans="1:11">
      <c r="A24" s="1837" t="s">
        <v>1013</v>
      </c>
      <c r="B24" s="1838">
        <v>28</v>
      </c>
      <c r="C24" s="1840">
        <v>2797</v>
      </c>
      <c r="D24" s="1842">
        <v>16</v>
      </c>
      <c r="E24" s="1842">
        <v>2038</v>
      </c>
      <c r="F24" s="1842">
        <v>8</v>
      </c>
      <c r="G24" s="1842">
        <v>359</v>
      </c>
      <c r="H24" s="1839">
        <v>0</v>
      </c>
      <c r="I24" s="1840">
        <v>0</v>
      </c>
      <c r="J24" s="1842">
        <v>4</v>
      </c>
      <c r="K24" s="1842">
        <v>400</v>
      </c>
    </row>
    <row r="25" spans="1:11">
      <c r="A25" s="1837" t="s">
        <v>1014</v>
      </c>
      <c r="B25" s="1838">
        <v>30</v>
      </c>
      <c r="C25" s="1840">
        <v>2651</v>
      </c>
      <c r="D25" s="1842">
        <v>14</v>
      </c>
      <c r="E25" s="1842">
        <v>1569</v>
      </c>
      <c r="F25" s="1842">
        <v>11</v>
      </c>
      <c r="G25" s="1842">
        <v>540</v>
      </c>
      <c r="H25" s="1839">
        <v>0</v>
      </c>
      <c r="I25" s="1840">
        <v>0</v>
      </c>
      <c r="J25" s="1842">
        <v>5</v>
      </c>
      <c r="K25" s="1842">
        <v>542</v>
      </c>
    </row>
    <row r="26" spans="1:11">
      <c r="A26" s="1837" t="s">
        <v>1015</v>
      </c>
      <c r="B26" s="1838">
        <v>27</v>
      </c>
      <c r="C26" s="1840">
        <v>2847</v>
      </c>
      <c r="D26" s="1842">
        <v>24</v>
      </c>
      <c r="E26" s="1842">
        <v>2535</v>
      </c>
      <c r="F26" s="1842">
        <v>0</v>
      </c>
      <c r="G26" s="1842">
        <v>0</v>
      </c>
      <c r="H26" s="1839">
        <v>0</v>
      </c>
      <c r="I26" s="1840">
        <v>0</v>
      </c>
      <c r="J26" s="1842">
        <v>3</v>
      </c>
      <c r="K26" s="1842">
        <v>312</v>
      </c>
    </row>
    <row r="27" spans="1:11">
      <c r="A27" s="1843" t="s">
        <v>1016</v>
      </c>
      <c r="B27" s="1842">
        <v>4</v>
      </c>
      <c r="C27" s="1842">
        <v>460</v>
      </c>
      <c r="D27" s="1842">
        <v>4</v>
      </c>
      <c r="E27" s="1842">
        <v>460</v>
      </c>
      <c r="F27" s="1842">
        <v>0</v>
      </c>
      <c r="G27" s="1842">
        <v>0</v>
      </c>
      <c r="H27" s="1842">
        <v>0</v>
      </c>
      <c r="I27" s="1842">
        <v>0</v>
      </c>
      <c r="J27" s="1842">
        <v>0</v>
      </c>
      <c r="K27" s="1842">
        <v>0</v>
      </c>
    </row>
    <row r="28" spans="1:11">
      <c r="A28" s="1837" t="s">
        <v>1017</v>
      </c>
      <c r="B28" s="1838">
        <v>11</v>
      </c>
      <c r="C28" s="1840">
        <v>1101</v>
      </c>
      <c r="D28" s="1842">
        <v>9</v>
      </c>
      <c r="E28" s="1842">
        <v>903</v>
      </c>
      <c r="F28" s="1842">
        <v>0</v>
      </c>
      <c r="G28" s="1842">
        <v>0</v>
      </c>
      <c r="H28" s="1839">
        <v>0</v>
      </c>
      <c r="I28" s="1840">
        <v>0</v>
      </c>
      <c r="J28" s="1842">
        <v>2</v>
      </c>
      <c r="K28" s="1842">
        <v>198</v>
      </c>
    </row>
    <row r="29" spans="1:11">
      <c r="A29" s="1837" t="s">
        <v>1018</v>
      </c>
      <c r="B29" s="1838">
        <v>10</v>
      </c>
      <c r="C29" s="1840">
        <v>1046</v>
      </c>
      <c r="D29" s="1842">
        <v>10</v>
      </c>
      <c r="E29" s="1842">
        <v>1046</v>
      </c>
      <c r="F29" s="1842">
        <v>0</v>
      </c>
      <c r="G29" s="1842">
        <v>0</v>
      </c>
      <c r="H29" s="1839">
        <v>0</v>
      </c>
      <c r="I29" s="1840">
        <v>0</v>
      </c>
      <c r="J29" s="1842">
        <v>0</v>
      </c>
      <c r="K29" s="1842">
        <v>0</v>
      </c>
    </row>
    <row r="30" spans="1:11">
      <c r="A30" s="1837" t="s">
        <v>1019</v>
      </c>
      <c r="B30" s="1838">
        <v>6</v>
      </c>
      <c r="C30" s="1840">
        <v>601</v>
      </c>
      <c r="D30" s="1842">
        <v>6</v>
      </c>
      <c r="E30" s="1842">
        <v>601</v>
      </c>
      <c r="F30" s="1842">
        <v>0</v>
      </c>
      <c r="G30" s="1842">
        <v>0</v>
      </c>
      <c r="H30" s="1839">
        <v>0</v>
      </c>
      <c r="I30" s="1840">
        <v>0</v>
      </c>
      <c r="J30" s="1842">
        <v>0</v>
      </c>
      <c r="K30" s="1842">
        <v>0</v>
      </c>
    </row>
    <row r="31" spans="1:11">
      <c r="A31" s="1837" t="s">
        <v>1020</v>
      </c>
      <c r="B31" s="1838">
        <v>9</v>
      </c>
      <c r="C31" s="1840">
        <v>1110</v>
      </c>
      <c r="D31" s="1842">
        <v>9</v>
      </c>
      <c r="E31" s="1842">
        <v>1110</v>
      </c>
      <c r="F31" s="1842">
        <v>0</v>
      </c>
      <c r="G31" s="1842">
        <v>0</v>
      </c>
      <c r="H31" s="1839">
        <v>0</v>
      </c>
      <c r="I31" s="1840">
        <v>0</v>
      </c>
      <c r="J31" s="1842">
        <v>0</v>
      </c>
      <c r="K31" s="1842">
        <v>0</v>
      </c>
    </row>
    <row r="32" spans="1:11">
      <c r="A32" s="1837" t="s">
        <v>1021</v>
      </c>
      <c r="B32" s="1838">
        <v>9</v>
      </c>
      <c r="C32" s="1840">
        <v>1006</v>
      </c>
      <c r="D32" s="1842">
        <v>9</v>
      </c>
      <c r="E32" s="1842">
        <v>1006</v>
      </c>
      <c r="F32" s="1842">
        <v>0</v>
      </c>
      <c r="G32" s="1842">
        <v>0</v>
      </c>
      <c r="H32" s="1839">
        <v>0</v>
      </c>
      <c r="I32" s="1840">
        <v>0</v>
      </c>
      <c r="J32" s="1842">
        <v>0</v>
      </c>
      <c r="K32" s="1842">
        <v>0</v>
      </c>
    </row>
    <row r="33" spans="1:11">
      <c r="A33" s="1844" t="s">
        <v>1022</v>
      </c>
      <c r="B33" s="1838">
        <v>13</v>
      </c>
      <c r="C33" s="1840">
        <v>1174</v>
      </c>
      <c r="D33" s="1842">
        <v>5</v>
      </c>
      <c r="E33" s="1842">
        <v>739</v>
      </c>
      <c r="F33" s="1842">
        <v>8</v>
      </c>
      <c r="G33" s="1842">
        <v>435</v>
      </c>
      <c r="H33" s="1839">
        <v>0</v>
      </c>
      <c r="I33" s="1840">
        <v>0</v>
      </c>
      <c r="J33" s="1842">
        <v>0</v>
      </c>
      <c r="K33" s="1842">
        <v>0</v>
      </c>
    </row>
    <row r="34" spans="1:11">
      <c r="A34" s="1837" t="s">
        <v>1023</v>
      </c>
      <c r="B34" s="1838">
        <v>8</v>
      </c>
      <c r="C34" s="1840">
        <v>871</v>
      </c>
      <c r="D34" s="1842">
        <v>8</v>
      </c>
      <c r="E34" s="1842">
        <v>871</v>
      </c>
      <c r="F34" s="1842">
        <v>0</v>
      </c>
      <c r="G34" s="1842">
        <v>0</v>
      </c>
      <c r="H34" s="1839">
        <v>0</v>
      </c>
      <c r="I34" s="1840">
        <v>0</v>
      </c>
      <c r="J34" s="1842">
        <v>0</v>
      </c>
      <c r="K34" s="1842">
        <v>0</v>
      </c>
    </row>
    <row r="35" spans="1:11">
      <c r="A35" s="1837" t="s">
        <v>1024</v>
      </c>
      <c r="B35" s="1838">
        <v>1</v>
      </c>
      <c r="C35" s="1840" t="s">
        <v>1025</v>
      </c>
      <c r="D35" s="1842">
        <v>1</v>
      </c>
      <c r="E35" s="1840" t="s">
        <v>1026</v>
      </c>
      <c r="F35" s="1842">
        <v>0</v>
      </c>
      <c r="G35" s="1840" t="s">
        <v>1027</v>
      </c>
      <c r="H35" s="1839">
        <v>0</v>
      </c>
      <c r="I35" s="1840" t="s">
        <v>308</v>
      </c>
      <c r="J35" s="1842">
        <v>0</v>
      </c>
      <c r="K35" s="1840" t="s">
        <v>308</v>
      </c>
    </row>
    <row r="36" spans="1:11">
      <c r="A36" s="1837" t="s">
        <v>1028</v>
      </c>
      <c r="B36" s="1838">
        <v>2</v>
      </c>
      <c r="C36" s="1840" t="s">
        <v>1027</v>
      </c>
      <c r="D36" s="1842">
        <v>2</v>
      </c>
      <c r="E36" s="1840" t="s">
        <v>1027</v>
      </c>
      <c r="F36" s="1842">
        <v>0</v>
      </c>
      <c r="G36" s="1840" t="s">
        <v>1027</v>
      </c>
      <c r="H36" s="1842">
        <v>0</v>
      </c>
      <c r="I36" s="1840" t="s">
        <v>1026</v>
      </c>
      <c r="J36" s="1842">
        <v>0</v>
      </c>
      <c r="K36" s="1840" t="s">
        <v>1029</v>
      </c>
    </row>
    <row r="37" spans="1:11">
      <c r="A37" s="1837" t="s">
        <v>1030</v>
      </c>
      <c r="B37" s="1838">
        <v>0</v>
      </c>
      <c r="C37" s="1840" t="s">
        <v>308</v>
      </c>
      <c r="D37" s="1842">
        <v>0</v>
      </c>
      <c r="E37" s="1840" t="s">
        <v>1027</v>
      </c>
      <c r="F37" s="1842">
        <v>0</v>
      </c>
      <c r="G37" s="1840" t="s">
        <v>1027</v>
      </c>
      <c r="H37" s="1839">
        <v>0</v>
      </c>
      <c r="I37" s="1840" t="s">
        <v>1031</v>
      </c>
      <c r="J37" s="1842">
        <v>0</v>
      </c>
      <c r="K37" s="1840" t="s">
        <v>308</v>
      </c>
    </row>
    <row r="38" spans="1:11">
      <c r="A38" s="1837" t="s">
        <v>1032</v>
      </c>
      <c r="B38" s="1838">
        <v>1</v>
      </c>
      <c r="C38" s="1840" t="s">
        <v>1027</v>
      </c>
      <c r="D38" s="1842">
        <v>1</v>
      </c>
      <c r="E38" s="1840" t="s">
        <v>1026</v>
      </c>
      <c r="F38" s="1842">
        <v>0</v>
      </c>
      <c r="G38" s="1840" t="s">
        <v>1027</v>
      </c>
      <c r="H38" s="1839">
        <v>0</v>
      </c>
      <c r="I38" s="1840" t="s">
        <v>308</v>
      </c>
      <c r="J38" s="1842">
        <v>0</v>
      </c>
      <c r="K38" s="1840" t="s">
        <v>1025</v>
      </c>
    </row>
    <row r="39" spans="1:11">
      <c r="A39" s="1837" t="s">
        <v>1033</v>
      </c>
      <c r="B39" s="1838">
        <v>1</v>
      </c>
      <c r="C39" s="1840" t="s">
        <v>308</v>
      </c>
      <c r="D39" s="1842">
        <v>1</v>
      </c>
      <c r="E39" s="1840" t="s">
        <v>1034</v>
      </c>
      <c r="F39" s="1842">
        <v>0</v>
      </c>
      <c r="G39" s="1840" t="s">
        <v>1027</v>
      </c>
      <c r="H39" s="1842">
        <v>0</v>
      </c>
      <c r="I39" s="1840" t="s">
        <v>1027</v>
      </c>
      <c r="J39" s="1842">
        <v>0</v>
      </c>
      <c r="K39" s="1840" t="s">
        <v>1031</v>
      </c>
    </row>
    <row r="40" spans="1:11">
      <c r="A40" s="1837" t="s">
        <v>1035</v>
      </c>
      <c r="B40" s="1838">
        <v>14</v>
      </c>
      <c r="C40" s="1840" t="s">
        <v>1034</v>
      </c>
      <c r="D40" s="1842">
        <v>8</v>
      </c>
      <c r="E40" s="1840" t="s">
        <v>1027</v>
      </c>
      <c r="F40" s="1842">
        <v>0</v>
      </c>
      <c r="G40" s="1840" t="s">
        <v>1027</v>
      </c>
      <c r="H40" s="1842">
        <v>0</v>
      </c>
      <c r="I40" s="1840" t="s">
        <v>1027</v>
      </c>
      <c r="J40" s="1842">
        <v>6</v>
      </c>
      <c r="K40" s="1840" t="s">
        <v>1027</v>
      </c>
    </row>
    <row r="41" spans="1:11">
      <c r="A41" s="1837" t="s">
        <v>1036</v>
      </c>
      <c r="B41" s="1838">
        <v>15</v>
      </c>
      <c r="C41" s="1840" t="s">
        <v>1027</v>
      </c>
      <c r="D41" s="1842">
        <v>6</v>
      </c>
      <c r="E41" s="1840" t="s">
        <v>1027</v>
      </c>
      <c r="F41" s="1842">
        <v>0</v>
      </c>
      <c r="G41" s="1840" t="s">
        <v>1027</v>
      </c>
      <c r="H41" s="1842">
        <v>0</v>
      </c>
      <c r="I41" s="1840" t="s">
        <v>308</v>
      </c>
      <c r="J41" s="1842">
        <v>9</v>
      </c>
      <c r="K41" s="1840" t="s">
        <v>308</v>
      </c>
    </row>
    <row r="42" spans="1:11">
      <c r="A42" s="1837" t="s">
        <v>1037</v>
      </c>
      <c r="B42" s="1838">
        <v>32</v>
      </c>
      <c r="C42" s="1840" t="s">
        <v>1027</v>
      </c>
      <c r="D42" s="1842">
        <v>7</v>
      </c>
      <c r="E42" s="1840" t="s">
        <v>1027</v>
      </c>
      <c r="F42" s="1842">
        <v>24</v>
      </c>
      <c r="G42" s="1840" t="s">
        <v>1025</v>
      </c>
      <c r="H42" s="1842">
        <v>0</v>
      </c>
      <c r="I42" s="1840" t="s">
        <v>1027</v>
      </c>
      <c r="J42" s="1842">
        <v>1</v>
      </c>
      <c r="K42" s="1840" t="s">
        <v>1034</v>
      </c>
    </row>
    <row r="43" spans="1:11">
      <c r="A43" s="1837" t="s">
        <v>1038</v>
      </c>
      <c r="B43" s="1838">
        <v>3</v>
      </c>
      <c r="C43" s="1840" t="s">
        <v>1034</v>
      </c>
      <c r="D43" s="1842">
        <v>1</v>
      </c>
      <c r="E43" s="1840" t="s">
        <v>308</v>
      </c>
      <c r="F43" s="1842">
        <v>0</v>
      </c>
      <c r="G43" s="1840" t="s">
        <v>1027</v>
      </c>
      <c r="H43" s="1842">
        <v>0</v>
      </c>
      <c r="I43" s="1840" t="s">
        <v>1034</v>
      </c>
      <c r="J43" s="1842">
        <v>2</v>
      </c>
      <c r="K43" s="1840" t="s">
        <v>1027</v>
      </c>
    </row>
    <row r="44" spans="1:11">
      <c r="A44" s="1837" t="s">
        <v>1039</v>
      </c>
      <c r="B44" s="1838">
        <v>12</v>
      </c>
      <c r="C44" s="1840" t="s">
        <v>1027</v>
      </c>
      <c r="D44" s="1842">
        <v>6</v>
      </c>
      <c r="E44" s="1840" t="s">
        <v>1027</v>
      </c>
      <c r="F44" s="1842">
        <v>0</v>
      </c>
      <c r="G44" s="1840" t="s">
        <v>1029</v>
      </c>
      <c r="H44" s="1842">
        <v>0</v>
      </c>
      <c r="I44" s="1840" t="s">
        <v>308</v>
      </c>
      <c r="J44" s="1842">
        <v>6</v>
      </c>
      <c r="K44" s="1840" t="s">
        <v>1027</v>
      </c>
    </row>
    <row r="45" spans="1:11">
      <c r="A45" s="1837" t="s">
        <v>1040</v>
      </c>
      <c r="B45" s="1838">
        <v>1</v>
      </c>
      <c r="C45" s="1840" t="s">
        <v>1026</v>
      </c>
      <c r="D45" s="1842">
        <v>1</v>
      </c>
      <c r="E45" s="1840" t="s">
        <v>1027</v>
      </c>
      <c r="F45" s="1842">
        <v>0</v>
      </c>
      <c r="G45" s="1840" t="s">
        <v>308</v>
      </c>
      <c r="H45" s="1842">
        <v>0</v>
      </c>
      <c r="I45" s="1840" t="s">
        <v>308</v>
      </c>
      <c r="J45" s="1842">
        <v>0</v>
      </c>
      <c r="K45" s="1840" t="s">
        <v>1034</v>
      </c>
    </row>
    <row r="46" spans="1:11">
      <c r="A46" s="1845" t="s">
        <v>1041</v>
      </c>
      <c r="B46" s="1846">
        <v>14</v>
      </c>
      <c r="C46" s="1847" t="s">
        <v>1027</v>
      </c>
      <c r="D46" s="1848">
        <v>6</v>
      </c>
      <c r="E46" s="1847" t="s">
        <v>1027</v>
      </c>
      <c r="F46" s="1848">
        <v>8</v>
      </c>
      <c r="G46" s="1847" t="s">
        <v>1026</v>
      </c>
      <c r="H46" s="1847">
        <v>0</v>
      </c>
      <c r="I46" s="1847" t="s">
        <v>1029</v>
      </c>
      <c r="J46" s="1848">
        <v>0</v>
      </c>
      <c r="K46" s="1847" t="s">
        <v>308</v>
      </c>
    </row>
    <row r="47" spans="1:11">
      <c r="A47" s="1849"/>
      <c r="B47" s="1850"/>
      <c r="C47" s="1850"/>
      <c r="D47" s="1850"/>
      <c r="E47" s="1850"/>
      <c r="F47" s="1850"/>
      <c r="G47" s="1850"/>
      <c r="H47" s="1850"/>
      <c r="I47" s="1850"/>
      <c r="J47" s="1850"/>
      <c r="K47" s="1850"/>
    </row>
  </sheetData>
  <mergeCells count="11">
    <mergeCell ref="J4:J7"/>
    <mergeCell ref="A3:A7"/>
    <mergeCell ref="B3:C3"/>
    <mergeCell ref="D3:E3"/>
    <mergeCell ref="F3:G3"/>
    <mergeCell ref="H3:I3"/>
    <mergeCell ref="J3:K3"/>
    <mergeCell ref="B4:B7"/>
    <mergeCell ref="D4:D7"/>
    <mergeCell ref="F4:F7"/>
    <mergeCell ref="H4:H7"/>
  </mergeCells>
  <phoneticPr fontId="40"/>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G17" sqref="G17"/>
    </sheetView>
  </sheetViews>
  <sheetFormatPr defaultRowHeight="12"/>
  <cols>
    <col min="1" max="1" width="7.125" style="1759" customWidth="1"/>
    <col min="2" max="2" width="3.75" style="1759" customWidth="1"/>
    <col min="3" max="3" width="2.75" style="1759" customWidth="1"/>
    <col min="4" max="10" width="11" style="1759" customWidth="1"/>
    <col min="11" max="16384" width="9" style="1759"/>
  </cols>
  <sheetData>
    <row r="1" spans="1:20" ht="17.25">
      <c r="F1" s="1553" t="s">
        <v>1057</v>
      </c>
    </row>
    <row r="2" spans="1:20" ht="15" customHeight="1">
      <c r="F2" s="1851"/>
      <c r="G2" s="1971" t="s">
        <v>843</v>
      </c>
      <c r="J2" s="1556" t="s">
        <v>1042</v>
      </c>
    </row>
    <row r="3" spans="1:20" ht="15" customHeight="1">
      <c r="A3" s="1557" t="s">
        <v>845</v>
      </c>
      <c r="B3" s="1557"/>
      <c r="C3" s="1558"/>
      <c r="D3" s="1678" t="s">
        <v>1043</v>
      </c>
      <c r="E3" s="1678" t="s">
        <v>1044</v>
      </c>
      <c r="F3" s="1678" t="s">
        <v>1045</v>
      </c>
      <c r="G3" s="1557"/>
      <c r="H3" s="1616" t="s">
        <v>1046</v>
      </c>
      <c r="I3" s="1559" t="s">
        <v>1058</v>
      </c>
      <c r="J3" s="1561"/>
      <c r="K3" s="1613"/>
      <c r="L3" s="1613"/>
      <c r="M3" s="1613"/>
      <c r="N3" s="1613"/>
      <c r="O3" s="1613"/>
      <c r="P3" s="1613"/>
      <c r="Q3" s="1613"/>
      <c r="R3" s="1613"/>
      <c r="S3" s="1613"/>
      <c r="T3" s="1613"/>
    </row>
    <row r="4" spans="1:20" ht="15" customHeight="1">
      <c r="A4" s="1562"/>
      <c r="B4" s="1562"/>
      <c r="C4" s="1563"/>
      <c r="D4" s="1679"/>
      <c r="E4" s="1679"/>
      <c r="F4" s="1564" t="s">
        <v>1047</v>
      </c>
      <c r="G4" s="1564" t="s">
        <v>1048</v>
      </c>
      <c r="H4" s="1617"/>
      <c r="I4" s="1852" t="s">
        <v>1059</v>
      </c>
      <c r="J4" s="1564" t="s">
        <v>1049</v>
      </c>
      <c r="K4" s="823"/>
      <c r="L4" s="823"/>
      <c r="M4" s="823"/>
    </row>
    <row r="5" spans="1:20" ht="15" customHeight="1">
      <c r="A5" s="1853" t="s">
        <v>1050</v>
      </c>
      <c r="B5" s="1853"/>
      <c r="C5" s="1854"/>
      <c r="D5" s="1855" t="s">
        <v>1051</v>
      </c>
      <c r="E5" s="1856" t="s">
        <v>1052</v>
      </c>
      <c r="F5" s="1855" t="s">
        <v>1060</v>
      </c>
      <c r="G5" s="1857" t="s">
        <v>1053</v>
      </c>
      <c r="H5" s="1857" t="s">
        <v>1054</v>
      </c>
      <c r="I5" s="1858" t="s">
        <v>1055</v>
      </c>
      <c r="J5" s="1857" t="s">
        <v>1056</v>
      </c>
      <c r="K5" s="1273"/>
      <c r="L5" s="1273"/>
      <c r="M5" s="1273"/>
    </row>
    <row r="6" spans="1:20" ht="15" customHeight="1">
      <c r="A6" s="1859"/>
      <c r="B6" s="1859"/>
      <c r="C6" s="1859"/>
      <c r="D6" s="1860"/>
      <c r="E6" s="1861"/>
      <c r="F6" s="1861"/>
      <c r="G6" s="1862"/>
      <c r="H6" s="1862"/>
      <c r="I6" s="1863"/>
      <c r="J6" s="1862"/>
      <c r="K6" s="1034"/>
      <c r="L6" s="1034"/>
      <c r="M6" s="1034"/>
    </row>
    <row r="7" spans="1:20" ht="15" customHeight="1">
      <c r="A7" s="1864" t="s">
        <v>947</v>
      </c>
      <c r="B7" s="1859">
        <v>11</v>
      </c>
      <c r="C7" s="1865" t="s">
        <v>295</v>
      </c>
      <c r="D7" s="1866">
        <v>61</v>
      </c>
      <c r="E7" s="1867">
        <v>131366</v>
      </c>
      <c r="F7" s="1867">
        <v>1733</v>
      </c>
      <c r="G7" s="1866">
        <v>434</v>
      </c>
      <c r="H7" s="1866">
        <v>45</v>
      </c>
      <c r="I7" s="1868">
        <v>0</v>
      </c>
      <c r="J7" s="1869">
        <v>8</v>
      </c>
      <c r="K7" s="1870"/>
      <c r="L7" s="1870"/>
      <c r="M7" s="1870"/>
    </row>
    <row r="8" spans="1:20" ht="15" customHeight="1">
      <c r="A8" s="1871"/>
      <c r="B8" s="1859">
        <v>12</v>
      </c>
      <c r="C8" s="1865"/>
      <c r="D8" s="1867">
        <v>100</v>
      </c>
      <c r="E8" s="1867">
        <v>656168</v>
      </c>
      <c r="F8" s="1867">
        <v>3370</v>
      </c>
      <c r="G8" s="1872">
        <v>7205</v>
      </c>
      <c r="H8" s="1872">
        <v>59</v>
      </c>
      <c r="I8" s="1872">
        <v>7</v>
      </c>
      <c r="J8" s="1872">
        <v>9</v>
      </c>
      <c r="K8" s="1873"/>
      <c r="L8" s="1873"/>
      <c r="M8" s="1873"/>
    </row>
    <row r="9" spans="1:20" ht="15" customHeight="1">
      <c r="A9" s="1874" t="s">
        <v>479</v>
      </c>
      <c r="B9" s="1875">
        <v>1</v>
      </c>
      <c r="C9" s="1876" t="s">
        <v>295</v>
      </c>
      <c r="D9" s="1877">
        <v>18</v>
      </c>
      <c r="E9" s="1878">
        <v>162952</v>
      </c>
      <c r="F9" s="1878">
        <v>2216</v>
      </c>
      <c r="G9" s="1879">
        <v>164</v>
      </c>
      <c r="H9" s="1880">
        <v>3</v>
      </c>
      <c r="I9" s="1880">
        <v>0</v>
      </c>
      <c r="J9" s="1880">
        <v>3</v>
      </c>
      <c r="K9" s="1873"/>
      <c r="L9" s="1873"/>
      <c r="M9" s="1873"/>
    </row>
    <row r="10" spans="1:20">
      <c r="A10" s="1873"/>
      <c r="B10" s="1873"/>
      <c r="C10" s="1873"/>
      <c r="D10" s="1873"/>
      <c r="E10" s="1873"/>
      <c r="F10" s="1873"/>
      <c r="G10" s="1873"/>
      <c r="H10" s="1873"/>
      <c r="I10" s="1873"/>
      <c r="J10" s="1873"/>
      <c r="K10" s="1873"/>
      <c r="L10" s="1873"/>
      <c r="M10" s="1873"/>
    </row>
  </sheetData>
  <mergeCells count="7">
    <mergeCell ref="A5:C5"/>
    <mergeCell ref="A3:C4"/>
    <mergeCell ref="D3:D4"/>
    <mergeCell ref="E3:E4"/>
    <mergeCell ref="F3:G3"/>
    <mergeCell ref="H3:H4"/>
    <mergeCell ref="I3:J3"/>
  </mergeCells>
  <phoneticPr fontId="40"/>
  <printOptions horizontalCentered="1"/>
  <pageMargins left="0.11811023622047245" right="0.11811023622047245" top="0.74803149606299213" bottom="0.74803149606299213"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workbookViewId="0">
      <selection activeCell="T23" sqref="T23"/>
    </sheetView>
  </sheetViews>
  <sheetFormatPr defaultRowHeight="12"/>
  <cols>
    <col min="1" max="1" width="7.875" style="1759" customWidth="1"/>
    <col min="2" max="2" width="3.75" style="1759" customWidth="1"/>
    <col min="3" max="3" width="2.75" style="1759" customWidth="1"/>
    <col min="4" max="4" width="4.625" style="1759" customWidth="1"/>
    <col min="5" max="5" width="8.25" style="1759" customWidth="1"/>
    <col min="6" max="6" width="4.625" style="1759" customWidth="1"/>
    <col min="7" max="7" width="8.25" style="1759" customWidth="1"/>
    <col min="8" max="8" width="4.625" style="1759" customWidth="1"/>
    <col min="9" max="9" width="8.25" style="1759" customWidth="1"/>
    <col min="10" max="10" width="4.625" style="1759" customWidth="1"/>
    <col min="11" max="11" width="8.25" style="1759" customWidth="1"/>
    <col min="12" max="12" width="4.625" style="1759" customWidth="1"/>
    <col min="13" max="13" width="8.25" style="1759" customWidth="1"/>
    <col min="14" max="14" width="4.625" style="1759" customWidth="1"/>
    <col min="15" max="15" width="8.25" style="1759" customWidth="1"/>
    <col min="16" max="20" width="11" style="1759" customWidth="1"/>
    <col min="21" max="16384" width="9" style="1759"/>
  </cols>
  <sheetData>
    <row r="1" spans="1:15" ht="24" customHeight="1">
      <c r="A1" s="1810"/>
      <c r="B1" s="1810"/>
      <c r="C1" s="1810"/>
      <c r="D1" s="1810"/>
      <c r="E1" s="1978" t="s">
        <v>1061</v>
      </c>
      <c r="F1" s="1978"/>
      <c r="G1" s="1978"/>
      <c r="H1" s="1978"/>
      <c r="I1" s="1978"/>
      <c r="J1" s="1978"/>
      <c r="K1" s="1978"/>
      <c r="L1" s="1978"/>
      <c r="M1" s="1881"/>
      <c r="N1" s="1881"/>
      <c r="O1" s="1810"/>
    </row>
    <row r="2" spans="1:15" ht="17.25" customHeight="1">
      <c r="A2" s="1882" t="s">
        <v>1062</v>
      </c>
      <c r="B2" s="1810"/>
      <c r="C2" s="1810"/>
      <c r="D2" s="1810"/>
      <c r="E2" s="1810"/>
      <c r="F2" s="1810"/>
      <c r="G2" s="1810"/>
      <c r="H2" s="1810"/>
      <c r="I2" s="1883" t="s">
        <v>1063</v>
      </c>
      <c r="J2" s="1884"/>
      <c r="K2" s="1884"/>
      <c r="L2" s="1762"/>
      <c r="M2" s="1810"/>
      <c r="N2" s="1885" t="s">
        <v>1064</v>
      </c>
      <c r="O2" s="1885"/>
    </row>
    <row r="3" spans="1:15" ht="13.5" customHeight="1">
      <c r="A3" s="1886" t="s">
        <v>1086</v>
      </c>
      <c r="B3" s="1886"/>
      <c r="C3" s="1813"/>
      <c r="D3" s="1814" t="s">
        <v>1065</v>
      </c>
      <c r="E3" s="1816"/>
      <c r="F3" s="1816"/>
      <c r="G3" s="1815"/>
      <c r="H3" s="1814" t="s">
        <v>1066</v>
      </c>
      <c r="I3" s="1816"/>
      <c r="J3" s="1816"/>
      <c r="K3" s="1815"/>
      <c r="L3" s="1814" t="s">
        <v>1067</v>
      </c>
      <c r="M3" s="1816"/>
      <c r="N3" s="1816"/>
      <c r="O3" s="1816"/>
    </row>
    <row r="4" spans="1:15" ht="13.5" customHeight="1">
      <c r="A4" s="1887"/>
      <c r="B4" s="1887"/>
      <c r="C4" s="1822"/>
      <c r="D4" s="1814" t="s">
        <v>1068</v>
      </c>
      <c r="E4" s="1815"/>
      <c r="F4" s="1814" t="s">
        <v>1069</v>
      </c>
      <c r="G4" s="1815"/>
      <c r="H4" s="1814" t="s">
        <v>1068</v>
      </c>
      <c r="I4" s="1815"/>
      <c r="J4" s="1814" t="s">
        <v>1069</v>
      </c>
      <c r="K4" s="1815"/>
      <c r="L4" s="1814" t="s">
        <v>1068</v>
      </c>
      <c r="M4" s="1815"/>
      <c r="N4" s="1814" t="s">
        <v>1069</v>
      </c>
      <c r="O4" s="1816"/>
    </row>
    <row r="5" spans="1:15" ht="12.6" customHeight="1">
      <c r="A5" s="1888" t="s">
        <v>1070</v>
      </c>
      <c r="B5" s="1889">
        <v>1</v>
      </c>
      <c r="C5" s="1890" t="s">
        <v>1071</v>
      </c>
      <c r="D5" s="1891"/>
      <c r="E5" s="1892">
        <v>95</v>
      </c>
      <c r="F5" s="1892"/>
      <c r="G5" s="1892">
        <v>210</v>
      </c>
      <c r="H5" s="1893"/>
      <c r="I5" s="1892">
        <v>0</v>
      </c>
      <c r="J5" s="1892"/>
      <c r="K5" s="1892">
        <v>0</v>
      </c>
      <c r="L5" s="1893"/>
      <c r="M5" s="1892">
        <v>122</v>
      </c>
      <c r="N5" s="1892"/>
      <c r="O5" s="1892">
        <v>294</v>
      </c>
    </row>
    <row r="6" spans="1:15" ht="12.6" customHeight="1">
      <c r="A6" s="1894"/>
      <c r="B6" s="1895">
        <v>42</v>
      </c>
      <c r="C6" s="1890" t="s">
        <v>1071</v>
      </c>
      <c r="D6" s="1891"/>
      <c r="E6" s="1892">
        <v>1</v>
      </c>
      <c r="F6" s="1892"/>
      <c r="G6" s="1892">
        <v>2</v>
      </c>
      <c r="H6" s="1893"/>
      <c r="I6" s="1892">
        <v>0</v>
      </c>
      <c r="J6" s="1892"/>
      <c r="K6" s="1892">
        <v>0</v>
      </c>
      <c r="L6" s="1893"/>
      <c r="M6" s="1892">
        <v>1</v>
      </c>
      <c r="N6" s="1892"/>
      <c r="O6" s="1892">
        <v>2</v>
      </c>
    </row>
    <row r="7" spans="1:15" ht="12.6" customHeight="1">
      <c r="A7" s="1894"/>
      <c r="B7" s="1895">
        <v>52</v>
      </c>
      <c r="C7" s="1890" t="s">
        <v>1071</v>
      </c>
      <c r="D7" s="1891"/>
      <c r="E7" s="1892">
        <v>1</v>
      </c>
      <c r="F7" s="1892"/>
      <c r="G7" s="1892">
        <v>5</v>
      </c>
      <c r="H7" s="1893"/>
      <c r="I7" s="1892">
        <v>0</v>
      </c>
      <c r="J7" s="1892"/>
      <c r="K7" s="1892">
        <v>0</v>
      </c>
      <c r="L7" s="1893"/>
      <c r="M7" s="1892">
        <v>1</v>
      </c>
      <c r="N7" s="1892"/>
      <c r="O7" s="1892">
        <v>6</v>
      </c>
    </row>
    <row r="8" spans="1:15" ht="12.6" customHeight="1">
      <c r="A8" s="1894"/>
      <c r="B8" s="1895">
        <v>135</v>
      </c>
      <c r="C8" s="1890" t="s">
        <v>1071</v>
      </c>
      <c r="D8" s="1891"/>
      <c r="E8" s="1892">
        <v>22</v>
      </c>
      <c r="F8" s="1892"/>
      <c r="G8" s="1892">
        <v>34</v>
      </c>
      <c r="H8" s="1893"/>
      <c r="I8" s="1892">
        <v>0</v>
      </c>
      <c r="J8" s="1892"/>
      <c r="K8" s="1892">
        <v>0</v>
      </c>
      <c r="L8" s="1893"/>
      <c r="M8" s="1892">
        <v>30</v>
      </c>
      <c r="N8" s="1892"/>
      <c r="O8" s="1892">
        <v>52</v>
      </c>
    </row>
    <row r="9" spans="1:15" ht="12.6" customHeight="1">
      <c r="A9" s="1894"/>
      <c r="B9" s="1895">
        <v>136</v>
      </c>
      <c r="C9" s="1890" t="s">
        <v>1071</v>
      </c>
      <c r="D9" s="1891"/>
      <c r="E9" s="1892">
        <v>14</v>
      </c>
      <c r="F9" s="1892"/>
      <c r="G9" s="1892">
        <v>36</v>
      </c>
      <c r="H9" s="1893"/>
      <c r="I9" s="1892">
        <v>0</v>
      </c>
      <c r="J9" s="1892"/>
      <c r="K9" s="1892">
        <v>0</v>
      </c>
      <c r="L9" s="1893"/>
      <c r="M9" s="1892">
        <v>21</v>
      </c>
      <c r="N9" s="1892"/>
      <c r="O9" s="1892">
        <v>50</v>
      </c>
    </row>
    <row r="10" spans="1:15" ht="12.6" customHeight="1">
      <c r="A10" s="1894"/>
      <c r="B10" s="1895">
        <v>138</v>
      </c>
      <c r="C10" s="1890" t="s">
        <v>1071</v>
      </c>
      <c r="D10" s="1891"/>
      <c r="E10" s="1892">
        <v>2</v>
      </c>
      <c r="F10" s="1892"/>
      <c r="G10" s="1892">
        <v>4</v>
      </c>
      <c r="H10" s="1893"/>
      <c r="I10" s="1892">
        <v>0</v>
      </c>
      <c r="J10" s="1892"/>
      <c r="K10" s="1892">
        <v>0</v>
      </c>
      <c r="L10" s="1893"/>
      <c r="M10" s="1892">
        <v>2</v>
      </c>
      <c r="N10" s="1892"/>
      <c r="O10" s="1892">
        <v>5</v>
      </c>
    </row>
    <row r="11" spans="1:15" ht="12.6" customHeight="1">
      <c r="A11" s="1894"/>
      <c r="B11" s="1895">
        <v>139</v>
      </c>
      <c r="C11" s="1890" t="s">
        <v>1071</v>
      </c>
      <c r="D11" s="1891"/>
      <c r="E11" s="1892">
        <v>8</v>
      </c>
      <c r="F11" s="1892"/>
      <c r="G11" s="1892">
        <v>23</v>
      </c>
      <c r="H11" s="1893"/>
      <c r="I11" s="1892">
        <v>0</v>
      </c>
      <c r="J11" s="1892"/>
      <c r="K11" s="1892">
        <v>0</v>
      </c>
      <c r="L11" s="1893"/>
      <c r="M11" s="1892">
        <v>10</v>
      </c>
      <c r="N11" s="1892"/>
      <c r="O11" s="1892">
        <v>32</v>
      </c>
    </row>
    <row r="12" spans="1:15" ht="12.6" customHeight="1">
      <c r="A12" s="1894"/>
      <c r="B12" s="1895">
        <v>149</v>
      </c>
      <c r="C12" s="1890" t="s">
        <v>1071</v>
      </c>
      <c r="D12" s="1891"/>
      <c r="E12" s="1892">
        <v>1</v>
      </c>
      <c r="F12" s="1892"/>
      <c r="G12" s="1892">
        <v>1</v>
      </c>
      <c r="H12" s="1893"/>
      <c r="I12" s="1892">
        <v>0</v>
      </c>
      <c r="J12" s="1892"/>
      <c r="K12" s="1892">
        <v>0</v>
      </c>
      <c r="L12" s="1893"/>
      <c r="M12" s="1892">
        <v>1</v>
      </c>
      <c r="N12" s="1892"/>
      <c r="O12" s="1892">
        <v>1</v>
      </c>
    </row>
    <row r="13" spans="1:15" ht="12.6" customHeight="1">
      <c r="A13" s="1894"/>
      <c r="B13" s="1895">
        <v>150</v>
      </c>
      <c r="C13" s="1890" t="s">
        <v>1071</v>
      </c>
      <c r="D13" s="1891"/>
      <c r="E13" s="1892">
        <v>37</v>
      </c>
      <c r="F13" s="1892"/>
      <c r="G13" s="1892">
        <v>69</v>
      </c>
      <c r="H13" s="1893"/>
      <c r="I13" s="1892">
        <v>0</v>
      </c>
      <c r="J13" s="1892"/>
      <c r="K13" s="1892">
        <v>0</v>
      </c>
      <c r="L13" s="1893"/>
      <c r="M13" s="1892">
        <v>52</v>
      </c>
      <c r="N13" s="1892"/>
      <c r="O13" s="1892">
        <v>98</v>
      </c>
    </row>
    <row r="14" spans="1:15" ht="12.6" customHeight="1">
      <c r="A14" s="1894"/>
      <c r="B14" s="1895">
        <v>152</v>
      </c>
      <c r="C14" s="1890" t="s">
        <v>1071</v>
      </c>
      <c r="D14" s="1891"/>
      <c r="E14" s="1892">
        <v>22</v>
      </c>
      <c r="F14" s="1892"/>
      <c r="G14" s="1892">
        <v>43</v>
      </c>
      <c r="H14" s="1893"/>
      <c r="I14" s="1892">
        <v>0</v>
      </c>
      <c r="J14" s="1892"/>
      <c r="K14" s="1892">
        <v>0</v>
      </c>
      <c r="L14" s="1893"/>
      <c r="M14" s="1892">
        <v>29</v>
      </c>
      <c r="N14" s="1892"/>
      <c r="O14" s="1892">
        <v>53</v>
      </c>
    </row>
    <row r="15" spans="1:15" ht="12.6" customHeight="1">
      <c r="A15" s="1894"/>
      <c r="B15" s="1895">
        <v>246</v>
      </c>
      <c r="C15" s="1890" t="s">
        <v>1071</v>
      </c>
      <c r="D15" s="1891"/>
      <c r="E15" s="1892">
        <v>15</v>
      </c>
      <c r="F15" s="1892"/>
      <c r="G15" s="1892">
        <v>29</v>
      </c>
      <c r="H15" s="1893"/>
      <c r="I15" s="1892">
        <v>1</v>
      </c>
      <c r="J15" s="1892"/>
      <c r="K15" s="1892">
        <v>1</v>
      </c>
      <c r="L15" s="1893"/>
      <c r="M15" s="1892">
        <v>18</v>
      </c>
      <c r="N15" s="1892"/>
      <c r="O15" s="1892">
        <v>41</v>
      </c>
    </row>
    <row r="16" spans="1:15" ht="12.6" customHeight="1">
      <c r="A16" s="1894"/>
      <c r="B16" s="1895">
        <v>257</v>
      </c>
      <c r="C16" s="1890" t="s">
        <v>1071</v>
      </c>
      <c r="D16" s="1891"/>
      <c r="E16" s="1892">
        <v>17</v>
      </c>
      <c r="F16" s="1892"/>
      <c r="G16" s="1892">
        <v>48</v>
      </c>
      <c r="H16" s="1893"/>
      <c r="I16" s="1892">
        <v>0</v>
      </c>
      <c r="J16" s="1892"/>
      <c r="K16" s="1892">
        <v>0</v>
      </c>
      <c r="L16" s="1893"/>
      <c r="M16" s="1892">
        <v>24</v>
      </c>
      <c r="N16" s="1892"/>
      <c r="O16" s="1892">
        <v>71</v>
      </c>
    </row>
    <row r="17" spans="1:15" ht="12.6" customHeight="1">
      <c r="A17" s="1894"/>
      <c r="B17" s="1895">
        <v>301</v>
      </c>
      <c r="C17" s="1890" t="s">
        <v>1071</v>
      </c>
      <c r="D17" s="1891"/>
      <c r="E17" s="1892">
        <v>7</v>
      </c>
      <c r="F17" s="1892"/>
      <c r="G17" s="1892">
        <v>16</v>
      </c>
      <c r="H17" s="1893"/>
      <c r="I17" s="1892">
        <v>0</v>
      </c>
      <c r="J17" s="1892"/>
      <c r="K17" s="1892">
        <v>0</v>
      </c>
      <c r="L17" s="1893"/>
      <c r="M17" s="1892">
        <v>9</v>
      </c>
      <c r="N17" s="1892"/>
      <c r="O17" s="1892">
        <v>19</v>
      </c>
    </row>
    <row r="18" spans="1:15" ht="12.6" customHeight="1">
      <c r="A18" s="1894"/>
      <c r="B18" s="1895">
        <v>362</v>
      </c>
      <c r="C18" s="1890" t="s">
        <v>1071</v>
      </c>
      <c r="D18" s="1891"/>
      <c r="E18" s="1892">
        <v>10</v>
      </c>
      <c r="F18" s="1892"/>
      <c r="G18" s="1892">
        <v>28</v>
      </c>
      <c r="H18" s="1893"/>
      <c r="I18" s="1892">
        <v>0</v>
      </c>
      <c r="J18" s="1892"/>
      <c r="K18" s="1892">
        <v>0</v>
      </c>
      <c r="L18" s="1893"/>
      <c r="M18" s="1892">
        <v>14</v>
      </c>
      <c r="N18" s="1892"/>
      <c r="O18" s="1892">
        <v>40</v>
      </c>
    </row>
    <row r="19" spans="1:15" ht="12.6" customHeight="1">
      <c r="A19" s="1894"/>
      <c r="B19" s="1895">
        <v>414</v>
      </c>
      <c r="C19" s="1890" t="s">
        <v>1071</v>
      </c>
      <c r="D19" s="1891"/>
      <c r="E19" s="1892">
        <v>12</v>
      </c>
      <c r="F19" s="1892"/>
      <c r="G19" s="1892">
        <v>19</v>
      </c>
      <c r="H19" s="1893"/>
      <c r="I19" s="1892">
        <v>0</v>
      </c>
      <c r="J19" s="1892"/>
      <c r="K19" s="1892">
        <v>0</v>
      </c>
      <c r="L19" s="1893"/>
      <c r="M19" s="1892">
        <v>18</v>
      </c>
      <c r="N19" s="1892"/>
      <c r="O19" s="1892">
        <v>29</v>
      </c>
    </row>
    <row r="20" spans="1:15" ht="12.6" customHeight="1">
      <c r="A20" s="1894"/>
      <c r="B20" s="1895">
        <v>469</v>
      </c>
      <c r="C20" s="1890" t="s">
        <v>1071</v>
      </c>
      <c r="D20" s="1891"/>
      <c r="E20" s="1892">
        <v>2</v>
      </c>
      <c r="F20" s="1892"/>
      <c r="G20" s="1892">
        <v>3</v>
      </c>
      <c r="H20" s="1893"/>
      <c r="I20" s="1892">
        <v>0</v>
      </c>
      <c r="J20" s="1892"/>
      <c r="K20" s="1892">
        <v>0</v>
      </c>
      <c r="L20" s="1893"/>
      <c r="M20" s="1892">
        <v>2</v>
      </c>
      <c r="N20" s="1892"/>
      <c r="O20" s="1892">
        <v>3</v>
      </c>
    </row>
    <row r="21" spans="1:15" ht="12.6" customHeight="1">
      <c r="A21" s="1894"/>
      <c r="B21" s="1895">
        <v>473</v>
      </c>
      <c r="C21" s="1890" t="s">
        <v>1071</v>
      </c>
      <c r="D21" s="1891"/>
      <c r="E21" s="1892">
        <v>5</v>
      </c>
      <c r="F21" s="1892"/>
      <c r="G21" s="1892">
        <v>6</v>
      </c>
      <c r="H21" s="1893"/>
      <c r="I21" s="1892">
        <v>0</v>
      </c>
      <c r="J21" s="1892"/>
      <c r="K21" s="1892">
        <v>0</v>
      </c>
      <c r="L21" s="1893"/>
      <c r="M21" s="1892">
        <v>7</v>
      </c>
      <c r="N21" s="1892"/>
      <c r="O21" s="1892">
        <v>9</v>
      </c>
    </row>
    <row r="22" spans="1:15" ht="12.6" customHeight="1">
      <c r="A22" s="1894"/>
      <c r="B22" s="1895">
        <v>474</v>
      </c>
      <c r="C22" s="1890" t="s">
        <v>1071</v>
      </c>
      <c r="D22" s="1891"/>
      <c r="E22" s="1892">
        <v>0</v>
      </c>
      <c r="F22" s="1892"/>
      <c r="G22" s="1892">
        <v>0</v>
      </c>
      <c r="H22" s="1893"/>
      <c r="I22" s="1892">
        <v>0</v>
      </c>
      <c r="J22" s="1892"/>
      <c r="K22" s="1892">
        <v>0</v>
      </c>
      <c r="L22" s="1893"/>
      <c r="M22" s="1892">
        <v>0</v>
      </c>
      <c r="N22" s="1892"/>
      <c r="O22" s="1892">
        <v>0</v>
      </c>
    </row>
    <row r="23" spans="1:15" ht="12.6" customHeight="1">
      <c r="A23" s="1896" t="s">
        <v>1072</v>
      </c>
      <c r="B23" s="1896"/>
      <c r="C23" s="1897"/>
      <c r="D23" s="1898"/>
      <c r="E23" s="1892">
        <v>146</v>
      </c>
      <c r="F23" s="1892"/>
      <c r="G23" s="1892">
        <v>289</v>
      </c>
      <c r="H23" s="1893"/>
      <c r="I23" s="1892">
        <v>0</v>
      </c>
      <c r="J23" s="1892"/>
      <c r="K23" s="1892">
        <v>2</v>
      </c>
      <c r="L23" s="1893"/>
      <c r="M23" s="1892">
        <v>190</v>
      </c>
      <c r="N23" s="1892"/>
      <c r="O23" s="1892">
        <v>377</v>
      </c>
    </row>
    <row r="24" spans="1:15" ht="12.6" customHeight="1">
      <c r="A24" s="1896" t="s">
        <v>1073</v>
      </c>
      <c r="B24" s="1896"/>
      <c r="C24" s="1897"/>
      <c r="D24" s="1898"/>
      <c r="E24" s="1892">
        <v>203</v>
      </c>
      <c r="F24" s="1892"/>
      <c r="G24" s="1892">
        <v>419</v>
      </c>
      <c r="H24" s="1893"/>
      <c r="I24" s="1892">
        <v>1</v>
      </c>
      <c r="J24" s="1892"/>
      <c r="K24" s="1892">
        <v>1</v>
      </c>
      <c r="L24" s="1893"/>
      <c r="M24" s="1892">
        <v>248</v>
      </c>
      <c r="N24" s="1892"/>
      <c r="O24" s="1892">
        <v>516</v>
      </c>
    </row>
    <row r="25" spans="1:15" ht="12.6" customHeight="1">
      <c r="A25" s="1896" t="s">
        <v>1087</v>
      </c>
      <c r="B25" s="1896"/>
      <c r="C25" s="1897"/>
      <c r="D25" s="1898"/>
      <c r="E25" s="1892">
        <v>688</v>
      </c>
      <c r="F25" s="1892"/>
      <c r="G25" s="1892">
        <v>1379</v>
      </c>
      <c r="H25" s="1893"/>
      <c r="I25" s="1892">
        <v>0</v>
      </c>
      <c r="J25" s="1892"/>
      <c r="K25" s="1892">
        <v>1</v>
      </c>
      <c r="L25" s="1893"/>
      <c r="M25" s="1892">
        <v>834</v>
      </c>
      <c r="N25" s="1892"/>
      <c r="O25" s="1892">
        <v>1706</v>
      </c>
    </row>
    <row r="26" spans="1:15" ht="12.6" customHeight="1">
      <c r="A26" s="1896" t="s">
        <v>1074</v>
      </c>
      <c r="B26" s="1896"/>
      <c r="C26" s="1897"/>
      <c r="D26" s="1898"/>
      <c r="E26" s="1892">
        <v>8</v>
      </c>
      <c r="F26" s="1892"/>
      <c r="G26" s="1892">
        <v>12</v>
      </c>
      <c r="H26" s="1893"/>
      <c r="I26" s="1892">
        <v>0</v>
      </c>
      <c r="J26" s="1892"/>
      <c r="K26" s="1892">
        <v>0</v>
      </c>
      <c r="L26" s="1893"/>
      <c r="M26" s="1892">
        <v>15</v>
      </c>
      <c r="N26" s="1892"/>
      <c r="O26" s="1892">
        <v>24</v>
      </c>
    </row>
    <row r="27" spans="1:15" ht="12.6" customHeight="1">
      <c r="A27" s="1899" t="s">
        <v>1075</v>
      </c>
      <c r="B27" s="1899"/>
      <c r="C27" s="1900"/>
      <c r="D27" s="1898"/>
      <c r="E27" s="1892">
        <v>3</v>
      </c>
      <c r="F27" s="1892"/>
      <c r="G27" s="1892">
        <v>5</v>
      </c>
      <c r="H27" s="1893"/>
      <c r="I27" s="1892">
        <v>0</v>
      </c>
      <c r="J27" s="1892"/>
      <c r="K27" s="1892">
        <v>0</v>
      </c>
      <c r="L27" s="1893"/>
      <c r="M27" s="1892">
        <v>6</v>
      </c>
      <c r="N27" s="1892"/>
      <c r="O27" s="1892">
        <v>9</v>
      </c>
    </row>
    <row r="28" spans="1:15" ht="12.6" customHeight="1">
      <c r="A28" s="1896" t="s">
        <v>1076</v>
      </c>
      <c r="B28" s="1896"/>
      <c r="C28" s="1897"/>
      <c r="D28" s="1901"/>
      <c r="E28" s="1892">
        <v>0</v>
      </c>
      <c r="F28" s="1892"/>
      <c r="G28" s="1892">
        <v>0</v>
      </c>
      <c r="H28" s="1893"/>
      <c r="I28" s="1892">
        <v>0</v>
      </c>
      <c r="J28" s="1892"/>
      <c r="K28" s="1892">
        <v>0</v>
      </c>
      <c r="L28" s="1893"/>
      <c r="M28" s="1892">
        <v>0</v>
      </c>
      <c r="N28" s="1892"/>
      <c r="O28" s="1892">
        <v>0</v>
      </c>
    </row>
    <row r="29" spans="1:15" ht="12.6" customHeight="1">
      <c r="A29" s="1896" t="s">
        <v>1077</v>
      </c>
      <c r="B29" s="1896"/>
      <c r="C29" s="1897"/>
      <c r="D29" s="1901"/>
      <c r="E29" s="1902">
        <v>6</v>
      </c>
      <c r="F29" s="1892"/>
      <c r="G29" s="1892">
        <v>7</v>
      </c>
      <c r="H29" s="1893"/>
      <c r="I29" s="1892">
        <v>0</v>
      </c>
      <c r="J29" s="1892"/>
      <c r="K29" s="1892">
        <v>0</v>
      </c>
      <c r="L29" s="1893"/>
      <c r="M29" s="1892">
        <v>8</v>
      </c>
      <c r="N29" s="1892"/>
      <c r="O29" s="1892">
        <v>9</v>
      </c>
    </row>
    <row r="30" spans="1:15" ht="12.6" customHeight="1">
      <c r="A30" s="1896" t="s">
        <v>1078</v>
      </c>
      <c r="B30" s="1896"/>
      <c r="C30" s="1897"/>
      <c r="D30" s="1903"/>
      <c r="E30" s="1904">
        <v>75</v>
      </c>
      <c r="F30" s="1904"/>
      <c r="G30" s="1904">
        <v>166</v>
      </c>
      <c r="H30" s="1905"/>
      <c r="I30" s="1904">
        <v>0</v>
      </c>
      <c r="J30" s="1904"/>
      <c r="K30" s="1904">
        <v>0</v>
      </c>
      <c r="L30" s="1905"/>
      <c r="M30" s="1904">
        <v>82</v>
      </c>
      <c r="N30" s="1904"/>
      <c r="O30" s="1904">
        <v>191</v>
      </c>
    </row>
    <row r="31" spans="1:15" ht="12.6" customHeight="1">
      <c r="A31" s="1906" t="s">
        <v>1079</v>
      </c>
      <c r="B31" s="1906"/>
      <c r="C31" s="1907"/>
      <c r="D31" s="1908"/>
      <c r="E31" s="1909">
        <f>SUM(E5:E30)</f>
        <v>1400</v>
      </c>
      <c r="F31" s="1910"/>
      <c r="G31" s="1909">
        <f>SUM(G5:G30)</f>
        <v>2853</v>
      </c>
      <c r="H31" s="1910"/>
      <c r="I31" s="1909">
        <f>SUM(I5:I30)</f>
        <v>2</v>
      </c>
      <c r="J31" s="1910"/>
      <c r="K31" s="1909">
        <f>SUM(K5:K30)</f>
        <v>5</v>
      </c>
      <c r="L31" s="1910"/>
      <c r="M31" s="1909">
        <f>SUM(M5:M30)</f>
        <v>1744</v>
      </c>
      <c r="N31" s="1910"/>
      <c r="O31" s="1909">
        <f>SUM(O5:O30)</f>
        <v>3637</v>
      </c>
    </row>
    <row r="32" spans="1:15" ht="12.6" customHeight="1">
      <c r="A32" s="1972" t="s">
        <v>1113</v>
      </c>
      <c r="B32" s="1972"/>
      <c r="C32" s="1972"/>
      <c r="D32" s="1972"/>
      <c r="E32" s="1972"/>
      <c r="F32" s="1972"/>
      <c r="G32" s="1972"/>
      <c r="H32" s="1972"/>
      <c r="I32" s="1972"/>
      <c r="J32" s="1972"/>
      <c r="K32" s="1972"/>
      <c r="L32" s="1972"/>
      <c r="M32" s="1972"/>
      <c r="N32" s="1972"/>
      <c r="O32" s="1972"/>
    </row>
    <row r="33" spans="1:15" ht="5.25" customHeight="1">
      <c r="A33" s="1810"/>
      <c r="B33" s="1810"/>
      <c r="C33" s="1810"/>
      <c r="D33" s="1810"/>
      <c r="E33" s="1810"/>
      <c r="F33" s="1810"/>
      <c r="G33" s="1810"/>
      <c r="H33" s="1810"/>
      <c r="I33" s="1810"/>
      <c r="J33" s="1810"/>
      <c r="K33" s="1810"/>
      <c r="L33" s="1810"/>
      <c r="M33" s="1810"/>
      <c r="N33" s="1810"/>
      <c r="O33" s="1810"/>
    </row>
    <row r="34" spans="1:15" ht="13.5" customHeight="1">
      <c r="A34" s="1810"/>
      <c r="B34" s="1810"/>
      <c r="C34" s="1810"/>
      <c r="D34" s="1810"/>
      <c r="E34" s="1810"/>
      <c r="F34" s="1810"/>
      <c r="G34" s="1810"/>
      <c r="H34" s="1810"/>
      <c r="I34" s="1810"/>
      <c r="J34" s="1810"/>
      <c r="K34" s="1810"/>
      <c r="M34" s="1810"/>
      <c r="N34" s="1810"/>
      <c r="O34" s="1810"/>
    </row>
    <row r="35" spans="1:15" ht="13.5" customHeight="1">
      <c r="A35" s="1810"/>
      <c r="B35" s="1810"/>
      <c r="C35" s="1810"/>
      <c r="D35" s="1810"/>
      <c r="E35" s="1810"/>
      <c r="F35" s="1810"/>
      <c r="G35" s="1810"/>
      <c r="H35" s="1810"/>
      <c r="I35" s="1810"/>
      <c r="J35" s="1810"/>
      <c r="K35" s="1810"/>
      <c r="L35" s="1810"/>
      <c r="M35" s="1810"/>
      <c r="N35" s="1810"/>
      <c r="O35" s="1911"/>
    </row>
    <row r="36" spans="1:15" ht="15.75" customHeight="1">
      <c r="A36" s="1912" t="s">
        <v>1080</v>
      </c>
      <c r="B36" s="1912"/>
      <c r="C36" s="1912"/>
      <c r="D36" s="1810"/>
      <c r="E36" s="1810"/>
      <c r="F36" s="1810"/>
      <c r="G36" s="1810"/>
      <c r="H36" s="1913" t="s">
        <v>843</v>
      </c>
      <c r="I36" s="1913"/>
      <c r="J36" s="1913"/>
      <c r="K36" s="1810"/>
      <c r="M36" s="1914" t="s">
        <v>1081</v>
      </c>
      <c r="N36" s="1914"/>
      <c r="O36" s="1914"/>
    </row>
    <row r="37" spans="1:15" ht="13.5" customHeight="1">
      <c r="A37" s="1886" t="s">
        <v>845</v>
      </c>
      <c r="B37" s="1886"/>
      <c r="C37" s="1813"/>
      <c r="D37" s="1814" t="s">
        <v>1088</v>
      </c>
      <c r="E37" s="1816"/>
      <c r="F37" s="1816"/>
      <c r="G37" s="1816"/>
      <c r="H37" s="1816"/>
      <c r="I37" s="1815"/>
      <c r="J37" s="1814" t="s">
        <v>1082</v>
      </c>
      <c r="K37" s="1816"/>
      <c r="L37" s="1816"/>
      <c r="M37" s="1816"/>
      <c r="N37" s="1816"/>
      <c r="O37" s="1816"/>
    </row>
    <row r="38" spans="1:15" ht="13.5" customHeight="1">
      <c r="A38" s="1887"/>
      <c r="B38" s="1887"/>
      <c r="C38" s="1822"/>
      <c r="D38" s="1915" t="s">
        <v>1083</v>
      </c>
      <c r="E38" s="1915"/>
      <c r="F38" s="1915" t="s">
        <v>1085</v>
      </c>
      <c r="G38" s="1915"/>
      <c r="H38" s="1915" t="s">
        <v>1084</v>
      </c>
      <c r="I38" s="1915"/>
      <c r="J38" s="1915" t="s">
        <v>1083</v>
      </c>
      <c r="K38" s="1915"/>
      <c r="L38" s="1915" t="s">
        <v>1085</v>
      </c>
      <c r="M38" s="1915"/>
      <c r="N38" s="1915" t="s">
        <v>1084</v>
      </c>
      <c r="O38" s="1814"/>
    </row>
    <row r="39" spans="1:15" ht="12.6" customHeight="1">
      <c r="A39" s="1864" t="s">
        <v>947</v>
      </c>
      <c r="B39" s="1916">
        <v>2</v>
      </c>
      <c r="C39" s="1917" t="s">
        <v>295</v>
      </c>
      <c r="D39" s="1918"/>
      <c r="E39" s="1919">
        <v>115.6</v>
      </c>
      <c r="F39" s="1920"/>
      <c r="G39" s="1919">
        <v>101.6</v>
      </c>
      <c r="H39" s="1921"/>
      <c r="I39" s="1919">
        <v>102.8</v>
      </c>
      <c r="J39" s="1922"/>
      <c r="K39" s="1919">
        <v>114.7</v>
      </c>
      <c r="L39" s="1921"/>
      <c r="M39" s="1919">
        <v>100.4</v>
      </c>
      <c r="N39" s="1921"/>
      <c r="O39" s="1919">
        <v>102.3</v>
      </c>
    </row>
    <row r="40" spans="1:15" ht="12.6" customHeight="1">
      <c r="A40" s="1864"/>
      <c r="B40" s="1916">
        <v>3</v>
      </c>
      <c r="C40" s="1923"/>
      <c r="D40" s="1918"/>
      <c r="E40" s="1919">
        <v>116.6</v>
      </c>
      <c r="F40" s="1920"/>
      <c r="G40" s="1919">
        <v>102.5</v>
      </c>
      <c r="H40" s="1921"/>
      <c r="I40" s="1919">
        <v>103</v>
      </c>
      <c r="J40" s="1922"/>
      <c r="K40" s="1919">
        <v>115.7</v>
      </c>
      <c r="L40" s="1921"/>
      <c r="M40" s="1919">
        <v>101</v>
      </c>
      <c r="N40" s="1921"/>
      <c r="O40" s="1919">
        <v>102.5</v>
      </c>
    </row>
    <row r="41" spans="1:15" ht="12.6" customHeight="1">
      <c r="A41" s="1864"/>
      <c r="B41" s="1916">
        <v>4</v>
      </c>
      <c r="C41" s="1923"/>
      <c r="D41" s="1918"/>
      <c r="E41" s="1919">
        <v>120.4</v>
      </c>
      <c r="F41" s="1920"/>
      <c r="G41" s="1919">
        <v>106.7</v>
      </c>
      <c r="H41" s="1921"/>
      <c r="I41" s="1919">
        <v>104.3</v>
      </c>
      <c r="J41" s="1922"/>
      <c r="K41" s="1919">
        <v>117.5</v>
      </c>
      <c r="L41" s="1921"/>
      <c r="M41" s="1919">
        <v>103.6</v>
      </c>
      <c r="N41" s="1921"/>
      <c r="O41" s="1919">
        <v>103.4</v>
      </c>
    </row>
    <row r="42" spans="1:15" ht="12.6" customHeight="1">
      <c r="A42" s="1864"/>
      <c r="B42" s="1916">
        <v>5</v>
      </c>
      <c r="C42" s="1923"/>
      <c r="D42" s="1918"/>
      <c r="E42" s="1919">
        <v>119.3</v>
      </c>
      <c r="F42" s="1920"/>
      <c r="G42" s="1919">
        <v>103.6</v>
      </c>
      <c r="H42" s="1921"/>
      <c r="I42" s="1919">
        <v>104.7</v>
      </c>
      <c r="J42" s="1922"/>
      <c r="K42" s="1919">
        <v>118.8</v>
      </c>
      <c r="L42" s="1921"/>
      <c r="M42" s="1919">
        <v>104.3</v>
      </c>
      <c r="N42" s="1921"/>
      <c r="O42" s="1919">
        <v>104</v>
      </c>
    </row>
    <row r="43" spans="1:15" ht="12.6" customHeight="1">
      <c r="A43" s="1864"/>
      <c r="B43" s="1916">
        <v>6</v>
      </c>
      <c r="C43" s="1923"/>
      <c r="D43" s="1918"/>
      <c r="E43" s="1919">
        <v>119.5</v>
      </c>
      <c r="F43" s="1920"/>
      <c r="G43" s="1919">
        <v>105.8</v>
      </c>
      <c r="H43" s="1921"/>
      <c r="I43" s="1919">
        <v>104.4</v>
      </c>
      <c r="J43" s="1922"/>
      <c r="K43" s="1919">
        <v>119.7</v>
      </c>
      <c r="L43" s="1921"/>
      <c r="M43" s="1919">
        <v>105.4</v>
      </c>
      <c r="N43" s="1921"/>
      <c r="O43" s="1919">
        <v>104.5</v>
      </c>
    </row>
    <row r="44" spans="1:15" ht="12.6" customHeight="1">
      <c r="A44" s="1864"/>
      <c r="B44" s="1916">
        <v>7</v>
      </c>
      <c r="C44" s="1923"/>
      <c r="D44" s="1918"/>
      <c r="E44" s="1919">
        <v>121.1</v>
      </c>
      <c r="F44" s="1920"/>
      <c r="G44" s="1919">
        <v>105.5</v>
      </c>
      <c r="H44" s="1921"/>
      <c r="I44" s="1919">
        <v>105</v>
      </c>
      <c r="J44" s="1922"/>
      <c r="K44" s="1919">
        <v>120</v>
      </c>
      <c r="L44" s="1921"/>
      <c r="M44" s="1919">
        <v>105</v>
      </c>
      <c r="N44" s="1921"/>
      <c r="O44" s="1919">
        <v>104.7</v>
      </c>
    </row>
    <row r="45" spans="1:15" ht="12.6" customHeight="1">
      <c r="A45" s="1864"/>
      <c r="B45" s="1916">
        <v>8</v>
      </c>
      <c r="C45" s="1923"/>
      <c r="D45" s="1918"/>
      <c r="E45" s="1924">
        <v>120.2</v>
      </c>
      <c r="F45" s="1920"/>
      <c r="G45" s="1919">
        <v>108.2</v>
      </c>
      <c r="H45" s="1921"/>
      <c r="I45" s="1919">
        <v>105.7</v>
      </c>
      <c r="J45" s="1922"/>
      <c r="K45" s="1919">
        <v>120.3</v>
      </c>
      <c r="L45" s="1921"/>
      <c r="M45" s="1919">
        <v>106.5</v>
      </c>
      <c r="N45" s="1921"/>
      <c r="O45" s="1919">
        <v>105</v>
      </c>
    </row>
    <row r="46" spans="1:15" ht="12.6" customHeight="1">
      <c r="A46" s="1864"/>
      <c r="B46" s="1916">
        <v>9</v>
      </c>
      <c r="C46" s="1923"/>
      <c r="D46" s="1918"/>
      <c r="E46" s="1919">
        <v>119</v>
      </c>
      <c r="F46" s="1920"/>
      <c r="G46" s="1919">
        <v>108.5</v>
      </c>
      <c r="H46" s="1921"/>
      <c r="I46" s="1919">
        <v>105.9</v>
      </c>
      <c r="J46" s="1922"/>
      <c r="K46" s="1919">
        <v>120.1</v>
      </c>
      <c r="L46" s="1921"/>
      <c r="M46" s="1919">
        <v>107.4</v>
      </c>
      <c r="N46" s="1921"/>
      <c r="O46" s="1919">
        <v>105.5</v>
      </c>
    </row>
    <row r="47" spans="1:15" ht="12.6" customHeight="1">
      <c r="A47" s="1864"/>
      <c r="B47" s="1916">
        <v>10</v>
      </c>
      <c r="C47" s="1923"/>
      <c r="D47" s="1918"/>
      <c r="E47" s="1919">
        <v>120</v>
      </c>
      <c r="F47" s="1920"/>
      <c r="G47" s="1919">
        <v>108.5</v>
      </c>
      <c r="H47" s="1920"/>
      <c r="I47" s="1919">
        <v>106.3</v>
      </c>
      <c r="J47" s="1922"/>
      <c r="K47" s="1919">
        <v>119.7</v>
      </c>
      <c r="L47" s="1921"/>
      <c r="M47" s="1919">
        <v>108.4</v>
      </c>
      <c r="N47" s="1921"/>
      <c r="O47" s="1919">
        <v>106</v>
      </c>
    </row>
    <row r="48" spans="1:15" ht="12" customHeight="1">
      <c r="A48" s="1864"/>
      <c r="B48" s="1916">
        <v>11</v>
      </c>
      <c r="C48" s="1923"/>
      <c r="D48" s="1918"/>
      <c r="E48" s="1919">
        <v>121.7</v>
      </c>
      <c r="F48" s="1920"/>
      <c r="G48" s="1919">
        <v>107.6</v>
      </c>
      <c r="H48" s="1920"/>
      <c r="I48" s="1919">
        <v>106.2</v>
      </c>
      <c r="J48" s="1922"/>
      <c r="K48" s="1919">
        <v>120.2</v>
      </c>
      <c r="L48" s="1921"/>
      <c r="M48" s="1919">
        <v>108.2</v>
      </c>
      <c r="N48" s="1921"/>
      <c r="O48" s="1919">
        <v>106.1</v>
      </c>
    </row>
    <row r="49" spans="1:15" s="1811" customFormat="1" ht="12.6" customHeight="1">
      <c r="A49" s="1925"/>
      <c r="B49" s="1916">
        <v>12</v>
      </c>
      <c r="C49" s="1917"/>
      <c r="D49" s="1926"/>
      <c r="E49" s="1919">
        <v>120.2</v>
      </c>
      <c r="F49" s="1927"/>
      <c r="G49" s="1919">
        <v>107.9</v>
      </c>
      <c r="H49" s="1927"/>
      <c r="I49" s="1919">
        <v>105.9</v>
      </c>
      <c r="J49" s="1928"/>
      <c r="K49" s="1919">
        <v>120.6</v>
      </c>
      <c r="L49" s="1928"/>
      <c r="M49" s="1919">
        <v>108</v>
      </c>
      <c r="N49" s="1928"/>
      <c r="O49" s="1919">
        <v>106.1</v>
      </c>
    </row>
    <row r="50" spans="1:15" s="1811" customFormat="1" ht="12.6" customHeight="1">
      <c r="A50" s="1929" t="s">
        <v>479</v>
      </c>
      <c r="B50" s="1930">
        <v>1</v>
      </c>
      <c r="C50" s="1931" t="s">
        <v>295</v>
      </c>
      <c r="D50" s="1932"/>
      <c r="E50" s="1933">
        <v>117.7</v>
      </c>
      <c r="F50" s="1934"/>
      <c r="G50" s="1933">
        <v>107.2</v>
      </c>
      <c r="H50" s="1935"/>
      <c r="I50" s="1933">
        <v>106.8</v>
      </c>
      <c r="J50" s="1934"/>
      <c r="K50" s="1933">
        <v>119.9</v>
      </c>
      <c r="L50" s="1934"/>
      <c r="M50" s="1933">
        <v>107.6</v>
      </c>
      <c r="N50" s="1935"/>
      <c r="O50" s="1933">
        <v>106.3</v>
      </c>
    </row>
    <row r="51" spans="1:15" ht="12.75" customHeight="1">
      <c r="A51" s="1973" t="s">
        <v>1114</v>
      </c>
      <c r="B51" s="1973"/>
      <c r="C51" s="1974"/>
      <c r="D51" s="1974"/>
      <c r="E51" s="1974"/>
      <c r="F51" s="1974"/>
      <c r="G51" s="1974"/>
      <c r="H51" s="1974"/>
      <c r="I51" s="1974"/>
      <c r="J51" s="1974"/>
      <c r="K51" s="1974"/>
      <c r="L51" s="1974"/>
      <c r="M51" s="1974"/>
      <c r="N51" s="1974"/>
      <c r="O51" s="1974"/>
    </row>
    <row r="52" spans="1:15" ht="12.95" customHeight="1">
      <c r="A52" s="1974" t="s">
        <v>1115</v>
      </c>
      <c r="B52" s="1974"/>
      <c r="C52" s="1974"/>
      <c r="D52" s="1974"/>
      <c r="E52" s="1974"/>
      <c r="F52" s="1974"/>
      <c r="G52" s="1974"/>
      <c r="H52" s="1974"/>
      <c r="I52" s="1974"/>
      <c r="J52" s="1974"/>
      <c r="K52" s="1974"/>
      <c r="L52" s="1974"/>
      <c r="M52" s="1974"/>
      <c r="N52" s="1974"/>
      <c r="O52" s="1974"/>
    </row>
    <row r="53" spans="1:15" ht="12.95" customHeight="1">
      <c r="A53" s="1974" t="s">
        <v>1116</v>
      </c>
      <c r="B53" s="1974"/>
      <c r="C53" s="1974"/>
      <c r="D53" s="1974"/>
      <c r="E53" s="1974"/>
      <c r="F53" s="1974"/>
      <c r="G53" s="1974"/>
      <c r="H53" s="1974"/>
      <c r="I53" s="1974"/>
      <c r="J53" s="1974"/>
      <c r="K53" s="1974"/>
      <c r="L53" s="1974"/>
      <c r="M53" s="1974"/>
      <c r="N53" s="1974"/>
      <c r="O53" s="1974"/>
    </row>
    <row r="54" spans="1:15" ht="12.75" customHeight="1">
      <c r="A54" s="1975" t="s">
        <v>1117</v>
      </c>
      <c r="B54" s="1975"/>
      <c r="C54" s="1975"/>
      <c r="D54" s="1975"/>
      <c r="E54" s="1975"/>
      <c r="F54" s="1975"/>
      <c r="G54" s="1975"/>
      <c r="H54" s="1975"/>
      <c r="I54" s="1975"/>
      <c r="J54" s="1975"/>
      <c r="K54" s="1975"/>
      <c r="L54" s="1975"/>
      <c r="M54" s="1975"/>
      <c r="N54" s="1975"/>
      <c r="O54" s="1975"/>
    </row>
    <row r="55" spans="1:15" ht="12.95" customHeight="1">
      <c r="A55" s="1936"/>
      <c r="B55" s="1936"/>
      <c r="C55" s="1936"/>
      <c r="D55"/>
      <c r="E55"/>
      <c r="F55"/>
      <c r="G55"/>
      <c r="H55"/>
      <c r="I55"/>
      <c r="J55"/>
      <c r="K55"/>
      <c r="M55" s="1937"/>
    </row>
    <row r="56" spans="1:15" ht="12.95" customHeight="1">
      <c r="A56" s="1976" t="s">
        <v>1118</v>
      </c>
      <c r="B56" s="1976"/>
      <c r="C56" s="1976"/>
      <c r="D56"/>
      <c r="E56"/>
      <c r="F56"/>
      <c r="G56"/>
      <c r="H56"/>
      <c r="I56"/>
      <c r="J56"/>
      <c r="K56"/>
      <c r="L56"/>
      <c r="M56" s="1938"/>
      <c r="N56" s="1938"/>
      <c r="O56" s="1938"/>
    </row>
    <row r="57" spans="1:15" ht="12.95" customHeight="1">
      <c r="A57" s="1977" t="s">
        <v>1119</v>
      </c>
      <c r="B57" s="1977"/>
      <c r="C57" s="1977"/>
      <c r="D57"/>
      <c r="E57"/>
      <c r="F57"/>
      <c r="G57"/>
      <c r="H57"/>
      <c r="I57"/>
      <c r="J57"/>
      <c r="K57"/>
      <c r="L57"/>
      <c r="M57" s="1938"/>
      <c r="N57" s="1938"/>
      <c r="O57" s="1938"/>
    </row>
    <row r="58" spans="1:15" ht="12.95" customHeight="1">
      <c r="B58" s="1810"/>
      <c r="C58" s="1810"/>
      <c r="D58"/>
      <c r="E58"/>
      <c r="F58"/>
      <c r="G58"/>
      <c r="H58"/>
      <c r="I58"/>
      <c r="J58"/>
      <c r="K58"/>
      <c r="L58"/>
      <c r="M58" s="1939"/>
      <c r="N58" s="1939"/>
      <c r="O58" s="1939"/>
    </row>
    <row r="59" spans="1:15" ht="12.95" customHeight="1">
      <c r="B59" s="1810"/>
      <c r="C59" s="1810"/>
      <c r="D59"/>
      <c r="E59"/>
      <c r="F59"/>
      <c r="G59"/>
      <c r="H59"/>
      <c r="I59"/>
      <c r="J59"/>
      <c r="K59"/>
      <c r="L59"/>
      <c r="M59" s="1939"/>
      <c r="N59" s="1939"/>
      <c r="O59" s="1939"/>
    </row>
    <row r="60" spans="1:15" ht="12.95" customHeight="1">
      <c r="B60" s="1810"/>
      <c r="C60" s="1810"/>
      <c r="D60"/>
      <c r="E60"/>
      <c r="F60"/>
      <c r="G60"/>
      <c r="H60"/>
      <c r="I60"/>
      <c r="J60"/>
      <c r="K60"/>
      <c r="L60"/>
      <c r="M60" s="1939"/>
      <c r="N60" s="1939"/>
      <c r="O60" s="1939"/>
    </row>
    <row r="61" spans="1:15" ht="23.25" customHeight="1">
      <c r="B61" s="1810"/>
      <c r="D61"/>
      <c r="E61"/>
      <c r="F61"/>
      <c r="G61"/>
      <c r="H61"/>
      <c r="I61"/>
      <c r="J61"/>
      <c r="K61"/>
      <c r="L61"/>
      <c r="M61" s="1938"/>
      <c r="N61" s="1938"/>
      <c r="O61" s="1938"/>
    </row>
    <row r="62" spans="1:15" ht="15" customHeight="1">
      <c r="D62"/>
      <c r="E62"/>
      <c r="F62"/>
      <c r="G62"/>
      <c r="H62"/>
      <c r="I62"/>
      <c r="J62"/>
      <c r="K62"/>
      <c r="L62"/>
    </row>
    <row r="63" spans="1:15" ht="13.5">
      <c r="D63"/>
      <c r="E63"/>
      <c r="F63"/>
      <c r="G63"/>
      <c r="H63"/>
      <c r="I63"/>
      <c r="J63"/>
      <c r="K63"/>
      <c r="L63"/>
    </row>
    <row r="64" spans="1:15" ht="13.5">
      <c r="D64"/>
      <c r="E64"/>
      <c r="F64"/>
      <c r="G64"/>
      <c r="H64"/>
      <c r="I64"/>
      <c r="J64"/>
      <c r="K64"/>
      <c r="L64"/>
    </row>
    <row r="65" spans="5:12" ht="13.5">
      <c r="E65"/>
      <c r="F65"/>
      <c r="G65"/>
      <c r="H65"/>
      <c r="I65"/>
      <c r="J65"/>
      <c r="K65"/>
      <c r="L65"/>
    </row>
    <row r="66" spans="5:12" ht="13.5">
      <c r="E66"/>
      <c r="F66"/>
      <c r="G66"/>
      <c r="H66"/>
      <c r="I66"/>
      <c r="J66"/>
      <c r="K66"/>
      <c r="L66"/>
    </row>
  </sheetData>
  <mergeCells count="39">
    <mergeCell ref="E1:L1"/>
    <mergeCell ref="A51:O51"/>
    <mergeCell ref="A52:O52"/>
    <mergeCell ref="A53:O53"/>
    <mergeCell ref="A56:C56"/>
    <mergeCell ref="A57:C57"/>
    <mergeCell ref="A37:C38"/>
    <mergeCell ref="D37:I37"/>
    <mergeCell ref="J37:O37"/>
    <mergeCell ref="D38:E38"/>
    <mergeCell ref="F38:G38"/>
    <mergeCell ref="H38:I38"/>
    <mergeCell ref="J38:K38"/>
    <mergeCell ref="L38:M38"/>
    <mergeCell ref="N38:O38"/>
    <mergeCell ref="A28:C28"/>
    <mergeCell ref="A29:C29"/>
    <mergeCell ref="A30:C30"/>
    <mergeCell ref="A31:C31"/>
    <mergeCell ref="A32:O32"/>
    <mergeCell ref="A36:C36"/>
    <mergeCell ref="H36:J36"/>
    <mergeCell ref="M36:O36"/>
    <mergeCell ref="N4:O4"/>
    <mergeCell ref="A23:C23"/>
    <mergeCell ref="A24:C24"/>
    <mergeCell ref="A25:C25"/>
    <mergeCell ref="A26:C26"/>
    <mergeCell ref="A27:C27"/>
    <mergeCell ref="N2:O2"/>
    <mergeCell ref="A3:C4"/>
    <mergeCell ref="D3:G3"/>
    <mergeCell ref="H3:K3"/>
    <mergeCell ref="L3:O3"/>
    <mergeCell ref="D4:E4"/>
    <mergeCell ref="F4:G4"/>
    <mergeCell ref="H4:I4"/>
    <mergeCell ref="J4:K4"/>
    <mergeCell ref="L4:M4"/>
  </mergeCells>
  <phoneticPr fontId="40"/>
  <printOptions horizontalCentered="1"/>
  <pageMargins left="0.11811023622047245" right="0.11811023622047245" top="0.55118110236220474" bottom="0.55118110236220474" header="0.31496062992125984" footer="0.31496062992125984"/>
  <pageSetup paperSize="9" orientation="portrait" r:id="rId1"/>
  <ignoredErrors>
    <ignoredError sqref="E31:O31"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zoomScaleNormal="100" zoomScaleSheetLayoutView="100" workbookViewId="0">
      <selection activeCell="M75" sqref="M75"/>
    </sheetView>
  </sheetViews>
  <sheetFormatPr defaultRowHeight="12"/>
  <cols>
    <col min="1" max="1" width="8.125" style="431" customWidth="1"/>
    <col min="2" max="2" width="3" style="431" customWidth="1"/>
    <col min="3" max="3" width="2.5" style="431" customWidth="1"/>
    <col min="4" max="4" width="9.625" style="431" customWidth="1"/>
    <col min="5" max="6" width="10.875" style="431" bestFit="1" customWidth="1"/>
    <col min="7" max="11" width="9.625" style="431" customWidth="1"/>
    <col min="12" max="12" width="4.625" style="431" customWidth="1"/>
    <col min="13" max="13" width="10.625" style="431" customWidth="1"/>
    <col min="14" max="17" width="9.625" style="431" customWidth="1"/>
    <col min="18" max="19" width="6.625" style="431" customWidth="1"/>
    <col min="20" max="20" width="7.5" style="431" bestFit="1" customWidth="1"/>
    <col min="21" max="21" width="6.75" style="431" customWidth="1"/>
    <col min="22" max="22" width="6.875" style="431" customWidth="1"/>
    <col min="23" max="23" width="7.125" style="431" customWidth="1"/>
    <col min="24" max="256" width="9" style="431"/>
    <col min="257" max="257" width="8.125" style="431" customWidth="1"/>
    <col min="258" max="258" width="3" style="431" customWidth="1"/>
    <col min="259" max="259" width="2.5" style="431" customWidth="1"/>
    <col min="260" max="260" width="9.625" style="431" customWidth="1"/>
    <col min="261" max="262" width="10.875" style="431" bestFit="1" customWidth="1"/>
    <col min="263" max="267" width="9.625" style="431" customWidth="1"/>
    <col min="268" max="268" width="4.625" style="431" customWidth="1"/>
    <col min="269" max="269" width="10.625" style="431" customWidth="1"/>
    <col min="270" max="273" width="9.625" style="431" customWidth="1"/>
    <col min="274" max="275" width="6.625" style="431" customWidth="1"/>
    <col min="276" max="276" width="7.5" style="431" bestFit="1" customWidth="1"/>
    <col min="277" max="277" width="6.75" style="431" customWidth="1"/>
    <col min="278" max="278" width="6.875" style="431" customWidth="1"/>
    <col min="279" max="279" width="7.125" style="431" customWidth="1"/>
    <col min="280" max="512" width="9" style="431"/>
    <col min="513" max="513" width="8.125" style="431" customWidth="1"/>
    <col min="514" max="514" width="3" style="431" customWidth="1"/>
    <col min="515" max="515" width="2.5" style="431" customWidth="1"/>
    <col min="516" max="516" width="9.625" style="431" customWidth="1"/>
    <col min="517" max="518" width="10.875" style="431" bestFit="1" customWidth="1"/>
    <col min="519" max="523" width="9.625" style="431" customWidth="1"/>
    <col min="524" max="524" width="4.625" style="431" customWidth="1"/>
    <col min="525" max="525" width="10.625" style="431" customWidth="1"/>
    <col min="526" max="529" width="9.625" style="431" customWidth="1"/>
    <col min="530" max="531" width="6.625" style="431" customWidth="1"/>
    <col min="532" max="532" width="7.5" style="431" bestFit="1" customWidth="1"/>
    <col min="533" max="533" width="6.75" style="431" customWidth="1"/>
    <col min="534" max="534" width="6.875" style="431" customWidth="1"/>
    <col min="535" max="535" width="7.125" style="431" customWidth="1"/>
    <col min="536" max="768" width="9" style="431"/>
    <col min="769" max="769" width="8.125" style="431" customWidth="1"/>
    <col min="770" max="770" width="3" style="431" customWidth="1"/>
    <col min="771" max="771" width="2.5" style="431" customWidth="1"/>
    <col min="772" max="772" width="9.625" style="431" customWidth="1"/>
    <col min="773" max="774" width="10.875" style="431" bestFit="1" customWidth="1"/>
    <col min="775" max="779" width="9.625" style="431" customWidth="1"/>
    <col min="780" max="780" width="4.625" style="431" customWidth="1"/>
    <col min="781" max="781" width="10.625" style="431" customWidth="1"/>
    <col min="782" max="785" width="9.625" style="431" customWidth="1"/>
    <col min="786" max="787" width="6.625" style="431" customWidth="1"/>
    <col min="788" max="788" width="7.5" style="431" bestFit="1" customWidth="1"/>
    <col min="789" max="789" width="6.75" style="431" customWidth="1"/>
    <col min="790" max="790" width="6.875" style="431" customWidth="1"/>
    <col min="791" max="791" width="7.125" style="431" customWidth="1"/>
    <col min="792" max="1024" width="9" style="431"/>
    <col min="1025" max="1025" width="8.125" style="431" customWidth="1"/>
    <col min="1026" max="1026" width="3" style="431" customWidth="1"/>
    <col min="1027" max="1027" width="2.5" style="431" customWidth="1"/>
    <col min="1028" max="1028" width="9.625" style="431" customWidth="1"/>
    <col min="1029" max="1030" width="10.875" style="431" bestFit="1" customWidth="1"/>
    <col min="1031" max="1035" width="9.625" style="431" customWidth="1"/>
    <col min="1036" max="1036" width="4.625" style="431" customWidth="1"/>
    <col min="1037" max="1037" width="10.625" style="431" customWidth="1"/>
    <col min="1038" max="1041" width="9.625" style="431" customWidth="1"/>
    <col min="1042" max="1043" width="6.625" style="431" customWidth="1"/>
    <col min="1044" max="1044" width="7.5" style="431" bestFit="1" customWidth="1"/>
    <col min="1045" max="1045" width="6.75" style="431" customWidth="1"/>
    <col min="1046" max="1046" width="6.875" style="431" customWidth="1"/>
    <col min="1047" max="1047" width="7.125" style="431" customWidth="1"/>
    <col min="1048" max="1280" width="9" style="431"/>
    <col min="1281" max="1281" width="8.125" style="431" customWidth="1"/>
    <col min="1282" max="1282" width="3" style="431" customWidth="1"/>
    <col min="1283" max="1283" width="2.5" style="431" customWidth="1"/>
    <col min="1284" max="1284" width="9.625" style="431" customWidth="1"/>
    <col min="1285" max="1286" width="10.875" style="431" bestFit="1" customWidth="1"/>
    <col min="1287" max="1291" width="9.625" style="431" customWidth="1"/>
    <col min="1292" max="1292" width="4.625" style="431" customWidth="1"/>
    <col min="1293" max="1293" width="10.625" style="431" customWidth="1"/>
    <col min="1294" max="1297" width="9.625" style="431" customWidth="1"/>
    <col min="1298" max="1299" width="6.625" style="431" customWidth="1"/>
    <col min="1300" max="1300" width="7.5" style="431" bestFit="1" customWidth="1"/>
    <col min="1301" max="1301" width="6.75" style="431" customWidth="1"/>
    <col min="1302" max="1302" width="6.875" style="431" customWidth="1"/>
    <col min="1303" max="1303" width="7.125" style="431" customWidth="1"/>
    <col min="1304" max="1536" width="9" style="431"/>
    <col min="1537" max="1537" width="8.125" style="431" customWidth="1"/>
    <col min="1538" max="1538" width="3" style="431" customWidth="1"/>
    <col min="1539" max="1539" width="2.5" style="431" customWidth="1"/>
    <col min="1540" max="1540" width="9.625" style="431" customWidth="1"/>
    <col min="1541" max="1542" width="10.875" style="431" bestFit="1" customWidth="1"/>
    <col min="1543" max="1547" width="9.625" style="431" customWidth="1"/>
    <col min="1548" max="1548" width="4.625" style="431" customWidth="1"/>
    <col min="1549" max="1549" width="10.625" style="431" customWidth="1"/>
    <col min="1550" max="1553" width="9.625" style="431" customWidth="1"/>
    <col min="1554" max="1555" width="6.625" style="431" customWidth="1"/>
    <col min="1556" max="1556" width="7.5" style="431" bestFit="1" customWidth="1"/>
    <col min="1557" max="1557" width="6.75" style="431" customWidth="1"/>
    <col min="1558" max="1558" width="6.875" style="431" customWidth="1"/>
    <col min="1559" max="1559" width="7.125" style="431" customWidth="1"/>
    <col min="1560" max="1792" width="9" style="431"/>
    <col min="1793" max="1793" width="8.125" style="431" customWidth="1"/>
    <col min="1794" max="1794" width="3" style="431" customWidth="1"/>
    <col min="1795" max="1795" width="2.5" style="431" customWidth="1"/>
    <col min="1796" max="1796" width="9.625" style="431" customWidth="1"/>
    <col min="1797" max="1798" width="10.875" style="431" bestFit="1" customWidth="1"/>
    <col min="1799" max="1803" width="9.625" style="431" customWidth="1"/>
    <col min="1804" max="1804" width="4.625" style="431" customWidth="1"/>
    <col min="1805" max="1805" width="10.625" style="431" customWidth="1"/>
    <col min="1806" max="1809" width="9.625" style="431" customWidth="1"/>
    <col min="1810" max="1811" width="6.625" style="431" customWidth="1"/>
    <col min="1812" max="1812" width="7.5" style="431" bestFit="1" customWidth="1"/>
    <col min="1813" max="1813" width="6.75" style="431" customWidth="1"/>
    <col min="1814" max="1814" width="6.875" style="431" customWidth="1"/>
    <col min="1815" max="1815" width="7.125" style="431" customWidth="1"/>
    <col min="1816" max="2048" width="9" style="431"/>
    <col min="2049" max="2049" width="8.125" style="431" customWidth="1"/>
    <col min="2050" max="2050" width="3" style="431" customWidth="1"/>
    <col min="2051" max="2051" width="2.5" style="431" customWidth="1"/>
    <col min="2052" max="2052" width="9.625" style="431" customWidth="1"/>
    <col min="2053" max="2054" width="10.875" style="431" bestFit="1" customWidth="1"/>
    <col min="2055" max="2059" width="9.625" style="431" customWidth="1"/>
    <col min="2060" max="2060" width="4.625" style="431" customWidth="1"/>
    <col min="2061" max="2061" width="10.625" style="431" customWidth="1"/>
    <col min="2062" max="2065" width="9.625" style="431" customWidth="1"/>
    <col min="2066" max="2067" width="6.625" style="431" customWidth="1"/>
    <col min="2068" max="2068" width="7.5" style="431" bestFit="1" customWidth="1"/>
    <col min="2069" max="2069" width="6.75" style="431" customWidth="1"/>
    <col min="2070" max="2070" width="6.875" style="431" customWidth="1"/>
    <col min="2071" max="2071" width="7.125" style="431" customWidth="1"/>
    <col min="2072" max="2304" width="9" style="431"/>
    <col min="2305" max="2305" width="8.125" style="431" customWidth="1"/>
    <col min="2306" max="2306" width="3" style="431" customWidth="1"/>
    <col min="2307" max="2307" width="2.5" style="431" customWidth="1"/>
    <col min="2308" max="2308" width="9.625" style="431" customWidth="1"/>
    <col min="2309" max="2310" width="10.875" style="431" bestFit="1" customWidth="1"/>
    <col min="2311" max="2315" width="9.625" style="431" customWidth="1"/>
    <col min="2316" max="2316" width="4.625" style="431" customWidth="1"/>
    <col min="2317" max="2317" width="10.625" style="431" customWidth="1"/>
    <col min="2318" max="2321" width="9.625" style="431" customWidth="1"/>
    <col min="2322" max="2323" width="6.625" style="431" customWidth="1"/>
    <col min="2324" max="2324" width="7.5" style="431" bestFit="1" customWidth="1"/>
    <col min="2325" max="2325" width="6.75" style="431" customWidth="1"/>
    <col min="2326" max="2326" width="6.875" style="431" customWidth="1"/>
    <col min="2327" max="2327" width="7.125" style="431" customWidth="1"/>
    <col min="2328" max="2560" width="9" style="431"/>
    <col min="2561" max="2561" width="8.125" style="431" customWidth="1"/>
    <col min="2562" max="2562" width="3" style="431" customWidth="1"/>
    <col min="2563" max="2563" width="2.5" style="431" customWidth="1"/>
    <col min="2564" max="2564" width="9.625" style="431" customWidth="1"/>
    <col min="2565" max="2566" width="10.875" style="431" bestFit="1" customWidth="1"/>
    <col min="2567" max="2571" width="9.625" style="431" customWidth="1"/>
    <col min="2572" max="2572" width="4.625" style="431" customWidth="1"/>
    <col min="2573" max="2573" width="10.625" style="431" customWidth="1"/>
    <col min="2574" max="2577" width="9.625" style="431" customWidth="1"/>
    <col min="2578" max="2579" width="6.625" style="431" customWidth="1"/>
    <col min="2580" max="2580" width="7.5" style="431" bestFit="1" customWidth="1"/>
    <col min="2581" max="2581" width="6.75" style="431" customWidth="1"/>
    <col min="2582" max="2582" width="6.875" style="431" customWidth="1"/>
    <col min="2583" max="2583" width="7.125" style="431" customWidth="1"/>
    <col min="2584" max="2816" width="9" style="431"/>
    <col min="2817" max="2817" width="8.125" style="431" customWidth="1"/>
    <col min="2818" max="2818" width="3" style="431" customWidth="1"/>
    <col min="2819" max="2819" width="2.5" style="431" customWidth="1"/>
    <col min="2820" max="2820" width="9.625" style="431" customWidth="1"/>
    <col min="2821" max="2822" width="10.875" style="431" bestFit="1" customWidth="1"/>
    <col min="2823" max="2827" width="9.625" style="431" customWidth="1"/>
    <col min="2828" max="2828" width="4.625" style="431" customWidth="1"/>
    <col min="2829" max="2829" width="10.625" style="431" customWidth="1"/>
    <col min="2830" max="2833" width="9.625" style="431" customWidth="1"/>
    <col min="2834" max="2835" width="6.625" style="431" customWidth="1"/>
    <col min="2836" max="2836" width="7.5" style="431" bestFit="1" customWidth="1"/>
    <col min="2837" max="2837" width="6.75" style="431" customWidth="1"/>
    <col min="2838" max="2838" width="6.875" style="431" customWidth="1"/>
    <col min="2839" max="2839" width="7.125" style="431" customWidth="1"/>
    <col min="2840" max="3072" width="9" style="431"/>
    <col min="3073" max="3073" width="8.125" style="431" customWidth="1"/>
    <col min="3074" max="3074" width="3" style="431" customWidth="1"/>
    <col min="3075" max="3075" width="2.5" style="431" customWidth="1"/>
    <col min="3076" max="3076" width="9.625" style="431" customWidth="1"/>
    <col min="3077" max="3078" width="10.875" style="431" bestFit="1" customWidth="1"/>
    <col min="3079" max="3083" width="9.625" style="431" customWidth="1"/>
    <col min="3084" max="3084" width="4.625" style="431" customWidth="1"/>
    <col min="3085" max="3085" width="10.625" style="431" customWidth="1"/>
    <col min="3086" max="3089" width="9.625" style="431" customWidth="1"/>
    <col min="3090" max="3091" width="6.625" style="431" customWidth="1"/>
    <col min="3092" max="3092" width="7.5" style="431" bestFit="1" customWidth="1"/>
    <col min="3093" max="3093" width="6.75" style="431" customWidth="1"/>
    <col min="3094" max="3094" width="6.875" style="431" customWidth="1"/>
    <col min="3095" max="3095" width="7.125" style="431" customWidth="1"/>
    <col min="3096" max="3328" width="9" style="431"/>
    <col min="3329" max="3329" width="8.125" style="431" customWidth="1"/>
    <col min="3330" max="3330" width="3" style="431" customWidth="1"/>
    <col min="3331" max="3331" width="2.5" style="431" customWidth="1"/>
    <col min="3332" max="3332" width="9.625" style="431" customWidth="1"/>
    <col min="3333" max="3334" width="10.875" style="431" bestFit="1" customWidth="1"/>
    <col min="3335" max="3339" width="9.625" style="431" customWidth="1"/>
    <col min="3340" max="3340" width="4.625" style="431" customWidth="1"/>
    <col min="3341" max="3341" width="10.625" style="431" customWidth="1"/>
    <col min="3342" max="3345" width="9.625" style="431" customWidth="1"/>
    <col min="3346" max="3347" width="6.625" style="431" customWidth="1"/>
    <col min="3348" max="3348" width="7.5" style="431" bestFit="1" customWidth="1"/>
    <col min="3349" max="3349" width="6.75" style="431" customWidth="1"/>
    <col min="3350" max="3350" width="6.875" style="431" customWidth="1"/>
    <col min="3351" max="3351" width="7.125" style="431" customWidth="1"/>
    <col min="3352" max="3584" width="9" style="431"/>
    <col min="3585" max="3585" width="8.125" style="431" customWidth="1"/>
    <col min="3586" max="3586" width="3" style="431" customWidth="1"/>
    <col min="3587" max="3587" width="2.5" style="431" customWidth="1"/>
    <col min="3588" max="3588" width="9.625" style="431" customWidth="1"/>
    <col min="3589" max="3590" width="10.875" style="431" bestFit="1" customWidth="1"/>
    <col min="3591" max="3595" width="9.625" style="431" customWidth="1"/>
    <col min="3596" max="3596" width="4.625" style="431" customWidth="1"/>
    <col min="3597" max="3597" width="10.625" style="431" customWidth="1"/>
    <col min="3598" max="3601" width="9.625" style="431" customWidth="1"/>
    <col min="3602" max="3603" width="6.625" style="431" customWidth="1"/>
    <col min="3604" max="3604" width="7.5" style="431" bestFit="1" customWidth="1"/>
    <col min="3605" max="3605" width="6.75" style="431" customWidth="1"/>
    <col min="3606" max="3606" width="6.875" style="431" customWidth="1"/>
    <col min="3607" max="3607" width="7.125" style="431" customWidth="1"/>
    <col min="3608" max="3840" width="9" style="431"/>
    <col min="3841" max="3841" width="8.125" style="431" customWidth="1"/>
    <col min="3842" max="3842" width="3" style="431" customWidth="1"/>
    <col min="3843" max="3843" width="2.5" style="431" customWidth="1"/>
    <col min="3844" max="3844" width="9.625" style="431" customWidth="1"/>
    <col min="3845" max="3846" width="10.875" style="431" bestFit="1" customWidth="1"/>
    <col min="3847" max="3851" width="9.625" style="431" customWidth="1"/>
    <col min="3852" max="3852" width="4.625" style="431" customWidth="1"/>
    <col min="3853" max="3853" width="10.625" style="431" customWidth="1"/>
    <col min="3854" max="3857" width="9.625" style="431" customWidth="1"/>
    <col min="3858" max="3859" width="6.625" style="431" customWidth="1"/>
    <col min="3860" max="3860" width="7.5" style="431" bestFit="1" customWidth="1"/>
    <col min="3861" max="3861" width="6.75" style="431" customWidth="1"/>
    <col min="3862" max="3862" width="6.875" style="431" customWidth="1"/>
    <col min="3863" max="3863" width="7.125" style="431" customWidth="1"/>
    <col min="3864" max="4096" width="9" style="431"/>
    <col min="4097" max="4097" width="8.125" style="431" customWidth="1"/>
    <col min="4098" max="4098" width="3" style="431" customWidth="1"/>
    <col min="4099" max="4099" width="2.5" style="431" customWidth="1"/>
    <col min="4100" max="4100" width="9.625" style="431" customWidth="1"/>
    <col min="4101" max="4102" width="10.875" style="431" bestFit="1" customWidth="1"/>
    <col min="4103" max="4107" width="9.625" style="431" customWidth="1"/>
    <col min="4108" max="4108" width="4.625" style="431" customWidth="1"/>
    <col min="4109" max="4109" width="10.625" style="431" customWidth="1"/>
    <col min="4110" max="4113" width="9.625" style="431" customWidth="1"/>
    <col min="4114" max="4115" width="6.625" style="431" customWidth="1"/>
    <col min="4116" max="4116" width="7.5" style="431" bestFit="1" customWidth="1"/>
    <col min="4117" max="4117" width="6.75" style="431" customWidth="1"/>
    <col min="4118" max="4118" width="6.875" style="431" customWidth="1"/>
    <col min="4119" max="4119" width="7.125" style="431" customWidth="1"/>
    <col min="4120" max="4352" width="9" style="431"/>
    <col min="4353" max="4353" width="8.125" style="431" customWidth="1"/>
    <col min="4354" max="4354" width="3" style="431" customWidth="1"/>
    <col min="4355" max="4355" width="2.5" style="431" customWidth="1"/>
    <col min="4356" max="4356" width="9.625" style="431" customWidth="1"/>
    <col min="4357" max="4358" width="10.875" style="431" bestFit="1" customWidth="1"/>
    <col min="4359" max="4363" width="9.625" style="431" customWidth="1"/>
    <col min="4364" max="4364" width="4.625" style="431" customWidth="1"/>
    <col min="4365" max="4365" width="10.625" style="431" customWidth="1"/>
    <col min="4366" max="4369" width="9.625" style="431" customWidth="1"/>
    <col min="4370" max="4371" width="6.625" style="431" customWidth="1"/>
    <col min="4372" max="4372" width="7.5" style="431" bestFit="1" customWidth="1"/>
    <col min="4373" max="4373" width="6.75" style="431" customWidth="1"/>
    <col min="4374" max="4374" width="6.875" style="431" customWidth="1"/>
    <col min="4375" max="4375" width="7.125" style="431" customWidth="1"/>
    <col min="4376" max="4608" width="9" style="431"/>
    <col min="4609" max="4609" width="8.125" style="431" customWidth="1"/>
    <col min="4610" max="4610" width="3" style="431" customWidth="1"/>
    <col min="4611" max="4611" width="2.5" style="431" customWidth="1"/>
    <col min="4612" max="4612" width="9.625" style="431" customWidth="1"/>
    <col min="4613" max="4614" width="10.875" style="431" bestFit="1" customWidth="1"/>
    <col min="4615" max="4619" width="9.625" style="431" customWidth="1"/>
    <col min="4620" max="4620" width="4.625" style="431" customWidth="1"/>
    <col min="4621" max="4621" width="10.625" style="431" customWidth="1"/>
    <col min="4622" max="4625" width="9.625" style="431" customWidth="1"/>
    <col min="4626" max="4627" width="6.625" style="431" customWidth="1"/>
    <col min="4628" max="4628" width="7.5" style="431" bestFit="1" customWidth="1"/>
    <col min="4629" max="4629" width="6.75" style="431" customWidth="1"/>
    <col min="4630" max="4630" width="6.875" style="431" customWidth="1"/>
    <col min="4631" max="4631" width="7.125" style="431" customWidth="1"/>
    <col min="4632" max="4864" width="9" style="431"/>
    <col min="4865" max="4865" width="8.125" style="431" customWidth="1"/>
    <col min="4866" max="4866" width="3" style="431" customWidth="1"/>
    <col min="4867" max="4867" width="2.5" style="431" customWidth="1"/>
    <col min="4868" max="4868" width="9.625" style="431" customWidth="1"/>
    <col min="4869" max="4870" width="10.875" style="431" bestFit="1" customWidth="1"/>
    <col min="4871" max="4875" width="9.625" style="431" customWidth="1"/>
    <col min="4876" max="4876" width="4.625" style="431" customWidth="1"/>
    <col min="4877" max="4877" width="10.625" style="431" customWidth="1"/>
    <col min="4878" max="4881" width="9.625" style="431" customWidth="1"/>
    <col min="4882" max="4883" width="6.625" style="431" customWidth="1"/>
    <col min="4884" max="4884" width="7.5" style="431" bestFit="1" customWidth="1"/>
    <col min="4885" max="4885" width="6.75" style="431" customWidth="1"/>
    <col min="4886" max="4886" width="6.875" style="431" customWidth="1"/>
    <col min="4887" max="4887" width="7.125" style="431" customWidth="1"/>
    <col min="4888" max="5120" width="9" style="431"/>
    <col min="5121" max="5121" width="8.125" style="431" customWidth="1"/>
    <col min="5122" max="5122" width="3" style="431" customWidth="1"/>
    <col min="5123" max="5123" width="2.5" style="431" customWidth="1"/>
    <col min="5124" max="5124" width="9.625" style="431" customWidth="1"/>
    <col min="5125" max="5126" width="10.875" style="431" bestFit="1" customWidth="1"/>
    <col min="5127" max="5131" width="9.625" style="431" customWidth="1"/>
    <col min="5132" max="5132" width="4.625" style="431" customWidth="1"/>
    <col min="5133" max="5133" width="10.625" style="431" customWidth="1"/>
    <col min="5134" max="5137" width="9.625" style="431" customWidth="1"/>
    <col min="5138" max="5139" width="6.625" style="431" customWidth="1"/>
    <col min="5140" max="5140" width="7.5" style="431" bestFit="1" customWidth="1"/>
    <col min="5141" max="5141" width="6.75" style="431" customWidth="1"/>
    <col min="5142" max="5142" width="6.875" style="431" customWidth="1"/>
    <col min="5143" max="5143" width="7.125" style="431" customWidth="1"/>
    <col min="5144" max="5376" width="9" style="431"/>
    <col min="5377" max="5377" width="8.125" style="431" customWidth="1"/>
    <col min="5378" max="5378" width="3" style="431" customWidth="1"/>
    <col min="5379" max="5379" width="2.5" style="431" customWidth="1"/>
    <col min="5380" max="5380" width="9.625" style="431" customWidth="1"/>
    <col min="5381" max="5382" width="10.875" style="431" bestFit="1" customWidth="1"/>
    <col min="5383" max="5387" width="9.625" style="431" customWidth="1"/>
    <col min="5388" max="5388" width="4.625" style="431" customWidth="1"/>
    <col min="5389" max="5389" width="10.625" style="431" customWidth="1"/>
    <col min="5390" max="5393" width="9.625" style="431" customWidth="1"/>
    <col min="5394" max="5395" width="6.625" style="431" customWidth="1"/>
    <col min="5396" max="5396" width="7.5" style="431" bestFit="1" customWidth="1"/>
    <col min="5397" max="5397" width="6.75" style="431" customWidth="1"/>
    <col min="5398" max="5398" width="6.875" style="431" customWidth="1"/>
    <col min="5399" max="5399" width="7.125" style="431" customWidth="1"/>
    <col min="5400" max="5632" width="9" style="431"/>
    <col min="5633" max="5633" width="8.125" style="431" customWidth="1"/>
    <col min="5634" max="5634" width="3" style="431" customWidth="1"/>
    <col min="5635" max="5635" width="2.5" style="431" customWidth="1"/>
    <col min="5636" max="5636" width="9.625" style="431" customWidth="1"/>
    <col min="5637" max="5638" width="10.875" style="431" bestFit="1" customWidth="1"/>
    <col min="5639" max="5643" width="9.625" style="431" customWidth="1"/>
    <col min="5644" max="5644" width="4.625" style="431" customWidth="1"/>
    <col min="5645" max="5645" width="10.625" style="431" customWidth="1"/>
    <col min="5646" max="5649" width="9.625" style="431" customWidth="1"/>
    <col min="5650" max="5651" width="6.625" style="431" customWidth="1"/>
    <col min="5652" max="5652" width="7.5" style="431" bestFit="1" customWidth="1"/>
    <col min="5653" max="5653" width="6.75" style="431" customWidth="1"/>
    <col min="5654" max="5654" width="6.875" style="431" customWidth="1"/>
    <col min="5655" max="5655" width="7.125" style="431" customWidth="1"/>
    <col min="5656" max="5888" width="9" style="431"/>
    <col min="5889" max="5889" width="8.125" style="431" customWidth="1"/>
    <col min="5890" max="5890" width="3" style="431" customWidth="1"/>
    <col min="5891" max="5891" width="2.5" style="431" customWidth="1"/>
    <col min="5892" max="5892" width="9.625" style="431" customWidth="1"/>
    <col min="5893" max="5894" width="10.875" style="431" bestFit="1" customWidth="1"/>
    <col min="5895" max="5899" width="9.625" style="431" customWidth="1"/>
    <col min="5900" max="5900" width="4.625" style="431" customWidth="1"/>
    <col min="5901" max="5901" width="10.625" style="431" customWidth="1"/>
    <col min="5902" max="5905" width="9.625" style="431" customWidth="1"/>
    <col min="5906" max="5907" width="6.625" style="431" customWidth="1"/>
    <col min="5908" max="5908" width="7.5" style="431" bestFit="1" customWidth="1"/>
    <col min="5909" max="5909" width="6.75" style="431" customWidth="1"/>
    <col min="5910" max="5910" width="6.875" style="431" customWidth="1"/>
    <col min="5911" max="5911" width="7.125" style="431" customWidth="1"/>
    <col min="5912" max="6144" width="9" style="431"/>
    <col min="6145" max="6145" width="8.125" style="431" customWidth="1"/>
    <col min="6146" max="6146" width="3" style="431" customWidth="1"/>
    <col min="6147" max="6147" width="2.5" style="431" customWidth="1"/>
    <col min="6148" max="6148" width="9.625" style="431" customWidth="1"/>
    <col min="6149" max="6150" width="10.875" style="431" bestFit="1" customWidth="1"/>
    <col min="6151" max="6155" width="9.625" style="431" customWidth="1"/>
    <col min="6156" max="6156" width="4.625" style="431" customWidth="1"/>
    <col min="6157" max="6157" width="10.625" style="431" customWidth="1"/>
    <col min="6158" max="6161" width="9.625" style="431" customWidth="1"/>
    <col min="6162" max="6163" width="6.625" style="431" customWidth="1"/>
    <col min="6164" max="6164" width="7.5" style="431" bestFit="1" customWidth="1"/>
    <col min="6165" max="6165" width="6.75" style="431" customWidth="1"/>
    <col min="6166" max="6166" width="6.875" style="431" customWidth="1"/>
    <col min="6167" max="6167" width="7.125" style="431" customWidth="1"/>
    <col min="6168" max="6400" width="9" style="431"/>
    <col min="6401" max="6401" width="8.125" style="431" customWidth="1"/>
    <col min="6402" max="6402" width="3" style="431" customWidth="1"/>
    <col min="6403" max="6403" width="2.5" style="431" customWidth="1"/>
    <col min="6404" max="6404" width="9.625" style="431" customWidth="1"/>
    <col min="6405" max="6406" width="10.875" style="431" bestFit="1" customWidth="1"/>
    <col min="6407" max="6411" width="9.625" style="431" customWidth="1"/>
    <col min="6412" max="6412" width="4.625" style="431" customWidth="1"/>
    <col min="6413" max="6413" width="10.625" style="431" customWidth="1"/>
    <col min="6414" max="6417" width="9.625" style="431" customWidth="1"/>
    <col min="6418" max="6419" width="6.625" style="431" customWidth="1"/>
    <col min="6420" max="6420" width="7.5" style="431" bestFit="1" customWidth="1"/>
    <col min="6421" max="6421" width="6.75" style="431" customWidth="1"/>
    <col min="6422" max="6422" width="6.875" style="431" customWidth="1"/>
    <col min="6423" max="6423" width="7.125" style="431" customWidth="1"/>
    <col min="6424" max="6656" width="9" style="431"/>
    <col min="6657" max="6657" width="8.125" style="431" customWidth="1"/>
    <col min="6658" max="6658" width="3" style="431" customWidth="1"/>
    <col min="6659" max="6659" width="2.5" style="431" customWidth="1"/>
    <col min="6660" max="6660" width="9.625" style="431" customWidth="1"/>
    <col min="6661" max="6662" width="10.875" style="431" bestFit="1" customWidth="1"/>
    <col min="6663" max="6667" width="9.625" style="431" customWidth="1"/>
    <col min="6668" max="6668" width="4.625" style="431" customWidth="1"/>
    <col min="6669" max="6669" width="10.625" style="431" customWidth="1"/>
    <col min="6670" max="6673" width="9.625" style="431" customWidth="1"/>
    <col min="6674" max="6675" width="6.625" style="431" customWidth="1"/>
    <col min="6676" max="6676" width="7.5" style="431" bestFit="1" customWidth="1"/>
    <col min="6677" max="6677" width="6.75" style="431" customWidth="1"/>
    <col min="6678" max="6678" width="6.875" style="431" customWidth="1"/>
    <col min="6679" max="6679" width="7.125" style="431" customWidth="1"/>
    <col min="6680" max="6912" width="9" style="431"/>
    <col min="6913" max="6913" width="8.125" style="431" customWidth="1"/>
    <col min="6914" max="6914" width="3" style="431" customWidth="1"/>
    <col min="6915" max="6915" width="2.5" style="431" customWidth="1"/>
    <col min="6916" max="6916" width="9.625" style="431" customWidth="1"/>
    <col min="6917" max="6918" width="10.875" style="431" bestFit="1" customWidth="1"/>
    <col min="6919" max="6923" width="9.625" style="431" customWidth="1"/>
    <col min="6924" max="6924" width="4.625" style="431" customWidth="1"/>
    <col min="6925" max="6925" width="10.625" style="431" customWidth="1"/>
    <col min="6926" max="6929" width="9.625" style="431" customWidth="1"/>
    <col min="6930" max="6931" width="6.625" style="431" customWidth="1"/>
    <col min="6932" max="6932" width="7.5" style="431" bestFit="1" customWidth="1"/>
    <col min="6933" max="6933" width="6.75" style="431" customWidth="1"/>
    <col min="6934" max="6934" width="6.875" style="431" customWidth="1"/>
    <col min="6935" max="6935" width="7.125" style="431" customWidth="1"/>
    <col min="6936" max="7168" width="9" style="431"/>
    <col min="7169" max="7169" width="8.125" style="431" customWidth="1"/>
    <col min="7170" max="7170" width="3" style="431" customWidth="1"/>
    <col min="7171" max="7171" width="2.5" style="431" customWidth="1"/>
    <col min="7172" max="7172" width="9.625" style="431" customWidth="1"/>
    <col min="7173" max="7174" width="10.875" style="431" bestFit="1" customWidth="1"/>
    <col min="7175" max="7179" width="9.625" style="431" customWidth="1"/>
    <col min="7180" max="7180" width="4.625" style="431" customWidth="1"/>
    <col min="7181" max="7181" width="10.625" style="431" customWidth="1"/>
    <col min="7182" max="7185" width="9.625" style="431" customWidth="1"/>
    <col min="7186" max="7187" width="6.625" style="431" customWidth="1"/>
    <col min="7188" max="7188" width="7.5" style="431" bestFit="1" customWidth="1"/>
    <col min="7189" max="7189" width="6.75" style="431" customWidth="1"/>
    <col min="7190" max="7190" width="6.875" style="431" customWidth="1"/>
    <col min="7191" max="7191" width="7.125" style="431" customWidth="1"/>
    <col min="7192" max="7424" width="9" style="431"/>
    <col min="7425" max="7425" width="8.125" style="431" customWidth="1"/>
    <col min="7426" max="7426" width="3" style="431" customWidth="1"/>
    <col min="7427" max="7427" width="2.5" style="431" customWidth="1"/>
    <col min="7428" max="7428" width="9.625" style="431" customWidth="1"/>
    <col min="7429" max="7430" width="10.875" style="431" bestFit="1" customWidth="1"/>
    <col min="7431" max="7435" width="9.625" style="431" customWidth="1"/>
    <col min="7436" max="7436" width="4.625" style="431" customWidth="1"/>
    <col min="7437" max="7437" width="10.625" style="431" customWidth="1"/>
    <col min="7438" max="7441" width="9.625" style="431" customWidth="1"/>
    <col min="7442" max="7443" width="6.625" style="431" customWidth="1"/>
    <col min="7444" max="7444" width="7.5" style="431" bestFit="1" customWidth="1"/>
    <col min="7445" max="7445" width="6.75" style="431" customWidth="1"/>
    <col min="7446" max="7446" width="6.875" style="431" customWidth="1"/>
    <col min="7447" max="7447" width="7.125" style="431" customWidth="1"/>
    <col min="7448" max="7680" width="9" style="431"/>
    <col min="7681" max="7681" width="8.125" style="431" customWidth="1"/>
    <col min="7682" max="7682" width="3" style="431" customWidth="1"/>
    <col min="7683" max="7683" width="2.5" style="431" customWidth="1"/>
    <col min="7684" max="7684" width="9.625" style="431" customWidth="1"/>
    <col min="7685" max="7686" width="10.875" style="431" bestFit="1" customWidth="1"/>
    <col min="7687" max="7691" width="9.625" style="431" customWidth="1"/>
    <col min="7692" max="7692" width="4.625" style="431" customWidth="1"/>
    <col min="7693" max="7693" width="10.625" style="431" customWidth="1"/>
    <col min="7694" max="7697" width="9.625" style="431" customWidth="1"/>
    <col min="7698" max="7699" width="6.625" style="431" customWidth="1"/>
    <col min="7700" max="7700" width="7.5" style="431" bestFit="1" customWidth="1"/>
    <col min="7701" max="7701" width="6.75" style="431" customWidth="1"/>
    <col min="7702" max="7702" width="6.875" style="431" customWidth="1"/>
    <col min="7703" max="7703" width="7.125" style="431" customWidth="1"/>
    <col min="7704" max="7936" width="9" style="431"/>
    <col min="7937" max="7937" width="8.125" style="431" customWidth="1"/>
    <col min="7938" max="7938" width="3" style="431" customWidth="1"/>
    <col min="7939" max="7939" width="2.5" style="431" customWidth="1"/>
    <col min="7940" max="7940" width="9.625" style="431" customWidth="1"/>
    <col min="7941" max="7942" width="10.875" style="431" bestFit="1" customWidth="1"/>
    <col min="7943" max="7947" width="9.625" style="431" customWidth="1"/>
    <col min="7948" max="7948" width="4.625" style="431" customWidth="1"/>
    <col min="7949" max="7949" width="10.625" style="431" customWidth="1"/>
    <col min="7950" max="7953" width="9.625" style="431" customWidth="1"/>
    <col min="7954" max="7955" width="6.625" style="431" customWidth="1"/>
    <col min="7956" max="7956" width="7.5" style="431" bestFit="1" customWidth="1"/>
    <col min="7957" max="7957" width="6.75" style="431" customWidth="1"/>
    <col min="7958" max="7958" width="6.875" style="431" customWidth="1"/>
    <col min="7959" max="7959" width="7.125" style="431" customWidth="1"/>
    <col min="7960" max="8192" width="9" style="431"/>
    <col min="8193" max="8193" width="8.125" style="431" customWidth="1"/>
    <col min="8194" max="8194" width="3" style="431" customWidth="1"/>
    <col min="8195" max="8195" width="2.5" style="431" customWidth="1"/>
    <col min="8196" max="8196" width="9.625" style="431" customWidth="1"/>
    <col min="8197" max="8198" width="10.875" style="431" bestFit="1" customWidth="1"/>
    <col min="8199" max="8203" width="9.625" style="431" customWidth="1"/>
    <col min="8204" max="8204" width="4.625" style="431" customWidth="1"/>
    <col min="8205" max="8205" width="10.625" style="431" customWidth="1"/>
    <col min="8206" max="8209" width="9.625" style="431" customWidth="1"/>
    <col min="8210" max="8211" width="6.625" style="431" customWidth="1"/>
    <col min="8212" max="8212" width="7.5" style="431" bestFit="1" customWidth="1"/>
    <col min="8213" max="8213" width="6.75" style="431" customWidth="1"/>
    <col min="8214" max="8214" width="6.875" style="431" customWidth="1"/>
    <col min="8215" max="8215" width="7.125" style="431" customWidth="1"/>
    <col min="8216" max="8448" width="9" style="431"/>
    <col min="8449" max="8449" width="8.125" style="431" customWidth="1"/>
    <col min="8450" max="8450" width="3" style="431" customWidth="1"/>
    <col min="8451" max="8451" width="2.5" style="431" customWidth="1"/>
    <col min="8452" max="8452" width="9.625" style="431" customWidth="1"/>
    <col min="8453" max="8454" width="10.875" style="431" bestFit="1" customWidth="1"/>
    <col min="8455" max="8459" width="9.625" style="431" customWidth="1"/>
    <col min="8460" max="8460" width="4.625" style="431" customWidth="1"/>
    <col min="8461" max="8461" width="10.625" style="431" customWidth="1"/>
    <col min="8462" max="8465" width="9.625" style="431" customWidth="1"/>
    <col min="8466" max="8467" width="6.625" style="431" customWidth="1"/>
    <col min="8468" max="8468" width="7.5" style="431" bestFit="1" customWidth="1"/>
    <col min="8469" max="8469" width="6.75" style="431" customWidth="1"/>
    <col min="8470" max="8470" width="6.875" style="431" customWidth="1"/>
    <col min="8471" max="8471" width="7.125" style="431" customWidth="1"/>
    <col min="8472" max="8704" width="9" style="431"/>
    <col min="8705" max="8705" width="8.125" style="431" customWidth="1"/>
    <col min="8706" max="8706" width="3" style="431" customWidth="1"/>
    <col min="8707" max="8707" width="2.5" style="431" customWidth="1"/>
    <col min="8708" max="8708" width="9.625" style="431" customWidth="1"/>
    <col min="8709" max="8710" width="10.875" style="431" bestFit="1" customWidth="1"/>
    <col min="8711" max="8715" width="9.625" style="431" customWidth="1"/>
    <col min="8716" max="8716" width="4.625" style="431" customWidth="1"/>
    <col min="8717" max="8717" width="10.625" style="431" customWidth="1"/>
    <col min="8718" max="8721" width="9.625" style="431" customWidth="1"/>
    <col min="8722" max="8723" width="6.625" style="431" customWidth="1"/>
    <col min="8724" max="8724" width="7.5" style="431" bestFit="1" customWidth="1"/>
    <col min="8725" max="8725" width="6.75" style="431" customWidth="1"/>
    <col min="8726" max="8726" width="6.875" style="431" customWidth="1"/>
    <col min="8727" max="8727" width="7.125" style="431" customWidth="1"/>
    <col min="8728" max="8960" width="9" style="431"/>
    <col min="8961" max="8961" width="8.125" style="431" customWidth="1"/>
    <col min="8962" max="8962" width="3" style="431" customWidth="1"/>
    <col min="8963" max="8963" width="2.5" style="431" customWidth="1"/>
    <col min="8964" max="8964" width="9.625" style="431" customWidth="1"/>
    <col min="8965" max="8966" width="10.875" style="431" bestFit="1" customWidth="1"/>
    <col min="8967" max="8971" width="9.625" style="431" customWidth="1"/>
    <col min="8972" max="8972" width="4.625" style="431" customWidth="1"/>
    <col min="8973" max="8973" width="10.625" style="431" customWidth="1"/>
    <col min="8974" max="8977" width="9.625" style="431" customWidth="1"/>
    <col min="8978" max="8979" width="6.625" style="431" customWidth="1"/>
    <col min="8980" max="8980" width="7.5" style="431" bestFit="1" customWidth="1"/>
    <col min="8981" max="8981" width="6.75" style="431" customWidth="1"/>
    <col min="8982" max="8982" width="6.875" style="431" customWidth="1"/>
    <col min="8983" max="8983" width="7.125" style="431" customWidth="1"/>
    <col min="8984" max="9216" width="9" style="431"/>
    <col min="9217" max="9217" width="8.125" style="431" customWidth="1"/>
    <col min="9218" max="9218" width="3" style="431" customWidth="1"/>
    <col min="9219" max="9219" width="2.5" style="431" customWidth="1"/>
    <col min="9220" max="9220" width="9.625" style="431" customWidth="1"/>
    <col min="9221" max="9222" width="10.875" style="431" bestFit="1" customWidth="1"/>
    <col min="9223" max="9227" width="9.625" style="431" customWidth="1"/>
    <col min="9228" max="9228" width="4.625" style="431" customWidth="1"/>
    <col min="9229" max="9229" width="10.625" style="431" customWidth="1"/>
    <col min="9230" max="9233" width="9.625" style="431" customWidth="1"/>
    <col min="9234" max="9235" width="6.625" style="431" customWidth="1"/>
    <col min="9236" max="9236" width="7.5" style="431" bestFit="1" customWidth="1"/>
    <col min="9237" max="9237" width="6.75" style="431" customWidth="1"/>
    <col min="9238" max="9238" width="6.875" style="431" customWidth="1"/>
    <col min="9239" max="9239" width="7.125" style="431" customWidth="1"/>
    <col min="9240" max="9472" width="9" style="431"/>
    <col min="9473" max="9473" width="8.125" style="431" customWidth="1"/>
    <col min="9474" max="9474" width="3" style="431" customWidth="1"/>
    <col min="9475" max="9475" width="2.5" style="431" customWidth="1"/>
    <col min="9476" max="9476" width="9.625" style="431" customWidth="1"/>
    <col min="9477" max="9478" width="10.875" style="431" bestFit="1" customWidth="1"/>
    <col min="9479" max="9483" width="9.625" style="431" customWidth="1"/>
    <col min="9484" max="9484" width="4.625" style="431" customWidth="1"/>
    <col min="9485" max="9485" width="10.625" style="431" customWidth="1"/>
    <col min="9486" max="9489" width="9.625" style="431" customWidth="1"/>
    <col min="9490" max="9491" width="6.625" style="431" customWidth="1"/>
    <col min="9492" max="9492" width="7.5" style="431" bestFit="1" customWidth="1"/>
    <col min="9493" max="9493" width="6.75" style="431" customWidth="1"/>
    <col min="9494" max="9494" width="6.875" style="431" customWidth="1"/>
    <col min="9495" max="9495" width="7.125" style="431" customWidth="1"/>
    <col min="9496" max="9728" width="9" style="431"/>
    <col min="9729" max="9729" width="8.125" style="431" customWidth="1"/>
    <col min="9730" max="9730" width="3" style="431" customWidth="1"/>
    <col min="9731" max="9731" width="2.5" style="431" customWidth="1"/>
    <col min="9732" max="9732" width="9.625" style="431" customWidth="1"/>
    <col min="9733" max="9734" width="10.875" style="431" bestFit="1" customWidth="1"/>
    <col min="9735" max="9739" width="9.625" style="431" customWidth="1"/>
    <col min="9740" max="9740" width="4.625" style="431" customWidth="1"/>
    <col min="9741" max="9741" width="10.625" style="431" customWidth="1"/>
    <col min="9742" max="9745" width="9.625" style="431" customWidth="1"/>
    <col min="9746" max="9747" width="6.625" style="431" customWidth="1"/>
    <col min="9748" max="9748" width="7.5" style="431" bestFit="1" customWidth="1"/>
    <col min="9749" max="9749" width="6.75" style="431" customWidth="1"/>
    <col min="9750" max="9750" width="6.875" style="431" customWidth="1"/>
    <col min="9751" max="9751" width="7.125" style="431" customWidth="1"/>
    <col min="9752" max="9984" width="9" style="431"/>
    <col min="9985" max="9985" width="8.125" style="431" customWidth="1"/>
    <col min="9986" max="9986" width="3" style="431" customWidth="1"/>
    <col min="9987" max="9987" width="2.5" style="431" customWidth="1"/>
    <col min="9988" max="9988" width="9.625" style="431" customWidth="1"/>
    <col min="9989" max="9990" width="10.875" style="431" bestFit="1" customWidth="1"/>
    <col min="9991" max="9995" width="9.625" style="431" customWidth="1"/>
    <col min="9996" max="9996" width="4.625" style="431" customWidth="1"/>
    <col min="9997" max="9997" width="10.625" style="431" customWidth="1"/>
    <col min="9998" max="10001" width="9.625" style="431" customWidth="1"/>
    <col min="10002" max="10003" width="6.625" style="431" customWidth="1"/>
    <col min="10004" max="10004" width="7.5" style="431" bestFit="1" customWidth="1"/>
    <col min="10005" max="10005" width="6.75" style="431" customWidth="1"/>
    <col min="10006" max="10006" width="6.875" style="431" customWidth="1"/>
    <col min="10007" max="10007" width="7.125" style="431" customWidth="1"/>
    <col min="10008" max="10240" width="9" style="431"/>
    <col min="10241" max="10241" width="8.125" style="431" customWidth="1"/>
    <col min="10242" max="10242" width="3" style="431" customWidth="1"/>
    <col min="10243" max="10243" width="2.5" style="431" customWidth="1"/>
    <col min="10244" max="10244" width="9.625" style="431" customWidth="1"/>
    <col min="10245" max="10246" width="10.875" style="431" bestFit="1" customWidth="1"/>
    <col min="10247" max="10251" width="9.625" style="431" customWidth="1"/>
    <col min="10252" max="10252" width="4.625" style="431" customWidth="1"/>
    <col min="10253" max="10253" width="10.625" style="431" customWidth="1"/>
    <col min="10254" max="10257" width="9.625" style="431" customWidth="1"/>
    <col min="10258" max="10259" width="6.625" style="431" customWidth="1"/>
    <col min="10260" max="10260" width="7.5" style="431" bestFit="1" customWidth="1"/>
    <col min="10261" max="10261" width="6.75" style="431" customWidth="1"/>
    <col min="10262" max="10262" width="6.875" style="431" customWidth="1"/>
    <col min="10263" max="10263" width="7.125" style="431" customWidth="1"/>
    <col min="10264" max="10496" width="9" style="431"/>
    <col min="10497" max="10497" width="8.125" style="431" customWidth="1"/>
    <col min="10498" max="10498" width="3" style="431" customWidth="1"/>
    <col min="10499" max="10499" width="2.5" style="431" customWidth="1"/>
    <col min="10500" max="10500" width="9.625" style="431" customWidth="1"/>
    <col min="10501" max="10502" width="10.875" style="431" bestFit="1" customWidth="1"/>
    <col min="10503" max="10507" width="9.625" style="431" customWidth="1"/>
    <col min="10508" max="10508" width="4.625" style="431" customWidth="1"/>
    <col min="10509" max="10509" width="10.625" style="431" customWidth="1"/>
    <col min="10510" max="10513" width="9.625" style="431" customWidth="1"/>
    <col min="10514" max="10515" width="6.625" style="431" customWidth="1"/>
    <col min="10516" max="10516" width="7.5" style="431" bestFit="1" customWidth="1"/>
    <col min="10517" max="10517" width="6.75" style="431" customWidth="1"/>
    <col min="10518" max="10518" width="6.875" style="431" customWidth="1"/>
    <col min="10519" max="10519" width="7.125" style="431" customWidth="1"/>
    <col min="10520" max="10752" width="9" style="431"/>
    <col min="10753" max="10753" width="8.125" style="431" customWidth="1"/>
    <col min="10754" max="10754" width="3" style="431" customWidth="1"/>
    <col min="10755" max="10755" width="2.5" style="431" customWidth="1"/>
    <col min="10756" max="10756" width="9.625" style="431" customWidth="1"/>
    <col min="10757" max="10758" width="10.875" style="431" bestFit="1" customWidth="1"/>
    <col min="10759" max="10763" width="9.625" style="431" customWidth="1"/>
    <col min="10764" max="10764" width="4.625" style="431" customWidth="1"/>
    <col min="10765" max="10765" width="10.625" style="431" customWidth="1"/>
    <col min="10766" max="10769" width="9.625" style="431" customWidth="1"/>
    <col min="10770" max="10771" width="6.625" style="431" customWidth="1"/>
    <col min="10772" max="10772" width="7.5" style="431" bestFit="1" customWidth="1"/>
    <col min="10773" max="10773" width="6.75" style="431" customWidth="1"/>
    <col min="10774" max="10774" width="6.875" style="431" customWidth="1"/>
    <col min="10775" max="10775" width="7.125" style="431" customWidth="1"/>
    <col min="10776" max="11008" width="9" style="431"/>
    <col min="11009" max="11009" width="8.125" style="431" customWidth="1"/>
    <col min="11010" max="11010" width="3" style="431" customWidth="1"/>
    <col min="11011" max="11011" width="2.5" style="431" customWidth="1"/>
    <col min="11012" max="11012" width="9.625" style="431" customWidth="1"/>
    <col min="11013" max="11014" width="10.875" style="431" bestFit="1" customWidth="1"/>
    <col min="11015" max="11019" width="9.625" style="431" customWidth="1"/>
    <col min="11020" max="11020" width="4.625" style="431" customWidth="1"/>
    <col min="11021" max="11021" width="10.625" style="431" customWidth="1"/>
    <col min="11022" max="11025" width="9.625" style="431" customWidth="1"/>
    <col min="11026" max="11027" width="6.625" style="431" customWidth="1"/>
    <col min="11028" max="11028" width="7.5" style="431" bestFit="1" customWidth="1"/>
    <col min="11029" max="11029" width="6.75" style="431" customWidth="1"/>
    <col min="11030" max="11030" width="6.875" style="431" customWidth="1"/>
    <col min="11031" max="11031" width="7.125" style="431" customWidth="1"/>
    <col min="11032" max="11264" width="9" style="431"/>
    <col min="11265" max="11265" width="8.125" style="431" customWidth="1"/>
    <col min="11266" max="11266" width="3" style="431" customWidth="1"/>
    <col min="11267" max="11267" width="2.5" style="431" customWidth="1"/>
    <col min="11268" max="11268" width="9.625" style="431" customWidth="1"/>
    <col min="11269" max="11270" width="10.875" style="431" bestFit="1" customWidth="1"/>
    <col min="11271" max="11275" width="9.625" style="431" customWidth="1"/>
    <col min="11276" max="11276" width="4.625" style="431" customWidth="1"/>
    <col min="11277" max="11277" width="10.625" style="431" customWidth="1"/>
    <col min="11278" max="11281" width="9.625" style="431" customWidth="1"/>
    <col min="11282" max="11283" width="6.625" style="431" customWidth="1"/>
    <col min="11284" max="11284" width="7.5" style="431" bestFit="1" customWidth="1"/>
    <col min="11285" max="11285" width="6.75" style="431" customWidth="1"/>
    <col min="11286" max="11286" width="6.875" style="431" customWidth="1"/>
    <col min="11287" max="11287" width="7.125" style="431" customWidth="1"/>
    <col min="11288" max="11520" width="9" style="431"/>
    <col min="11521" max="11521" width="8.125" style="431" customWidth="1"/>
    <col min="11522" max="11522" width="3" style="431" customWidth="1"/>
    <col min="11523" max="11523" width="2.5" style="431" customWidth="1"/>
    <col min="11524" max="11524" width="9.625" style="431" customWidth="1"/>
    <col min="11525" max="11526" width="10.875" style="431" bestFit="1" customWidth="1"/>
    <col min="11527" max="11531" width="9.625" style="431" customWidth="1"/>
    <col min="11532" max="11532" width="4.625" style="431" customWidth="1"/>
    <col min="11533" max="11533" width="10.625" style="431" customWidth="1"/>
    <col min="11534" max="11537" width="9.625" style="431" customWidth="1"/>
    <col min="11538" max="11539" width="6.625" style="431" customWidth="1"/>
    <col min="11540" max="11540" width="7.5" style="431" bestFit="1" customWidth="1"/>
    <col min="11541" max="11541" width="6.75" style="431" customWidth="1"/>
    <col min="11542" max="11542" width="6.875" style="431" customWidth="1"/>
    <col min="11543" max="11543" width="7.125" style="431" customWidth="1"/>
    <col min="11544" max="11776" width="9" style="431"/>
    <col min="11777" max="11777" width="8.125" style="431" customWidth="1"/>
    <col min="11778" max="11778" width="3" style="431" customWidth="1"/>
    <col min="11779" max="11779" width="2.5" style="431" customWidth="1"/>
    <col min="11780" max="11780" width="9.625" style="431" customWidth="1"/>
    <col min="11781" max="11782" width="10.875" style="431" bestFit="1" customWidth="1"/>
    <col min="11783" max="11787" width="9.625" style="431" customWidth="1"/>
    <col min="11788" max="11788" width="4.625" style="431" customWidth="1"/>
    <col min="11789" max="11789" width="10.625" style="431" customWidth="1"/>
    <col min="11790" max="11793" width="9.625" style="431" customWidth="1"/>
    <col min="11794" max="11795" width="6.625" style="431" customWidth="1"/>
    <col min="11796" max="11796" width="7.5" style="431" bestFit="1" customWidth="1"/>
    <col min="11797" max="11797" width="6.75" style="431" customWidth="1"/>
    <col min="11798" max="11798" width="6.875" style="431" customWidth="1"/>
    <col min="11799" max="11799" width="7.125" style="431" customWidth="1"/>
    <col min="11800" max="12032" width="9" style="431"/>
    <col min="12033" max="12033" width="8.125" style="431" customWidth="1"/>
    <col min="12034" max="12034" width="3" style="431" customWidth="1"/>
    <col min="12035" max="12035" width="2.5" style="431" customWidth="1"/>
    <col min="12036" max="12036" width="9.625" style="431" customWidth="1"/>
    <col min="12037" max="12038" width="10.875" style="431" bestFit="1" customWidth="1"/>
    <col min="12039" max="12043" width="9.625" style="431" customWidth="1"/>
    <col min="12044" max="12044" width="4.625" style="431" customWidth="1"/>
    <col min="12045" max="12045" width="10.625" style="431" customWidth="1"/>
    <col min="12046" max="12049" width="9.625" style="431" customWidth="1"/>
    <col min="12050" max="12051" width="6.625" style="431" customWidth="1"/>
    <col min="12052" max="12052" width="7.5" style="431" bestFit="1" customWidth="1"/>
    <col min="12053" max="12053" width="6.75" style="431" customWidth="1"/>
    <col min="12054" max="12054" width="6.875" style="431" customWidth="1"/>
    <col min="12055" max="12055" width="7.125" style="431" customWidth="1"/>
    <col min="12056" max="12288" width="9" style="431"/>
    <col min="12289" max="12289" width="8.125" style="431" customWidth="1"/>
    <col min="12290" max="12290" width="3" style="431" customWidth="1"/>
    <col min="12291" max="12291" width="2.5" style="431" customWidth="1"/>
    <col min="12292" max="12292" width="9.625" style="431" customWidth="1"/>
    <col min="12293" max="12294" width="10.875" style="431" bestFit="1" customWidth="1"/>
    <col min="12295" max="12299" width="9.625" style="431" customWidth="1"/>
    <col min="12300" max="12300" width="4.625" style="431" customWidth="1"/>
    <col min="12301" max="12301" width="10.625" style="431" customWidth="1"/>
    <col min="12302" max="12305" width="9.625" style="431" customWidth="1"/>
    <col min="12306" max="12307" width="6.625" style="431" customWidth="1"/>
    <col min="12308" max="12308" width="7.5" style="431" bestFit="1" customWidth="1"/>
    <col min="12309" max="12309" width="6.75" style="431" customWidth="1"/>
    <col min="12310" max="12310" width="6.875" style="431" customWidth="1"/>
    <col min="12311" max="12311" width="7.125" style="431" customWidth="1"/>
    <col min="12312" max="12544" width="9" style="431"/>
    <col min="12545" max="12545" width="8.125" style="431" customWidth="1"/>
    <col min="12546" max="12546" width="3" style="431" customWidth="1"/>
    <col min="12547" max="12547" width="2.5" style="431" customWidth="1"/>
    <col min="12548" max="12548" width="9.625" style="431" customWidth="1"/>
    <col min="12549" max="12550" width="10.875" style="431" bestFit="1" customWidth="1"/>
    <col min="12551" max="12555" width="9.625" style="431" customWidth="1"/>
    <col min="12556" max="12556" width="4.625" style="431" customWidth="1"/>
    <col min="12557" max="12557" width="10.625" style="431" customWidth="1"/>
    <col min="12558" max="12561" width="9.625" style="431" customWidth="1"/>
    <col min="12562" max="12563" width="6.625" style="431" customWidth="1"/>
    <col min="12564" max="12564" width="7.5" style="431" bestFit="1" customWidth="1"/>
    <col min="12565" max="12565" width="6.75" style="431" customWidth="1"/>
    <col min="12566" max="12566" width="6.875" style="431" customWidth="1"/>
    <col min="12567" max="12567" width="7.125" style="431" customWidth="1"/>
    <col min="12568" max="12800" width="9" style="431"/>
    <col min="12801" max="12801" width="8.125" style="431" customWidth="1"/>
    <col min="12802" max="12802" width="3" style="431" customWidth="1"/>
    <col min="12803" max="12803" width="2.5" style="431" customWidth="1"/>
    <col min="12804" max="12804" width="9.625" style="431" customWidth="1"/>
    <col min="12805" max="12806" width="10.875" style="431" bestFit="1" customWidth="1"/>
    <col min="12807" max="12811" width="9.625" style="431" customWidth="1"/>
    <col min="12812" max="12812" width="4.625" style="431" customWidth="1"/>
    <col min="12813" max="12813" width="10.625" style="431" customWidth="1"/>
    <col min="12814" max="12817" width="9.625" style="431" customWidth="1"/>
    <col min="12818" max="12819" width="6.625" style="431" customWidth="1"/>
    <col min="12820" max="12820" width="7.5" style="431" bestFit="1" customWidth="1"/>
    <col min="12821" max="12821" width="6.75" style="431" customWidth="1"/>
    <col min="12822" max="12822" width="6.875" style="431" customWidth="1"/>
    <col min="12823" max="12823" width="7.125" style="431" customWidth="1"/>
    <col min="12824" max="13056" width="9" style="431"/>
    <col min="13057" max="13057" width="8.125" style="431" customWidth="1"/>
    <col min="13058" max="13058" width="3" style="431" customWidth="1"/>
    <col min="13059" max="13059" width="2.5" style="431" customWidth="1"/>
    <col min="13060" max="13060" width="9.625" style="431" customWidth="1"/>
    <col min="13061" max="13062" width="10.875" style="431" bestFit="1" customWidth="1"/>
    <col min="13063" max="13067" width="9.625" style="431" customWidth="1"/>
    <col min="13068" max="13068" width="4.625" style="431" customWidth="1"/>
    <col min="13069" max="13069" width="10.625" style="431" customWidth="1"/>
    <col min="13070" max="13073" width="9.625" style="431" customWidth="1"/>
    <col min="13074" max="13075" width="6.625" style="431" customWidth="1"/>
    <col min="13076" max="13076" width="7.5" style="431" bestFit="1" customWidth="1"/>
    <col min="13077" max="13077" width="6.75" style="431" customWidth="1"/>
    <col min="13078" max="13078" width="6.875" style="431" customWidth="1"/>
    <col min="13079" max="13079" width="7.125" style="431" customWidth="1"/>
    <col min="13080" max="13312" width="9" style="431"/>
    <col min="13313" max="13313" width="8.125" style="431" customWidth="1"/>
    <col min="13314" max="13314" width="3" style="431" customWidth="1"/>
    <col min="13315" max="13315" width="2.5" style="431" customWidth="1"/>
    <col min="13316" max="13316" width="9.625" style="431" customWidth="1"/>
    <col min="13317" max="13318" width="10.875" style="431" bestFit="1" customWidth="1"/>
    <col min="13319" max="13323" width="9.625" style="431" customWidth="1"/>
    <col min="13324" max="13324" width="4.625" style="431" customWidth="1"/>
    <col min="13325" max="13325" width="10.625" style="431" customWidth="1"/>
    <col min="13326" max="13329" width="9.625" style="431" customWidth="1"/>
    <col min="13330" max="13331" width="6.625" style="431" customWidth="1"/>
    <col min="13332" max="13332" width="7.5" style="431" bestFit="1" customWidth="1"/>
    <col min="13333" max="13333" width="6.75" style="431" customWidth="1"/>
    <col min="13334" max="13334" width="6.875" style="431" customWidth="1"/>
    <col min="13335" max="13335" width="7.125" style="431" customWidth="1"/>
    <col min="13336" max="13568" width="9" style="431"/>
    <col min="13569" max="13569" width="8.125" style="431" customWidth="1"/>
    <col min="13570" max="13570" width="3" style="431" customWidth="1"/>
    <col min="13571" max="13571" width="2.5" style="431" customWidth="1"/>
    <col min="13572" max="13572" width="9.625" style="431" customWidth="1"/>
    <col min="13573" max="13574" width="10.875" style="431" bestFit="1" customWidth="1"/>
    <col min="13575" max="13579" width="9.625" style="431" customWidth="1"/>
    <col min="13580" max="13580" width="4.625" style="431" customWidth="1"/>
    <col min="13581" max="13581" width="10.625" style="431" customWidth="1"/>
    <col min="13582" max="13585" width="9.625" style="431" customWidth="1"/>
    <col min="13586" max="13587" width="6.625" style="431" customWidth="1"/>
    <col min="13588" max="13588" width="7.5" style="431" bestFit="1" customWidth="1"/>
    <col min="13589" max="13589" width="6.75" style="431" customWidth="1"/>
    <col min="13590" max="13590" width="6.875" style="431" customWidth="1"/>
    <col min="13591" max="13591" width="7.125" style="431" customWidth="1"/>
    <col min="13592" max="13824" width="9" style="431"/>
    <col min="13825" max="13825" width="8.125" style="431" customWidth="1"/>
    <col min="13826" max="13826" width="3" style="431" customWidth="1"/>
    <col min="13827" max="13827" width="2.5" style="431" customWidth="1"/>
    <col min="13828" max="13828" width="9.625" style="431" customWidth="1"/>
    <col min="13829" max="13830" width="10.875" style="431" bestFit="1" customWidth="1"/>
    <col min="13831" max="13835" width="9.625" style="431" customWidth="1"/>
    <col min="13836" max="13836" width="4.625" style="431" customWidth="1"/>
    <col min="13837" max="13837" width="10.625" style="431" customWidth="1"/>
    <col min="13838" max="13841" width="9.625" style="431" customWidth="1"/>
    <col min="13842" max="13843" width="6.625" style="431" customWidth="1"/>
    <col min="13844" max="13844" width="7.5" style="431" bestFit="1" customWidth="1"/>
    <col min="13845" max="13845" width="6.75" style="431" customWidth="1"/>
    <col min="13846" max="13846" width="6.875" style="431" customWidth="1"/>
    <col min="13847" max="13847" width="7.125" style="431" customWidth="1"/>
    <col min="13848" max="14080" width="9" style="431"/>
    <col min="14081" max="14081" width="8.125" style="431" customWidth="1"/>
    <col min="14082" max="14082" width="3" style="431" customWidth="1"/>
    <col min="14083" max="14083" width="2.5" style="431" customWidth="1"/>
    <col min="14084" max="14084" width="9.625" style="431" customWidth="1"/>
    <col min="14085" max="14086" width="10.875" style="431" bestFit="1" customWidth="1"/>
    <col min="14087" max="14091" width="9.625" style="431" customWidth="1"/>
    <col min="14092" max="14092" width="4.625" style="431" customWidth="1"/>
    <col min="14093" max="14093" width="10.625" style="431" customWidth="1"/>
    <col min="14094" max="14097" width="9.625" style="431" customWidth="1"/>
    <col min="14098" max="14099" width="6.625" style="431" customWidth="1"/>
    <col min="14100" max="14100" width="7.5" style="431" bestFit="1" customWidth="1"/>
    <col min="14101" max="14101" width="6.75" style="431" customWidth="1"/>
    <col min="14102" max="14102" width="6.875" style="431" customWidth="1"/>
    <col min="14103" max="14103" width="7.125" style="431" customWidth="1"/>
    <col min="14104" max="14336" width="9" style="431"/>
    <col min="14337" max="14337" width="8.125" style="431" customWidth="1"/>
    <col min="14338" max="14338" width="3" style="431" customWidth="1"/>
    <col min="14339" max="14339" width="2.5" style="431" customWidth="1"/>
    <col min="14340" max="14340" width="9.625" style="431" customWidth="1"/>
    <col min="14341" max="14342" width="10.875" style="431" bestFit="1" customWidth="1"/>
    <col min="14343" max="14347" width="9.625" style="431" customWidth="1"/>
    <col min="14348" max="14348" width="4.625" style="431" customWidth="1"/>
    <col min="14349" max="14349" width="10.625" style="431" customWidth="1"/>
    <col min="14350" max="14353" width="9.625" style="431" customWidth="1"/>
    <col min="14354" max="14355" width="6.625" style="431" customWidth="1"/>
    <col min="14356" max="14356" width="7.5" style="431" bestFit="1" customWidth="1"/>
    <col min="14357" max="14357" width="6.75" style="431" customWidth="1"/>
    <col min="14358" max="14358" width="6.875" style="431" customWidth="1"/>
    <col min="14359" max="14359" width="7.125" style="431" customWidth="1"/>
    <col min="14360" max="14592" width="9" style="431"/>
    <col min="14593" max="14593" width="8.125" style="431" customWidth="1"/>
    <col min="14594" max="14594" width="3" style="431" customWidth="1"/>
    <col min="14595" max="14595" width="2.5" style="431" customWidth="1"/>
    <col min="14596" max="14596" width="9.625" style="431" customWidth="1"/>
    <col min="14597" max="14598" width="10.875" style="431" bestFit="1" customWidth="1"/>
    <col min="14599" max="14603" width="9.625" style="431" customWidth="1"/>
    <col min="14604" max="14604" width="4.625" style="431" customWidth="1"/>
    <col min="14605" max="14605" width="10.625" style="431" customWidth="1"/>
    <col min="14606" max="14609" width="9.625" style="431" customWidth="1"/>
    <col min="14610" max="14611" width="6.625" style="431" customWidth="1"/>
    <col min="14612" max="14612" width="7.5" style="431" bestFit="1" customWidth="1"/>
    <col min="14613" max="14613" width="6.75" style="431" customWidth="1"/>
    <col min="14614" max="14614" width="6.875" style="431" customWidth="1"/>
    <col min="14615" max="14615" width="7.125" style="431" customWidth="1"/>
    <col min="14616" max="14848" width="9" style="431"/>
    <col min="14849" max="14849" width="8.125" style="431" customWidth="1"/>
    <col min="14850" max="14850" width="3" style="431" customWidth="1"/>
    <col min="14851" max="14851" width="2.5" style="431" customWidth="1"/>
    <col min="14852" max="14852" width="9.625" style="431" customWidth="1"/>
    <col min="14853" max="14854" width="10.875" style="431" bestFit="1" customWidth="1"/>
    <col min="14855" max="14859" width="9.625" style="431" customWidth="1"/>
    <col min="14860" max="14860" width="4.625" style="431" customWidth="1"/>
    <col min="14861" max="14861" width="10.625" style="431" customWidth="1"/>
    <col min="14862" max="14865" width="9.625" style="431" customWidth="1"/>
    <col min="14866" max="14867" width="6.625" style="431" customWidth="1"/>
    <col min="14868" max="14868" width="7.5" style="431" bestFit="1" customWidth="1"/>
    <col min="14869" max="14869" width="6.75" style="431" customWidth="1"/>
    <col min="14870" max="14870" width="6.875" style="431" customWidth="1"/>
    <col min="14871" max="14871" width="7.125" style="431" customWidth="1"/>
    <col min="14872" max="15104" width="9" style="431"/>
    <col min="15105" max="15105" width="8.125" style="431" customWidth="1"/>
    <col min="15106" max="15106" width="3" style="431" customWidth="1"/>
    <col min="15107" max="15107" width="2.5" style="431" customWidth="1"/>
    <col min="15108" max="15108" width="9.625" style="431" customWidth="1"/>
    <col min="15109" max="15110" width="10.875" style="431" bestFit="1" customWidth="1"/>
    <col min="15111" max="15115" width="9.625" style="431" customWidth="1"/>
    <col min="15116" max="15116" width="4.625" style="431" customWidth="1"/>
    <col min="15117" max="15117" width="10.625" style="431" customWidth="1"/>
    <col min="15118" max="15121" width="9.625" style="431" customWidth="1"/>
    <col min="15122" max="15123" width="6.625" style="431" customWidth="1"/>
    <col min="15124" max="15124" width="7.5" style="431" bestFit="1" customWidth="1"/>
    <col min="15125" max="15125" width="6.75" style="431" customWidth="1"/>
    <col min="15126" max="15126" width="6.875" style="431" customWidth="1"/>
    <col min="15127" max="15127" width="7.125" style="431" customWidth="1"/>
    <col min="15128" max="15360" width="9" style="431"/>
    <col min="15361" max="15361" width="8.125" style="431" customWidth="1"/>
    <col min="15362" max="15362" width="3" style="431" customWidth="1"/>
    <col min="15363" max="15363" width="2.5" style="431" customWidth="1"/>
    <col min="15364" max="15364" width="9.625" style="431" customWidth="1"/>
    <col min="15365" max="15366" width="10.875" style="431" bestFit="1" customWidth="1"/>
    <col min="15367" max="15371" width="9.625" style="431" customWidth="1"/>
    <col min="15372" max="15372" width="4.625" style="431" customWidth="1"/>
    <col min="15373" max="15373" width="10.625" style="431" customWidth="1"/>
    <col min="15374" max="15377" width="9.625" style="431" customWidth="1"/>
    <col min="15378" max="15379" width="6.625" style="431" customWidth="1"/>
    <col min="15380" max="15380" width="7.5" style="431" bestFit="1" customWidth="1"/>
    <col min="15381" max="15381" width="6.75" style="431" customWidth="1"/>
    <col min="15382" max="15382" width="6.875" style="431" customWidth="1"/>
    <col min="15383" max="15383" width="7.125" style="431" customWidth="1"/>
    <col min="15384" max="15616" width="9" style="431"/>
    <col min="15617" max="15617" width="8.125" style="431" customWidth="1"/>
    <col min="15618" max="15618" width="3" style="431" customWidth="1"/>
    <col min="15619" max="15619" width="2.5" style="431" customWidth="1"/>
    <col min="15620" max="15620" width="9.625" style="431" customWidth="1"/>
    <col min="15621" max="15622" width="10.875" style="431" bestFit="1" customWidth="1"/>
    <col min="15623" max="15627" width="9.625" style="431" customWidth="1"/>
    <col min="15628" max="15628" width="4.625" style="431" customWidth="1"/>
    <col min="15629" max="15629" width="10.625" style="431" customWidth="1"/>
    <col min="15630" max="15633" width="9.625" style="431" customWidth="1"/>
    <col min="15634" max="15635" width="6.625" style="431" customWidth="1"/>
    <col min="15636" max="15636" width="7.5" style="431" bestFit="1" customWidth="1"/>
    <col min="15637" max="15637" width="6.75" style="431" customWidth="1"/>
    <col min="15638" max="15638" width="6.875" style="431" customWidth="1"/>
    <col min="15639" max="15639" width="7.125" style="431" customWidth="1"/>
    <col min="15640" max="15872" width="9" style="431"/>
    <col min="15873" max="15873" width="8.125" style="431" customWidth="1"/>
    <col min="15874" max="15874" width="3" style="431" customWidth="1"/>
    <col min="15875" max="15875" width="2.5" style="431" customWidth="1"/>
    <col min="15876" max="15876" width="9.625" style="431" customWidth="1"/>
    <col min="15877" max="15878" width="10.875" style="431" bestFit="1" customWidth="1"/>
    <col min="15879" max="15883" width="9.625" style="431" customWidth="1"/>
    <col min="15884" max="15884" width="4.625" style="431" customWidth="1"/>
    <col min="15885" max="15885" width="10.625" style="431" customWidth="1"/>
    <col min="15886" max="15889" width="9.625" style="431" customWidth="1"/>
    <col min="15890" max="15891" width="6.625" style="431" customWidth="1"/>
    <col min="15892" max="15892" width="7.5" style="431" bestFit="1" customWidth="1"/>
    <col min="15893" max="15893" width="6.75" style="431" customWidth="1"/>
    <col min="15894" max="15894" width="6.875" style="431" customWidth="1"/>
    <col min="15895" max="15895" width="7.125" style="431" customWidth="1"/>
    <col min="15896" max="16128" width="9" style="431"/>
    <col min="16129" max="16129" width="8.125" style="431" customWidth="1"/>
    <col min="16130" max="16130" width="3" style="431" customWidth="1"/>
    <col min="16131" max="16131" width="2.5" style="431" customWidth="1"/>
    <col min="16132" max="16132" width="9.625" style="431" customWidth="1"/>
    <col min="16133" max="16134" width="10.875" style="431" bestFit="1" customWidth="1"/>
    <col min="16135" max="16139" width="9.625" style="431" customWidth="1"/>
    <col min="16140" max="16140" width="4.625" style="431" customWidth="1"/>
    <col min="16141" max="16141" width="10.625" style="431" customWidth="1"/>
    <col min="16142" max="16145" width="9.625" style="431" customWidth="1"/>
    <col min="16146" max="16147" width="6.625" style="431" customWidth="1"/>
    <col min="16148" max="16148" width="7.5" style="431" bestFit="1" customWidth="1"/>
    <col min="16149" max="16149" width="6.75" style="431" customWidth="1"/>
    <col min="16150" max="16150" width="6.875" style="431" customWidth="1"/>
    <col min="16151" max="16151" width="7.125" style="431" customWidth="1"/>
    <col min="16152" max="16384" width="9" style="431"/>
  </cols>
  <sheetData>
    <row r="1" spans="1:24">
      <c r="J1" s="432"/>
    </row>
    <row r="2" spans="1:24" ht="12" customHeight="1">
      <c r="F2" s="433"/>
      <c r="O2" s="432"/>
      <c r="U2" s="432"/>
    </row>
    <row r="3" spans="1:24" ht="12" customHeight="1">
      <c r="F3" s="433"/>
    </row>
    <row r="4" spans="1:24" ht="13.5" customHeight="1">
      <c r="J4" s="434" t="s">
        <v>266</v>
      </c>
      <c r="K4" s="434"/>
      <c r="L4" s="435"/>
      <c r="N4" s="436"/>
      <c r="O4" s="436"/>
      <c r="P4" s="436"/>
      <c r="Q4" s="436"/>
      <c r="W4" s="437" t="s">
        <v>266</v>
      </c>
    </row>
    <row r="5" spans="1:24" ht="12" customHeight="1">
      <c r="A5" s="438" t="s">
        <v>267</v>
      </c>
      <c r="B5" s="439"/>
      <c r="C5" s="440"/>
      <c r="D5" s="441" t="s">
        <v>268</v>
      </c>
      <c r="E5" s="442"/>
      <c r="F5" s="443"/>
      <c r="G5" s="444" t="s">
        <v>269</v>
      </c>
      <c r="H5" s="441" t="s">
        <v>270</v>
      </c>
      <c r="I5" s="442"/>
      <c r="J5" s="443"/>
      <c r="K5" s="445" t="s">
        <v>271</v>
      </c>
      <c r="L5" s="446" t="s">
        <v>272</v>
      </c>
      <c r="M5" s="447"/>
      <c r="N5" s="448" t="str">
        <f>"令和　５ 年　"&amp;[1]主な動き!D5&amp;"月 １ 日 現 在"</f>
        <v>令和　５ 年　３月 １ 日 現 在</v>
      </c>
      <c r="O5" s="449"/>
      <c r="P5" s="449"/>
      <c r="Q5" s="450"/>
      <c r="R5" s="451" t="str">
        <f>"令和　５年　"&amp;B23&amp;"　月  中"</f>
        <v>令和　５年　2　月  中</v>
      </c>
      <c r="S5" s="452"/>
      <c r="T5" s="452"/>
      <c r="U5" s="452"/>
      <c r="V5" s="452"/>
      <c r="W5" s="452"/>
    </row>
    <row r="6" spans="1:24" ht="12" customHeight="1">
      <c r="A6" s="453"/>
      <c r="B6" s="454"/>
      <c r="C6" s="455"/>
      <c r="D6" s="456" t="s">
        <v>273</v>
      </c>
      <c r="E6" s="456" t="s">
        <v>274</v>
      </c>
      <c r="F6" s="456" t="s">
        <v>275</v>
      </c>
      <c r="G6" s="457"/>
      <c r="H6" s="456" t="s">
        <v>276</v>
      </c>
      <c r="I6" s="456" t="s">
        <v>277</v>
      </c>
      <c r="J6" s="456" t="s">
        <v>278</v>
      </c>
      <c r="K6" s="445" t="s">
        <v>278</v>
      </c>
      <c r="L6" s="458"/>
      <c r="M6" s="459"/>
      <c r="N6" s="460" t="s">
        <v>279</v>
      </c>
      <c r="O6" s="461"/>
      <c r="P6" s="462"/>
      <c r="Q6" s="463" t="s">
        <v>269</v>
      </c>
      <c r="R6" s="460" t="s">
        <v>270</v>
      </c>
      <c r="S6" s="461"/>
      <c r="T6" s="462"/>
      <c r="U6" s="460" t="s">
        <v>280</v>
      </c>
      <c r="V6" s="461"/>
      <c r="W6" s="461"/>
    </row>
    <row r="7" spans="1:24" ht="12" customHeight="1">
      <c r="A7" s="464"/>
      <c r="B7" s="465"/>
      <c r="C7" s="466"/>
      <c r="D7" s="467" t="s">
        <v>281</v>
      </c>
      <c r="E7" s="467" t="s">
        <v>282</v>
      </c>
      <c r="F7" s="467" t="s">
        <v>281</v>
      </c>
      <c r="G7" s="467" t="s">
        <v>283</v>
      </c>
      <c r="H7" s="467" t="s">
        <v>281</v>
      </c>
      <c r="I7" s="467" t="s">
        <v>281</v>
      </c>
      <c r="J7" s="467" t="s">
        <v>281</v>
      </c>
      <c r="K7" s="467" t="s">
        <v>282</v>
      </c>
      <c r="L7" s="449"/>
      <c r="M7" s="450"/>
      <c r="N7" s="468" t="s">
        <v>284</v>
      </c>
      <c r="O7" s="468" t="s">
        <v>274</v>
      </c>
      <c r="P7" s="468" t="s">
        <v>275</v>
      </c>
      <c r="Q7" s="469"/>
      <c r="R7" s="468" t="s">
        <v>285</v>
      </c>
      <c r="S7" s="468" t="s">
        <v>277</v>
      </c>
      <c r="T7" s="468" t="s">
        <v>278</v>
      </c>
      <c r="U7" s="468" t="s">
        <v>286</v>
      </c>
      <c r="V7" s="468" t="s">
        <v>287</v>
      </c>
      <c r="W7" s="470" t="s">
        <v>278</v>
      </c>
    </row>
    <row r="8" spans="1:24" ht="12" customHeight="1">
      <c r="A8" s="553" t="s">
        <v>288</v>
      </c>
      <c r="B8" s="554">
        <v>10</v>
      </c>
      <c r="C8" s="555" t="s">
        <v>289</v>
      </c>
      <c r="D8" s="471">
        <v>3639226</v>
      </c>
      <c r="E8" s="282">
        <v>1794362</v>
      </c>
      <c r="F8" s="282">
        <v>1844864</v>
      </c>
      <c r="G8" s="282">
        <v>1486113</v>
      </c>
      <c r="H8" s="282">
        <v>2180</v>
      </c>
      <c r="I8" s="282">
        <v>3437</v>
      </c>
      <c r="J8" s="282">
        <v>-1257</v>
      </c>
      <c r="K8" s="282">
        <v>845</v>
      </c>
      <c r="L8" s="472"/>
      <c r="M8" s="473"/>
      <c r="N8" s="474" t="s">
        <v>281</v>
      </c>
      <c r="O8" s="475" t="s">
        <v>281</v>
      </c>
      <c r="P8" s="475" t="s">
        <v>281</v>
      </c>
      <c r="Q8" s="475" t="s">
        <v>283</v>
      </c>
      <c r="R8" s="476" t="s">
        <v>281</v>
      </c>
      <c r="S8" s="475" t="s">
        <v>281</v>
      </c>
      <c r="T8" s="475" t="s">
        <v>281</v>
      </c>
      <c r="U8" s="475" t="s">
        <v>281</v>
      </c>
      <c r="V8" s="475" t="s">
        <v>281</v>
      </c>
      <c r="W8" s="475" t="s">
        <v>281</v>
      </c>
    </row>
    <row r="9" spans="1:24" ht="12" customHeight="1">
      <c r="A9" s="553" t="s">
        <v>290</v>
      </c>
      <c r="B9" s="554">
        <v>10</v>
      </c>
      <c r="C9" s="555" t="s">
        <v>289</v>
      </c>
      <c r="D9" s="471">
        <v>3633202</v>
      </c>
      <c r="E9" s="282">
        <v>1791118</v>
      </c>
      <c r="F9" s="282">
        <v>1842084</v>
      </c>
      <c r="G9" s="282">
        <v>1483472</v>
      </c>
      <c r="H9" s="282">
        <v>2065</v>
      </c>
      <c r="I9" s="282">
        <v>3407</v>
      </c>
      <c r="J9" s="282">
        <v>-1342</v>
      </c>
      <c r="K9" s="282">
        <v>-377</v>
      </c>
      <c r="L9" s="477" t="s">
        <v>291</v>
      </c>
      <c r="M9" s="478"/>
      <c r="N9" s="479">
        <v>3568563</v>
      </c>
      <c r="O9" s="480">
        <v>1758919</v>
      </c>
      <c r="P9" s="481">
        <v>1809644</v>
      </c>
      <c r="Q9" s="482">
        <v>1503764</v>
      </c>
      <c r="R9" s="483">
        <v>1457</v>
      </c>
      <c r="S9" s="483">
        <v>4315</v>
      </c>
      <c r="T9" s="484">
        <v>-2858</v>
      </c>
      <c r="U9" s="483">
        <v>10416</v>
      </c>
      <c r="V9" s="483">
        <v>10440</v>
      </c>
      <c r="W9" s="484">
        <v>-24</v>
      </c>
    </row>
    <row r="10" spans="1:24" ht="12" customHeight="1">
      <c r="A10" s="553" t="s">
        <v>292</v>
      </c>
      <c r="B10" s="556">
        <v>10</v>
      </c>
      <c r="C10" s="557" t="s">
        <v>293</v>
      </c>
      <c r="D10" s="485">
        <v>3606480</v>
      </c>
      <c r="E10" s="486">
        <v>1777661</v>
      </c>
      <c r="F10" s="486">
        <v>1828819</v>
      </c>
      <c r="G10" s="486">
        <v>1492291</v>
      </c>
      <c r="H10" s="486">
        <v>2013</v>
      </c>
      <c r="I10" s="486">
        <v>3395</v>
      </c>
      <c r="J10" s="486">
        <v>-1382</v>
      </c>
      <c r="K10" s="486">
        <v>-542</v>
      </c>
      <c r="L10" s="487"/>
      <c r="M10" s="488"/>
      <c r="N10" s="489"/>
      <c r="O10" s="490"/>
      <c r="P10" s="490"/>
      <c r="Q10" s="489"/>
      <c r="R10" s="489"/>
      <c r="S10" s="489"/>
      <c r="T10" s="491"/>
      <c r="U10" s="492"/>
      <c r="V10" s="492"/>
      <c r="W10" s="492"/>
    </row>
    <row r="11" spans="1:24" ht="12" customHeight="1">
      <c r="A11" s="558"/>
      <c r="B11" s="554"/>
      <c r="C11" s="555"/>
      <c r="D11" s="493"/>
      <c r="E11" s="494"/>
      <c r="F11" s="494"/>
      <c r="G11" s="494"/>
      <c r="H11" s="493"/>
      <c r="I11" s="493"/>
      <c r="J11" s="493"/>
      <c r="K11" s="495"/>
      <c r="L11" s="496" t="s">
        <v>294</v>
      </c>
      <c r="M11" s="496"/>
      <c r="N11" s="497">
        <v>552152</v>
      </c>
      <c r="O11" s="498">
        <v>266083</v>
      </c>
      <c r="P11" s="498">
        <v>286069</v>
      </c>
      <c r="Q11" s="498">
        <v>251849</v>
      </c>
      <c r="R11" s="483">
        <v>154</v>
      </c>
      <c r="S11" s="483">
        <v>824</v>
      </c>
      <c r="T11" s="499">
        <v>-670</v>
      </c>
      <c r="U11" s="483">
        <v>1615</v>
      </c>
      <c r="V11" s="483">
        <v>1613</v>
      </c>
      <c r="W11" s="484">
        <v>2</v>
      </c>
      <c r="X11" s="500"/>
    </row>
    <row r="12" spans="1:24" ht="12" customHeight="1">
      <c r="A12" s="559" t="s">
        <v>184</v>
      </c>
      <c r="B12" s="560">
        <v>3</v>
      </c>
      <c r="C12" s="561" t="s">
        <v>295</v>
      </c>
      <c r="D12" s="489">
        <v>3593524</v>
      </c>
      <c r="E12" s="501">
        <v>1770592</v>
      </c>
      <c r="F12" s="501">
        <v>1822932</v>
      </c>
      <c r="G12" s="501">
        <v>1490325</v>
      </c>
      <c r="H12" s="502">
        <v>1814</v>
      </c>
      <c r="I12" s="502">
        <v>4157</v>
      </c>
      <c r="J12" s="501">
        <v>-2343</v>
      </c>
      <c r="K12" s="501">
        <v>-4688</v>
      </c>
      <c r="L12" s="501"/>
      <c r="M12" s="503" t="s">
        <v>296</v>
      </c>
      <c r="N12" s="504">
        <v>184862</v>
      </c>
      <c r="O12" s="505">
        <v>90734</v>
      </c>
      <c r="P12" s="505">
        <v>94128</v>
      </c>
      <c r="Q12" s="505">
        <v>83985</v>
      </c>
      <c r="R12" s="506">
        <v>66</v>
      </c>
      <c r="S12" s="506">
        <v>244</v>
      </c>
      <c r="T12" s="507">
        <v>-178</v>
      </c>
      <c r="U12" s="506">
        <v>568</v>
      </c>
      <c r="V12" s="506">
        <v>520</v>
      </c>
      <c r="W12" s="508">
        <v>48</v>
      </c>
      <c r="X12" s="500"/>
    </row>
    <row r="13" spans="1:24" ht="12" customHeight="1">
      <c r="A13" s="559"/>
      <c r="B13" s="560">
        <v>4</v>
      </c>
      <c r="C13" s="561"/>
      <c r="D13" s="489">
        <v>3586493</v>
      </c>
      <c r="E13" s="501">
        <v>1766946</v>
      </c>
      <c r="F13" s="501">
        <v>1819547</v>
      </c>
      <c r="G13" s="501">
        <v>1493547</v>
      </c>
      <c r="H13" s="502">
        <v>1546</v>
      </c>
      <c r="I13" s="502">
        <v>3452</v>
      </c>
      <c r="J13" s="501">
        <v>-1906</v>
      </c>
      <c r="K13" s="501">
        <v>2095</v>
      </c>
      <c r="L13" s="501"/>
      <c r="M13" s="509" t="s">
        <v>297</v>
      </c>
      <c r="N13" s="504">
        <v>32403</v>
      </c>
      <c r="O13" s="505">
        <v>14682</v>
      </c>
      <c r="P13" s="505">
        <v>17721</v>
      </c>
      <c r="Q13" s="505">
        <v>17818</v>
      </c>
      <c r="R13" s="506">
        <v>8</v>
      </c>
      <c r="S13" s="506">
        <v>76</v>
      </c>
      <c r="T13" s="507">
        <v>-68</v>
      </c>
      <c r="U13" s="506">
        <v>136</v>
      </c>
      <c r="V13" s="506">
        <v>148</v>
      </c>
      <c r="W13" s="507">
        <v>-12</v>
      </c>
      <c r="X13" s="500"/>
    </row>
    <row r="14" spans="1:24" ht="12" customHeight="1">
      <c r="A14" s="562"/>
      <c r="B14" s="560">
        <v>5</v>
      </c>
      <c r="C14" s="561"/>
      <c r="D14" s="489">
        <v>3586682</v>
      </c>
      <c r="E14" s="501">
        <v>1767658</v>
      </c>
      <c r="F14" s="501">
        <v>1819024</v>
      </c>
      <c r="G14" s="501">
        <v>1498213</v>
      </c>
      <c r="H14" s="502">
        <v>1809</v>
      </c>
      <c r="I14" s="502">
        <v>3690</v>
      </c>
      <c r="J14" s="501">
        <v>-1881</v>
      </c>
      <c r="K14" s="501">
        <v>2519</v>
      </c>
      <c r="L14" s="501"/>
      <c r="M14" s="510" t="s">
        <v>298</v>
      </c>
      <c r="N14" s="504">
        <v>105555</v>
      </c>
      <c r="O14" s="505">
        <v>51345</v>
      </c>
      <c r="P14" s="505">
        <v>54210</v>
      </c>
      <c r="Q14" s="505">
        <v>46339</v>
      </c>
      <c r="R14" s="506">
        <v>35</v>
      </c>
      <c r="S14" s="506">
        <v>111</v>
      </c>
      <c r="T14" s="507">
        <v>-76</v>
      </c>
      <c r="U14" s="506">
        <v>286</v>
      </c>
      <c r="V14" s="506">
        <v>323</v>
      </c>
      <c r="W14" s="507">
        <v>-37</v>
      </c>
      <c r="X14" s="500"/>
    </row>
    <row r="15" spans="1:24" ht="12" customHeight="1">
      <c r="A15" s="559"/>
      <c r="B15" s="560">
        <v>6</v>
      </c>
      <c r="C15" s="561" t="s">
        <v>187</v>
      </c>
      <c r="D15" s="489">
        <v>3587320</v>
      </c>
      <c r="E15" s="501">
        <v>1768294</v>
      </c>
      <c r="F15" s="501">
        <v>1819026</v>
      </c>
      <c r="G15" s="501">
        <v>1501332</v>
      </c>
      <c r="H15" s="502">
        <v>1698</v>
      </c>
      <c r="I15" s="502">
        <v>3262</v>
      </c>
      <c r="J15" s="501">
        <v>-1564</v>
      </c>
      <c r="K15" s="501">
        <v>1456</v>
      </c>
      <c r="L15" s="501"/>
      <c r="M15" s="509" t="s">
        <v>299</v>
      </c>
      <c r="N15" s="504">
        <v>63774</v>
      </c>
      <c r="O15" s="505">
        <v>29899</v>
      </c>
      <c r="P15" s="505">
        <v>33875</v>
      </c>
      <c r="Q15" s="505">
        <v>31009</v>
      </c>
      <c r="R15" s="506">
        <v>12</v>
      </c>
      <c r="S15" s="506">
        <v>114</v>
      </c>
      <c r="T15" s="507">
        <v>-102</v>
      </c>
      <c r="U15" s="506">
        <v>203</v>
      </c>
      <c r="V15" s="506">
        <v>176</v>
      </c>
      <c r="W15" s="507">
        <v>27</v>
      </c>
      <c r="X15" s="500"/>
    </row>
    <row r="16" spans="1:24" ht="12" customHeight="1">
      <c r="A16" s="562"/>
      <c r="B16" s="560">
        <v>7</v>
      </c>
      <c r="C16" s="561" t="s">
        <v>187</v>
      </c>
      <c r="D16" s="489">
        <v>3587212</v>
      </c>
      <c r="E16" s="489">
        <v>1768255</v>
      </c>
      <c r="F16" s="489">
        <v>1818957</v>
      </c>
      <c r="G16" s="489">
        <v>1503099</v>
      </c>
      <c r="H16" s="501">
        <v>1683</v>
      </c>
      <c r="I16" s="501">
        <v>3277</v>
      </c>
      <c r="J16" s="501">
        <v>-1594</v>
      </c>
      <c r="K16" s="501">
        <v>606</v>
      </c>
      <c r="L16" s="198"/>
      <c r="M16" s="509" t="s">
        <v>300</v>
      </c>
      <c r="N16" s="504">
        <v>19247</v>
      </c>
      <c r="O16" s="505">
        <v>9217</v>
      </c>
      <c r="P16" s="505">
        <v>10030</v>
      </c>
      <c r="Q16" s="505">
        <v>9398</v>
      </c>
      <c r="R16" s="506">
        <v>4</v>
      </c>
      <c r="S16" s="506">
        <v>39</v>
      </c>
      <c r="T16" s="507">
        <v>-35</v>
      </c>
      <c r="U16" s="506">
        <v>44</v>
      </c>
      <c r="V16" s="506">
        <v>41</v>
      </c>
      <c r="W16" s="507">
        <v>3</v>
      </c>
      <c r="X16" s="500"/>
    </row>
    <row r="17" spans="1:24" ht="12" customHeight="1">
      <c r="A17" s="559"/>
      <c r="B17" s="560">
        <v>8</v>
      </c>
      <c r="C17" s="561" t="s">
        <v>187</v>
      </c>
      <c r="D17" s="489">
        <v>3586224</v>
      </c>
      <c r="E17" s="489">
        <v>1767948</v>
      </c>
      <c r="F17" s="489">
        <v>1818276</v>
      </c>
      <c r="G17" s="489">
        <v>1504144</v>
      </c>
      <c r="H17" s="501">
        <v>2079</v>
      </c>
      <c r="I17" s="501">
        <v>4254</v>
      </c>
      <c r="J17" s="501">
        <v>-2175</v>
      </c>
      <c r="K17" s="501">
        <v>446</v>
      </c>
      <c r="L17" s="198"/>
      <c r="M17" s="509" t="s">
        <v>301</v>
      </c>
      <c r="N17" s="504">
        <v>27092</v>
      </c>
      <c r="O17" s="505">
        <v>12860</v>
      </c>
      <c r="P17" s="505">
        <v>14232</v>
      </c>
      <c r="Q17" s="505">
        <v>11444</v>
      </c>
      <c r="R17" s="506">
        <v>3</v>
      </c>
      <c r="S17" s="506">
        <v>55</v>
      </c>
      <c r="T17" s="507">
        <v>-52</v>
      </c>
      <c r="U17" s="506">
        <v>57</v>
      </c>
      <c r="V17" s="506">
        <v>59</v>
      </c>
      <c r="W17" s="507">
        <v>-2</v>
      </c>
      <c r="X17" s="500"/>
    </row>
    <row r="18" spans="1:24" s="486" customFormat="1" ht="12" customHeight="1">
      <c r="A18" s="559"/>
      <c r="B18" s="560">
        <v>9</v>
      </c>
      <c r="C18" s="561" t="s">
        <v>187</v>
      </c>
      <c r="D18" s="489">
        <v>3584495</v>
      </c>
      <c r="E18" s="489">
        <v>1767185</v>
      </c>
      <c r="F18" s="489">
        <v>1817310</v>
      </c>
      <c r="G18" s="489">
        <v>1504564</v>
      </c>
      <c r="H18" s="432">
        <v>1953</v>
      </c>
      <c r="I18" s="432">
        <v>3877</v>
      </c>
      <c r="J18" s="432">
        <v>-1924</v>
      </c>
      <c r="K18" s="432">
        <v>-377</v>
      </c>
      <c r="L18" s="501"/>
      <c r="M18" s="509" t="s">
        <v>302</v>
      </c>
      <c r="N18" s="504">
        <v>45756</v>
      </c>
      <c r="O18" s="505">
        <v>22001</v>
      </c>
      <c r="P18" s="505">
        <v>23755</v>
      </c>
      <c r="Q18" s="505">
        <v>19223</v>
      </c>
      <c r="R18" s="506">
        <v>10</v>
      </c>
      <c r="S18" s="506">
        <v>61</v>
      </c>
      <c r="T18" s="507">
        <v>-51</v>
      </c>
      <c r="U18" s="506">
        <v>119</v>
      </c>
      <c r="V18" s="506">
        <v>115</v>
      </c>
      <c r="W18" s="507">
        <v>4</v>
      </c>
      <c r="X18" s="500"/>
    </row>
    <row r="19" spans="1:24" ht="12" customHeight="1">
      <c r="A19" s="562" t="s">
        <v>187</v>
      </c>
      <c r="B19" s="560">
        <v>10</v>
      </c>
      <c r="C19" s="561" t="s">
        <v>187</v>
      </c>
      <c r="D19" s="489">
        <v>3582194</v>
      </c>
      <c r="E19" s="489">
        <v>1765909</v>
      </c>
      <c r="F19" s="489">
        <v>1816285</v>
      </c>
      <c r="G19" s="489">
        <v>1504685</v>
      </c>
      <c r="H19" s="501">
        <v>1851</v>
      </c>
      <c r="I19" s="501">
        <v>4046</v>
      </c>
      <c r="J19" s="501">
        <v>-2195</v>
      </c>
      <c r="K19" s="501">
        <v>443</v>
      </c>
      <c r="L19" s="501"/>
      <c r="M19" s="509" t="s">
        <v>303</v>
      </c>
      <c r="N19" s="504">
        <v>10984</v>
      </c>
      <c r="O19" s="505">
        <v>5191</v>
      </c>
      <c r="P19" s="505">
        <v>5793</v>
      </c>
      <c r="Q19" s="505">
        <v>5514</v>
      </c>
      <c r="R19" s="506">
        <v>0</v>
      </c>
      <c r="S19" s="506">
        <v>19</v>
      </c>
      <c r="T19" s="507">
        <v>-19</v>
      </c>
      <c r="U19" s="506">
        <v>49</v>
      </c>
      <c r="V19" s="506">
        <v>43</v>
      </c>
      <c r="W19" s="507">
        <v>6</v>
      </c>
      <c r="X19" s="500"/>
    </row>
    <row r="20" spans="1:24" ht="12" customHeight="1">
      <c r="A20" s="562" t="s">
        <v>187</v>
      </c>
      <c r="B20" s="560">
        <v>11</v>
      </c>
      <c r="C20" s="561" t="s">
        <v>187</v>
      </c>
      <c r="D20" s="489">
        <v>3580442</v>
      </c>
      <c r="E20" s="489">
        <v>1764953</v>
      </c>
      <c r="F20" s="489">
        <v>1815489</v>
      </c>
      <c r="G20" s="489">
        <v>1505157</v>
      </c>
      <c r="H20" s="501">
        <v>1782</v>
      </c>
      <c r="I20" s="501">
        <v>4059</v>
      </c>
      <c r="J20" s="501">
        <v>-2277</v>
      </c>
      <c r="K20" s="501">
        <v>596</v>
      </c>
      <c r="L20" s="501"/>
      <c r="M20" s="509" t="s">
        <v>304</v>
      </c>
      <c r="N20" s="504">
        <v>6502</v>
      </c>
      <c r="O20" s="505">
        <v>3168</v>
      </c>
      <c r="P20" s="505">
        <v>3334</v>
      </c>
      <c r="Q20" s="505">
        <v>2879</v>
      </c>
      <c r="R20" s="506">
        <v>1</v>
      </c>
      <c r="S20" s="506">
        <v>11</v>
      </c>
      <c r="T20" s="507">
        <v>-10</v>
      </c>
      <c r="U20" s="506">
        <v>10</v>
      </c>
      <c r="V20" s="506">
        <v>15</v>
      </c>
      <c r="W20" s="507">
        <v>-5</v>
      </c>
      <c r="X20" s="500"/>
    </row>
    <row r="21" spans="1:24" ht="12" customHeight="1">
      <c r="A21" s="559" t="s">
        <v>187</v>
      </c>
      <c r="B21" s="560">
        <v>12</v>
      </c>
      <c r="C21" s="561" t="s">
        <v>187</v>
      </c>
      <c r="D21" s="489">
        <v>3578761</v>
      </c>
      <c r="E21" s="489">
        <v>1764275</v>
      </c>
      <c r="F21" s="489">
        <v>1814486</v>
      </c>
      <c r="G21" s="489">
        <v>1505554</v>
      </c>
      <c r="H21" s="501">
        <v>1660</v>
      </c>
      <c r="I21" s="501">
        <v>4394</v>
      </c>
      <c r="J21" s="501">
        <v>-2734</v>
      </c>
      <c r="K21" s="501">
        <v>-573</v>
      </c>
      <c r="L21" s="501"/>
      <c r="M21" s="509" t="s">
        <v>305</v>
      </c>
      <c r="N21" s="504">
        <v>7525</v>
      </c>
      <c r="O21" s="505">
        <v>3562</v>
      </c>
      <c r="P21" s="505">
        <v>3963</v>
      </c>
      <c r="Q21" s="505">
        <v>3285</v>
      </c>
      <c r="R21" s="506">
        <v>2</v>
      </c>
      <c r="S21" s="506">
        <v>20</v>
      </c>
      <c r="T21" s="507">
        <v>-18</v>
      </c>
      <c r="U21" s="506">
        <v>14</v>
      </c>
      <c r="V21" s="506">
        <v>15</v>
      </c>
      <c r="W21" s="507">
        <v>-1</v>
      </c>
    </row>
    <row r="22" spans="1:24" ht="12" customHeight="1">
      <c r="A22" s="559" t="s">
        <v>190</v>
      </c>
      <c r="B22" s="560">
        <v>1</v>
      </c>
      <c r="C22" s="561" t="s">
        <v>295</v>
      </c>
      <c r="D22" s="489">
        <v>3575454</v>
      </c>
      <c r="E22" s="489">
        <v>1762396</v>
      </c>
      <c r="F22" s="489">
        <v>1813058</v>
      </c>
      <c r="G22" s="489">
        <v>1504587</v>
      </c>
      <c r="H22" s="501">
        <v>1727</v>
      </c>
      <c r="I22" s="501">
        <v>5751</v>
      </c>
      <c r="J22" s="501">
        <v>-4024</v>
      </c>
      <c r="K22" s="501">
        <v>15</v>
      </c>
      <c r="L22" s="511"/>
      <c r="M22" s="509" t="s">
        <v>306</v>
      </c>
      <c r="N22" s="504">
        <v>5641</v>
      </c>
      <c r="O22" s="505">
        <v>2649</v>
      </c>
      <c r="P22" s="505">
        <v>2992</v>
      </c>
      <c r="Q22" s="505">
        <v>2600</v>
      </c>
      <c r="R22" s="506">
        <v>0</v>
      </c>
      <c r="S22" s="506">
        <v>10</v>
      </c>
      <c r="T22" s="507">
        <v>-10</v>
      </c>
      <c r="U22" s="506">
        <v>12</v>
      </c>
      <c r="V22" s="506">
        <v>12</v>
      </c>
      <c r="W22" s="507">
        <v>0</v>
      </c>
    </row>
    <row r="23" spans="1:24" ht="12" customHeight="1">
      <c r="A23" s="559"/>
      <c r="B23" s="560">
        <v>2</v>
      </c>
      <c r="C23" s="561"/>
      <c r="D23" s="489">
        <v>3571445</v>
      </c>
      <c r="E23" s="489">
        <v>1760367</v>
      </c>
      <c r="F23" s="489">
        <v>1811078</v>
      </c>
      <c r="G23" s="489">
        <v>1503662</v>
      </c>
      <c r="H23" s="512">
        <v>1457</v>
      </c>
      <c r="I23" s="512">
        <v>4315</v>
      </c>
      <c r="J23" s="512">
        <v>-2858</v>
      </c>
      <c r="K23" s="512">
        <v>-24</v>
      </c>
      <c r="L23" s="513"/>
      <c r="M23" s="509" t="s">
        <v>307</v>
      </c>
      <c r="N23" s="504">
        <v>6608</v>
      </c>
      <c r="O23" s="505">
        <v>3124</v>
      </c>
      <c r="P23" s="505">
        <v>3484</v>
      </c>
      <c r="Q23" s="505">
        <v>3326</v>
      </c>
      <c r="R23" s="506">
        <v>1</v>
      </c>
      <c r="S23" s="506">
        <v>17</v>
      </c>
      <c r="T23" s="507">
        <v>-16</v>
      </c>
      <c r="U23" s="506">
        <v>17</v>
      </c>
      <c r="V23" s="506">
        <v>26</v>
      </c>
      <c r="W23" s="507">
        <v>-9</v>
      </c>
    </row>
    <row r="24" spans="1:24" ht="12" customHeight="1">
      <c r="A24" s="563"/>
      <c r="B24" s="564">
        <v>3</v>
      </c>
      <c r="C24" s="565"/>
      <c r="D24" s="514">
        <v>3568563</v>
      </c>
      <c r="E24" s="515">
        <v>1758919</v>
      </c>
      <c r="F24" s="515">
        <v>1809644</v>
      </c>
      <c r="G24" s="515">
        <v>1503764</v>
      </c>
      <c r="H24" s="516" t="s">
        <v>308</v>
      </c>
      <c r="I24" s="516" t="s">
        <v>308</v>
      </c>
      <c r="J24" s="516" t="s">
        <v>309</v>
      </c>
      <c r="K24" s="516" t="s">
        <v>308</v>
      </c>
      <c r="L24" s="513"/>
      <c r="M24" s="510" t="s">
        <v>310</v>
      </c>
      <c r="N24" s="504">
        <v>36203</v>
      </c>
      <c r="O24" s="505">
        <v>17651</v>
      </c>
      <c r="P24" s="505">
        <v>18552</v>
      </c>
      <c r="Q24" s="505">
        <v>15029</v>
      </c>
      <c r="R24" s="506">
        <v>12</v>
      </c>
      <c r="S24" s="506">
        <v>47</v>
      </c>
      <c r="T24" s="507">
        <v>-35</v>
      </c>
      <c r="U24" s="506">
        <v>100</v>
      </c>
      <c r="V24" s="506">
        <v>120</v>
      </c>
      <c r="W24" s="507">
        <v>-20</v>
      </c>
    </row>
    <row r="25" spans="1:24" ht="12" customHeight="1">
      <c r="A25" s="432"/>
      <c r="B25" s="432"/>
      <c r="C25" s="432"/>
      <c r="K25" s="517"/>
      <c r="L25" s="512"/>
      <c r="M25" s="518"/>
      <c r="N25" s="519"/>
      <c r="O25" s="490"/>
      <c r="P25" s="490"/>
      <c r="Q25" s="489"/>
      <c r="R25" s="489"/>
      <c r="S25" s="489"/>
      <c r="T25" s="491"/>
      <c r="U25" s="492"/>
      <c r="V25" s="492"/>
      <c r="W25" s="520"/>
    </row>
    <row r="26" spans="1:24" ht="12" customHeight="1">
      <c r="A26" s="521" t="s">
        <v>311</v>
      </c>
      <c r="B26" s="522"/>
      <c r="C26" s="522"/>
      <c r="L26" s="523" t="s">
        <v>312</v>
      </c>
      <c r="M26" s="524"/>
      <c r="N26" s="497">
        <v>919579</v>
      </c>
      <c r="O26" s="498">
        <v>454514</v>
      </c>
      <c r="P26" s="498">
        <v>465065</v>
      </c>
      <c r="Q26" s="498">
        <v>387711</v>
      </c>
      <c r="R26" s="483">
        <v>353</v>
      </c>
      <c r="S26" s="483">
        <v>1049</v>
      </c>
      <c r="T26" s="499">
        <v>-696</v>
      </c>
      <c r="U26" s="483">
        <v>2482</v>
      </c>
      <c r="V26" s="483">
        <v>2632</v>
      </c>
      <c r="W26" s="484">
        <v>-150</v>
      </c>
    </row>
    <row r="27" spans="1:24" ht="12" customHeight="1">
      <c r="A27" s="525" t="s">
        <v>313</v>
      </c>
      <c r="L27" s="526"/>
      <c r="M27" s="503" t="s">
        <v>296</v>
      </c>
      <c r="N27" s="504">
        <v>184862</v>
      </c>
      <c r="O27" s="505">
        <v>90734</v>
      </c>
      <c r="P27" s="505">
        <v>94128</v>
      </c>
      <c r="Q27" s="505">
        <v>83985</v>
      </c>
      <c r="R27" s="506">
        <v>66</v>
      </c>
      <c r="S27" s="506">
        <v>244</v>
      </c>
      <c r="T27" s="507">
        <v>-178</v>
      </c>
      <c r="U27" s="506">
        <v>568</v>
      </c>
      <c r="V27" s="506">
        <v>520</v>
      </c>
      <c r="W27" s="507">
        <v>48</v>
      </c>
    </row>
    <row r="28" spans="1:24" ht="12" customHeight="1">
      <c r="A28" s="525" t="s">
        <v>314</v>
      </c>
      <c r="L28" s="432"/>
      <c r="M28" s="510" t="s">
        <v>298</v>
      </c>
      <c r="N28" s="504">
        <v>105555</v>
      </c>
      <c r="O28" s="505">
        <v>51345</v>
      </c>
      <c r="P28" s="505">
        <v>54210</v>
      </c>
      <c r="Q28" s="505">
        <v>46339</v>
      </c>
      <c r="R28" s="506">
        <v>35</v>
      </c>
      <c r="S28" s="506">
        <v>111</v>
      </c>
      <c r="T28" s="507">
        <v>-76</v>
      </c>
      <c r="U28" s="506">
        <v>286</v>
      </c>
      <c r="V28" s="506">
        <v>323</v>
      </c>
      <c r="W28" s="507">
        <v>-37</v>
      </c>
    </row>
    <row r="29" spans="1:24" ht="12" customHeight="1">
      <c r="B29" s="364"/>
      <c r="C29" s="364"/>
      <c r="D29" s="364"/>
      <c r="E29" s="364"/>
      <c r="F29" s="364"/>
      <c r="G29" s="364"/>
      <c r="H29" s="364"/>
      <c r="I29" s="364"/>
      <c r="J29" s="364"/>
      <c r="K29" s="364"/>
      <c r="L29" s="432"/>
      <c r="M29" s="509" t="s">
        <v>315</v>
      </c>
      <c r="N29" s="504">
        <v>125646</v>
      </c>
      <c r="O29" s="505">
        <v>62193</v>
      </c>
      <c r="P29" s="505">
        <v>63453</v>
      </c>
      <c r="Q29" s="505">
        <v>52420</v>
      </c>
      <c r="R29" s="506">
        <v>42</v>
      </c>
      <c r="S29" s="506">
        <v>156</v>
      </c>
      <c r="T29" s="507">
        <v>-114</v>
      </c>
      <c r="U29" s="506">
        <v>311</v>
      </c>
      <c r="V29" s="506">
        <v>295</v>
      </c>
      <c r="W29" s="507">
        <v>16</v>
      </c>
    </row>
    <row r="30" spans="1:24" ht="12" customHeight="1">
      <c r="A30" s="364"/>
      <c r="B30" s="364"/>
      <c r="C30" s="364"/>
      <c r="D30" s="364"/>
      <c r="E30" s="364"/>
      <c r="F30" s="364"/>
      <c r="G30" s="364"/>
      <c r="H30" s="364"/>
      <c r="I30" s="364"/>
      <c r="J30" s="364"/>
      <c r="K30" s="527"/>
      <c r="L30" s="432"/>
      <c r="M30" s="509" t="s">
        <v>316</v>
      </c>
      <c r="N30" s="504">
        <v>241796</v>
      </c>
      <c r="O30" s="505">
        <v>119028</v>
      </c>
      <c r="P30" s="505">
        <v>122768</v>
      </c>
      <c r="Q30" s="505">
        <v>99047</v>
      </c>
      <c r="R30" s="506">
        <v>102</v>
      </c>
      <c r="S30" s="506">
        <v>263</v>
      </c>
      <c r="T30" s="507">
        <v>-161</v>
      </c>
      <c r="U30" s="506">
        <v>534</v>
      </c>
      <c r="V30" s="506">
        <v>545</v>
      </c>
      <c r="W30" s="507">
        <v>-11</v>
      </c>
    </row>
    <row r="31" spans="1:24" ht="12" customHeight="1">
      <c r="A31" s="527"/>
      <c r="B31" s="527"/>
      <c r="C31" s="527"/>
      <c r="D31" s="527"/>
      <c r="E31" s="527"/>
      <c r="F31" s="527"/>
      <c r="G31" s="527"/>
      <c r="H31" s="527"/>
      <c r="I31" s="527"/>
      <c r="J31" s="527"/>
      <c r="K31" s="527"/>
      <c r="L31" s="432"/>
      <c r="M31" s="509" t="s">
        <v>317</v>
      </c>
      <c r="N31" s="504">
        <v>83775</v>
      </c>
      <c r="O31" s="505">
        <v>42831</v>
      </c>
      <c r="P31" s="505">
        <v>40944</v>
      </c>
      <c r="Q31" s="505">
        <v>33112</v>
      </c>
      <c r="R31" s="506">
        <v>31</v>
      </c>
      <c r="S31" s="506">
        <v>80</v>
      </c>
      <c r="T31" s="507">
        <v>-49</v>
      </c>
      <c r="U31" s="506">
        <v>240</v>
      </c>
      <c r="V31" s="506">
        <v>297</v>
      </c>
      <c r="W31" s="507">
        <v>-57</v>
      </c>
    </row>
    <row r="32" spans="1:24" ht="12" customHeight="1">
      <c r="A32" s="527"/>
      <c r="B32" s="527"/>
      <c r="C32" s="527"/>
      <c r="D32" s="527"/>
      <c r="E32" s="527"/>
      <c r="F32" s="527"/>
      <c r="G32" s="527"/>
      <c r="H32" s="527"/>
      <c r="I32" s="527"/>
      <c r="J32" s="527"/>
      <c r="K32" s="527"/>
      <c r="L32" s="432"/>
      <c r="M32" s="509" t="s">
        <v>318</v>
      </c>
      <c r="N32" s="504">
        <v>49197</v>
      </c>
      <c r="O32" s="505">
        <v>24693</v>
      </c>
      <c r="P32" s="505">
        <v>24504</v>
      </c>
      <c r="Q32" s="505">
        <v>20440</v>
      </c>
      <c r="R32" s="506">
        <v>21</v>
      </c>
      <c r="S32" s="506">
        <v>42</v>
      </c>
      <c r="T32" s="507">
        <v>-21</v>
      </c>
      <c r="U32" s="506">
        <v>146</v>
      </c>
      <c r="V32" s="506">
        <v>182</v>
      </c>
      <c r="W32" s="507">
        <v>-36</v>
      </c>
    </row>
    <row r="33" spans="1:23" ht="12" customHeight="1">
      <c r="A33" s="527"/>
      <c r="B33" s="527"/>
      <c r="C33" s="527"/>
      <c r="D33" s="527"/>
      <c r="E33" s="527"/>
      <c r="F33" s="527"/>
      <c r="G33" s="527"/>
      <c r="H33" s="527"/>
      <c r="I33" s="527"/>
      <c r="J33" s="527"/>
      <c r="K33" s="527"/>
      <c r="L33" s="432"/>
      <c r="M33" s="510" t="s">
        <v>310</v>
      </c>
      <c r="N33" s="504">
        <v>36203</v>
      </c>
      <c r="O33" s="505">
        <v>17651</v>
      </c>
      <c r="P33" s="505">
        <v>18552</v>
      </c>
      <c r="Q33" s="505">
        <v>15029</v>
      </c>
      <c r="R33" s="506">
        <v>12</v>
      </c>
      <c r="S33" s="506">
        <v>47</v>
      </c>
      <c r="T33" s="507">
        <v>-35</v>
      </c>
      <c r="U33" s="506">
        <v>100</v>
      </c>
      <c r="V33" s="506">
        <v>120</v>
      </c>
      <c r="W33" s="507">
        <v>-20</v>
      </c>
    </row>
    <row r="34" spans="1:23" ht="12" customHeight="1">
      <c r="H34" s="432"/>
      <c r="L34" s="432"/>
      <c r="M34" s="509" t="s">
        <v>319</v>
      </c>
      <c r="N34" s="504">
        <v>31407</v>
      </c>
      <c r="O34" s="505">
        <v>15222</v>
      </c>
      <c r="P34" s="505">
        <v>16185</v>
      </c>
      <c r="Q34" s="505">
        <v>13186</v>
      </c>
      <c r="R34" s="506">
        <v>10</v>
      </c>
      <c r="S34" s="506">
        <v>28</v>
      </c>
      <c r="T34" s="507">
        <v>-18</v>
      </c>
      <c r="U34" s="506">
        <v>124</v>
      </c>
      <c r="V34" s="506">
        <v>127</v>
      </c>
      <c r="W34" s="507">
        <v>-3</v>
      </c>
    </row>
    <row r="35" spans="1:23" ht="12" customHeight="1">
      <c r="L35" s="513"/>
      <c r="M35" s="509" t="s">
        <v>320</v>
      </c>
      <c r="N35" s="504">
        <v>43142</v>
      </c>
      <c r="O35" s="505">
        <v>21251</v>
      </c>
      <c r="P35" s="505">
        <v>21891</v>
      </c>
      <c r="Q35" s="505">
        <v>17692</v>
      </c>
      <c r="R35" s="506">
        <v>23</v>
      </c>
      <c r="S35" s="506">
        <v>44</v>
      </c>
      <c r="T35" s="507">
        <v>-21</v>
      </c>
      <c r="U35" s="506">
        <v>147</v>
      </c>
      <c r="V35" s="506">
        <v>170</v>
      </c>
      <c r="W35" s="507">
        <v>-23</v>
      </c>
    </row>
    <row r="36" spans="1:23" ht="12" customHeight="1">
      <c r="F36" s="432"/>
      <c r="L36" s="528"/>
      <c r="M36" s="509" t="s">
        <v>321</v>
      </c>
      <c r="N36" s="504">
        <v>17996</v>
      </c>
      <c r="O36" s="505">
        <v>9566</v>
      </c>
      <c r="P36" s="505">
        <v>8430</v>
      </c>
      <c r="Q36" s="505">
        <v>6461</v>
      </c>
      <c r="R36" s="506">
        <v>11</v>
      </c>
      <c r="S36" s="506">
        <v>34</v>
      </c>
      <c r="T36" s="507">
        <v>-23</v>
      </c>
      <c r="U36" s="506">
        <v>26</v>
      </c>
      <c r="V36" s="506">
        <v>53</v>
      </c>
      <c r="W36" s="507">
        <v>-27</v>
      </c>
    </row>
    <row r="37" spans="1:23" ht="12" customHeight="1">
      <c r="L37" s="432"/>
      <c r="M37" s="509"/>
      <c r="N37" s="504"/>
      <c r="O37" s="505"/>
      <c r="P37" s="505"/>
      <c r="Q37" s="505"/>
      <c r="R37" s="506"/>
      <c r="S37" s="506"/>
      <c r="T37" s="507"/>
      <c r="U37" s="506"/>
      <c r="V37" s="506"/>
      <c r="W37" s="507"/>
    </row>
    <row r="38" spans="1:23" ht="12" customHeight="1">
      <c r="L38" s="477" t="s">
        <v>322</v>
      </c>
      <c r="M38" s="478"/>
      <c r="N38" s="497">
        <v>1124825</v>
      </c>
      <c r="O38" s="498">
        <v>548210</v>
      </c>
      <c r="P38" s="498">
        <v>576615</v>
      </c>
      <c r="Q38" s="498">
        <v>475651</v>
      </c>
      <c r="R38" s="483">
        <v>461</v>
      </c>
      <c r="S38" s="483">
        <v>1424</v>
      </c>
      <c r="T38" s="499">
        <v>-963</v>
      </c>
      <c r="U38" s="483">
        <v>2889</v>
      </c>
      <c r="V38" s="483">
        <v>3079</v>
      </c>
      <c r="W38" s="484">
        <v>-190</v>
      </c>
    </row>
    <row r="39" spans="1:23" ht="12" customHeight="1">
      <c r="L39" s="432"/>
      <c r="M39" s="509" t="s">
        <v>323</v>
      </c>
      <c r="N39" s="504">
        <v>680284</v>
      </c>
      <c r="O39" s="505">
        <v>330816</v>
      </c>
      <c r="P39" s="505">
        <v>349468</v>
      </c>
      <c r="Q39" s="505">
        <v>300026</v>
      </c>
      <c r="R39" s="506">
        <v>290</v>
      </c>
      <c r="S39" s="506">
        <v>877</v>
      </c>
      <c r="T39" s="507">
        <v>-587</v>
      </c>
      <c r="U39" s="506">
        <v>1707</v>
      </c>
      <c r="V39" s="506">
        <v>1940</v>
      </c>
      <c r="W39" s="507">
        <v>-233</v>
      </c>
    </row>
    <row r="40" spans="1:23" ht="12" customHeight="1">
      <c r="L40" s="432"/>
      <c r="M40" s="435" t="s">
        <v>324</v>
      </c>
      <c r="N40" s="504">
        <v>244706</v>
      </c>
      <c r="O40" s="505">
        <v>117597</v>
      </c>
      <c r="P40" s="505">
        <v>127109</v>
      </c>
      <c r="Q40" s="505">
        <v>105768</v>
      </c>
      <c r="R40" s="506">
        <v>106</v>
      </c>
      <c r="S40" s="506">
        <v>331</v>
      </c>
      <c r="T40" s="507">
        <v>-225</v>
      </c>
      <c r="U40" s="506">
        <v>661</v>
      </c>
      <c r="V40" s="506">
        <v>640</v>
      </c>
      <c r="W40" s="507">
        <v>21</v>
      </c>
    </row>
    <row r="41" spans="1:23" ht="12" customHeight="1">
      <c r="L41" s="529"/>
      <c r="M41" s="435" t="s">
        <v>325</v>
      </c>
      <c r="N41" s="504">
        <v>210721</v>
      </c>
      <c r="O41" s="505">
        <v>103707</v>
      </c>
      <c r="P41" s="505">
        <v>107014</v>
      </c>
      <c r="Q41" s="505">
        <v>97877</v>
      </c>
      <c r="R41" s="506">
        <v>96</v>
      </c>
      <c r="S41" s="506">
        <v>233</v>
      </c>
      <c r="T41" s="507">
        <v>-137</v>
      </c>
      <c r="U41" s="506">
        <v>650</v>
      </c>
      <c r="V41" s="506">
        <v>708</v>
      </c>
      <c r="W41" s="507">
        <v>-58</v>
      </c>
    </row>
    <row r="42" spans="1:23" ht="12" customHeight="1">
      <c r="L42" s="530"/>
      <c r="M42" s="435" t="s">
        <v>326</v>
      </c>
      <c r="N42" s="504">
        <v>224857</v>
      </c>
      <c r="O42" s="505">
        <v>109512</v>
      </c>
      <c r="P42" s="505">
        <v>115345</v>
      </c>
      <c r="Q42" s="505">
        <v>96381</v>
      </c>
      <c r="R42" s="506">
        <v>88</v>
      </c>
      <c r="S42" s="506">
        <v>313</v>
      </c>
      <c r="T42" s="507">
        <v>-225</v>
      </c>
      <c r="U42" s="506">
        <v>396</v>
      </c>
      <c r="V42" s="506">
        <v>592</v>
      </c>
      <c r="W42" s="507">
        <v>-196</v>
      </c>
    </row>
    <row r="43" spans="1:23" ht="12" customHeight="1">
      <c r="L43" s="432"/>
      <c r="M43" s="531" t="s">
        <v>327</v>
      </c>
      <c r="N43" s="504">
        <v>94140</v>
      </c>
      <c r="O43" s="505">
        <v>45932</v>
      </c>
      <c r="P43" s="505">
        <v>48208</v>
      </c>
      <c r="Q43" s="505">
        <v>36019</v>
      </c>
      <c r="R43" s="506">
        <v>33</v>
      </c>
      <c r="S43" s="506">
        <v>116</v>
      </c>
      <c r="T43" s="507">
        <v>-83</v>
      </c>
      <c r="U43" s="506">
        <v>186</v>
      </c>
      <c r="V43" s="506">
        <v>183</v>
      </c>
      <c r="W43" s="507">
        <v>3</v>
      </c>
    </row>
    <row r="44" spans="1:23" ht="12" customHeight="1">
      <c r="L44" s="432"/>
      <c r="M44" s="531" t="s">
        <v>328</v>
      </c>
      <c r="N44" s="504">
        <v>134784</v>
      </c>
      <c r="O44" s="505">
        <v>65961</v>
      </c>
      <c r="P44" s="505">
        <v>68823</v>
      </c>
      <c r="Q44" s="505">
        <v>54347</v>
      </c>
      <c r="R44" s="506">
        <v>55</v>
      </c>
      <c r="S44" s="506">
        <v>167</v>
      </c>
      <c r="T44" s="507">
        <v>-112</v>
      </c>
      <c r="U44" s="506">
        <v>345</v>
      </c>
      <c r="V44" s="506">
        <v>351</v>
      </c>
      <c r="W44" s="507">
        <v>-6</v>
      </c>
    </row>
    <row r="45" spans="1:23" ht="12" customHeight="1">
      <c r="L45" s="432"/>
      <c r="M45" s="531" t="s">
        <v>329</v>
      </c>
      <c r="N45" s="504">
        <v>139219</v>
      </c>
      <c r="O45" s="505">
        <v>67686</v>
      </c>
      <c r="P45" s="505">
        <v>71533</v>
      </c>
      <c r="Q45" s="505">
        <v>54977</v>
      </c>
      <c r="R45" s="506">
        <v>60</v>
      </c>
      <c r="S45" s="506">
        <v>151</v>
      </c>
      <c r="T45" s="507">
        <v>-91</v>
      </c>
      <c r="U45" s="506">
        <v>300</v>
      </c>
      <c r="V45" s="506">
        <v>284</v>
      </c>
      <c r="W45" s="507">
        <v>16</v>
      </c>
    </row>
    <row r="46" spans="1:23" ht="12" customHeight="1">
      <c r="L46" s="432"/>
      <c r="M46" s="531" t="s">
        <v>330</v>
      </c>
      <c r="N46" s="532">
        <v>42071</v>
      </c>
      <c r="O46" s="533">
        <v>20701</v>
      </c>
      <c r="P46" s="533">
        <v>21370</v>
      </c>
      <c r="Q46" s="533">
        <v>16093</v>
      </c>
      <c r="R46" s="534">
        <v>12</v>
      </c>
      <c r="S46" s="534">
        <v>56</v>
      </c>
      <c r="T46" s="507">
        <v>-44</v>
      </c>
      <c r="U46" s="534">
        <v>193</v>
      </c>
      <c r="V46" s="534">
        <v>176</v>
      </c>
      <c r="W46" s="507">
        <v>17</v>
      </c>
    </row>
    <row r="47" spans="1:23" ht="12" customHeight="1">
      <c r="L47" s="432"/>
      <c r="M47" s="531" t="s">
        <v>331</v>
      </c>
      <c r="N47" s="532">
        <v>28630</v>
      </c>
      <c r="O47" s="533">
        <v>14314</v>
      </c>
      <c r="P47" s="533">
        <v>14316</v>
      </c>
      <c r="Q47" s="533">
        <v>11688</v>
      </c>
      <c r="R47" s="534">
        <v>10</v>
      </c>
      <c r="S47" s="534">
        <v>44</v>
      </c>
      <c r="T47" s="507">
        <v>-34</v>
      </c>
      <c r="U47" s="534">
        <v>150</v>
      </c>
      <c r="V47" s="534">
        <v>127</v>
      </c>
      <c r="W47" s="507">
        <v>23</v>
      </c>
    </row>
    <row r="48" spans="1:23" ht="12" customHeight="1">
      <c r="L48" s="432"/>
      <c r="M48" s="531" t="s">
        <v>332</v>
      </c>
      <c r="N48" s="532">
        <v>5697</v>
      </c>
      <c r="O48" s="533">
        <v>2800</v>
      </c>
      <c r="P48" s="533">
        <v>2897</v>
      </c>
      <c r="Q48" s="533">
        <v>2501</v>
      </c>
      <c r="R48" s="534">
        <v>1</v>
      </c>
      <c r="S48" s="534">
        <v>13</v>
      </c>
      <c r="T48" s="507">
        <v>-12</v>
      </c>
      <c r="U48" s="534">
        <v>8</v>
      </c>
      <c r="V48" s="534">
        <v>18</v>
      </c>
      <c r="W48" s="507">
        <v>-10</v>
      </c>
    </row>
    <row r="49" spans="12:25" ht="12" customHeight="1">
      <c r="L49" s="432"/>
      <c r="M49" s="531"/>
      <c r="N49" s="532"/>
      <c r="O49" s="533"/>
      <c r="P49" s="533"/>
      <c r="Q49" s="533"/>
      <c r="R49" s="534"/>
      <c r="S49" s="534"/>
      <c r="T49" s="507"/>
      <c r="U49" s="534"/>
      <c r="V49" s="534"/>
      <c r="W49" s="507"/>
    </row>
    <row r="50" spans="12:25" ht="12" customHeight="1">
      <c r="L50" s="477" t="s">
        <v>333</v>
      </c>
      <c r="M50" s="478"/>
      <c r="N50" s="535">
        <v>1298627</v>
      </c>
      <c r="O50" s="536">
        <v>649842</v>
      </c>
      <c r="P50" s="536">
        <v>648785</v>
      </c>
      <c r="Q50" s="536">
        <v>533906</v>
      </c>
      <c r="R50" s="483">
        <v>602</v>
      </c>
      <c r="S50" s="483">
        <v>1420</v>
      </c>
      <c r="T50" s="499">
        <v>-818</v>
      </c>
      <c r="U50" s="537">
        <v>4384</v>
      </c>
      <c r="V50" s="483">
        <v>4079</v>
      </c>
      <c r="W50" s="484">
        <v>305</v>
      </c>
    </row>
    <row r="51" spans="12:25" ht="12" customHeight="1">
      <c r="L51" s="432"/>
      <c r="M51" s="531" t="s">
        <v>334</v>
      </c>
      <c r="N51" s="532">
        <v>781596</v>
      </c>
      <c r="O51" s="533">
        <v>388411</v>
      </c>
      <c r="P51" s="533">
        <v>393185</v>
      </c>
      <c r="Q51" s="533">
        <v>327641</v>
      </c>
      <c r="R51" s="506">
        <v>354</v>
      </c>
      <c r="S51" s="506">
        <v>859</v>
      </c>
      <c r="T51" s="507">
        <v>-505</v>
      </c>
      <c r="U51" s="506">
        <v>2749</v>
      </c>
      <c r="V51" s="506">
        <v>2552</v>
      </c>
      <c r="W51" s="507">
        <v>197</v>
      </c>
      <c r="Y51" s="432"/>
    </row>
    <row r="52" spans="12:25" ht="12" customHeight="1">
      <c r="L52" s="432"/>
      <c r="M52" s="435" t="s">
        <v>335</v>
      </c>
      <c r="N52" s="532">
        <v>233295</v>
      </c>
      <c r="O52" s="533">
        <v>116262</v>
      </c>
      <c r="P52" s="533">
        <v>117033</v>
      </c>
      <c r="Q52" s="533">
        <v>110455</v>
      </c>
      <c r="R52" s="506">
        <v>128</v>
      </c>
      <c r="S52" s="506">
        <v>255</v>
      </c>
      <c r="T52" s="507">
        <v>-127</v>
      </c>
      <c r="U52" s="506">
        <v>867</v>
      </c>
      <c r="V52" s="506">
        <v>876</v>
      </c>
      <c r="W52" s="507">
        <v>-9</v>
      </c>
    </row>
    <row r="53" spans="12:25" ht="12" customHeight="1">
      <c r="L53" s="529"/>
      <c r="M53" s="435" t="s">
        <v>336</v>
      </c>
      <c r="N53" s="532">
        <v>128519</v>
      </c>
      <c r="O53" s="533">
        <v>63953</v>
      </c>
      <c r="P53" s="533">
        <v>64566</v>
      </c>
      <c r="Q53" s="533">
        <v>53784</v>
      </c>
      <c r="R53" s="506">
        <v>66</v>
      </c>
      <c r="S53" s="506">
        <v>101</v>
      </c>
      <c r="T53" s="507">
        <v>-35</v>
      </c>
      <c r="U53" s="506">
        <v>475</v>
      </c>
      <c r="V53" s="506">
        <v>431</v>
      </c>
      <c r="W53" s="507">
        <v>44</v>
      </c>
    </row>
    <row r="54" spans="12:25" ht="12" customHeight="1">
      <c r="L54" s="530"/>
      <c r="M54" s="435" t="s">
        <v>337</v>
      </c>
      <c r="N54" s="532">
        <v>106156</v>
      </c>
      <c r="O54" s="533">
        <v>52375</v>
      </c>
      <c r="P54" s="533">
        <v>53781</v>
      </c>
      <c r="Q54" s="533">
        <v>40507</v>
      </c>
      <c r="R54" s="506">
        <v>35</v>
      </c>
      <c r="S54" s="506">
        <v>121</v>
      </c>
      <c r="T54" s="507">
        <v>-86</v>
      </c>
      <c r="U54" s="506">
        <v>376</v>
      </c>
      <c r="V54" s="506">
        <v>332</v>
      </c>
      <c r="W54" s="507">
        <v>44</v>
      </c>
    </row>
    <row r="55" spans="12:25" ht="12" customHeight="1">
      <c r="L55" s="432"/>
      <c r="M55" s="435" t="s">
        <v>338</v>
      </c>
      <c r="N55" s="532">
        <v>98735</v>
      </c>
      <c r="O55" s="533">
        <v>49616</v>
      </c>
      <c r="P55" s="533">
        <v>49119</v>
      </c>
      <c r="Q55" s="533">
        <v>41259</v>
      </c>
      <c r="R55" s="506">
        <v>44</v>
      </c>
      <c r="S55" s="506">
        <v>109</v>
      </c>
      <c r="T55" s="507">
        <v>-65</v>
      </c>
      <c r="U55" s="506">
        <v>430</v>
      </c>
      <c r="V55" s="506">
        <v>372</v>
      </c>
      <c r="W55" s="507">
        <v>58</v>
      </c>
    </row>
    <row r="56" spans="12:25" ht="12" customHeight="1">
      <c r="L56" s="432"/>
      <c r="M56" s="435" t="s">
        <v>339</v>
      </c>
      <c r="N56" s="532">
        <v>91301</v>
      </c>
      <c r="O56" s="533">
        <v>45096</v>
      </c>
      <c r="P56" s="533">
        <v>46205</v>
      </c>
      <c r="Q56" s="533">
        <v>34751</v>
      </c>
      <c r="R56" s="506">
        <v>37</v>
      </c>
      <c r="S56" s="506">
        <v>125</v>
      </c>
      <c r="T56" s="507">
        <v>-88</v>
      </c>
      <c r="U56" s="506">
        <v>265</v>
      </c>
      <c r="V56" s="506">
        <v>245</v>
      </c>
      <c r="W56" s="507">
        <v>20</v>
      </c>
    </row>
    <row r="57" spans="12:25" ht="12" customHeight="1">
      <c r="L57" s="432"/>
      <c r="M57" s="538" t="s">
        <v>340</v>
      </c>
      <c r="N57" s="532">
        <v>98367</v>
      </c>
      <c r="O57" s="533">
        <v>48820</v>
      </c>
      <c r="P57" s="533">
        <v>49547</v>
      </c>
      <c r="Q57" s="533">
        <v>36506</v>
      </c>
      <c r="R57" s="506">
        <v>39</v>
      </c>
      <c r="S57" s="506">
        <v>101</v>
      </c>
      <c r="T57" s="507">
        <v>-62</v>
      </c>
      <c r="U57" s="506">
        <v>292</v>
      </c>
      <c r="V57" s="506">
        <v>241</v>
      </c>
      <c r="W57" s="507">
        <v>51</v>
      </c>
    </row>
    <row r="58" spans="12:25" ht="12" customHeight="1">
      <c r="L58" s="432"/>
      <c r="M58" s="538" t="s">
        <v>341</v>
      </c>
      <c r="N58" s="532">
        <v>25223</v>
      </c>
      <c r="O58" s="533">
        <v>12289</v>
      </c>
      <c r="P58" s="533">
        <v>12934</v>
      </c>
      <c r="Q58" s="533">
        <v>10379</v>
      </c>
      <c r="R58" s="506">
        <v>5</v>
      </c>
      <c r="S58" s="506">
        <v>47</v>
      </c>
      <c r="T58" s="507">
        <v>-42</v>
      </c>
      <c r="U58" s="506">
        <v>44</v>
      </c>
      <c r="V58" s="506">
        <v>55</v>
      </c>
      <c r="W58" s="507">
        <v>-11</v>
      </c>
    </row>
    <row r="59" spans="12:25" ht="12" customHeight="1">
      <c r="L59" s="432"/>
      <c r="M59" s="531" t="s">
        <v>342</v>
      </c>
      <c r="N59" s="504">
        <v>164601</v>
      </c>
      <c r="O59" s="505">
        <v>82912</v>
      </c>
      <c r="P59" s="505">
        <v>81689</v>
      </c>
      <c r="Q59" s="505">
        <v>66344</v>
      </c>
      <c r="R59" s="506">
        <v>66</v>
      </c>
      <c r="S59" s="506">
        <v>177</v>
      </c>
      <c r="T59" s="507">
        <v>-111</v>
      </c>
      <c r="U59" s="506">
        <v>503</v>
      </c>
      <c r="V59" s="506">
        <v>445</v>
      </c>
      <c r="W59" s="507">
        <v>58</v>
      </c>
    </row>
    <row r="60" spans="12:25" ht="12" customHeight="1">
      <c r="L60" s="432"/>
      <c r="M60" s="531" t="s">
        <v>343</v>
      </c>
      <c r="N60" s="504">
        <v>113576</v>
      </c>
      <c r="O60" s="505">
        <v>57176</v>
      </c>
      <c r="P60" s="505">
        <v>56400</v>
      </c>
      <c r="Q60" s="505">
        <v>45009</v>
      </c>
      <c r="R60" s="506">
        <v>59</v>
      </c>
      <c r="S60" s="506">
        <v>117</v>
      </c>
      <c r="T60" s="507">
        <v>-58</v>
      </c>
      <c r="U60" s="506">
        <v>336</v>
      </c>
      <c r="V60" s="506">
        <v>288</v>
      </c>
      <c r="W60" s="507">
        <v>48</v>
      </c>
    </row>
    <row r="61" spans="12:25" ht="12" customHeight="1">
      <c r="L61" s="432"/>
      <c r="M61" s="539" t="s">
        <v>344</v>
      </c>
      <c r="N61" s="533">
        <v>88090</v>
      </c>
      <c r="O61" s="533">
        <v>44661</v>
      </c>
      <c r="P61" s="533">
        <v>43429</v>
      </c>
      <c r="Q61" s="533">
        <v>35326</v>
      </c>
      <c r="R61" s="506">
        <v>56</v>
      </c>
      <c r="S61" s="506">
        <v>83</v>
      </c>
      <c r="T61" s="507">
        <v>-27</v>
      </c>
      <c r="U61" s="506">
        <v>275</v>
      </c>
      <c r="V61" s="506">
        <v>274</v>
      </c>
      <c r="W61" s="507">
        <v>1</v>
      </c>
    </row>
    <row r="62" spans="12:25" ht="12" customHeight="1">
      <c r="L62" s="432"/>
      <c r="M62" s="531" t="s">
        <v>345</v>
      </c>
      <c r="N62" s="504">
        <v>56914</v>
      </c>
      <c r="O62" s="505">
        <v>29189</v>
      </c>
      <c r="P62" s="505">
        <v>27725</v>
      </c>
      <c r="Q62" s="505">
        <v>23518</v>
      </c>
      <c r="R62" s="534">
        <v>26</v>
      </c>
      <c r="S62" s="534">
        <v>62</v>
      </c>
      <c r="T62" s="507">
        <v>-36</v>
      </c>
      <c r="U62" s="534">
        <v>220</v>
      </c>
      <c r="V62" s="534">
        <v>217</v>
      </c>
      <c r="W62" s="507">
        <v>3</v>
      </c>
    </row>
    <row r="63" spans="12:25" ht="12" customHeight="1">
      <c r="L63" s="432"/>
      <c r="M63" s="531" t="s">
        <v>346</v>
      </c>
      <c r="N63" s="504">
        <v>29905</v>
      </c>
      <c r="O63" s="505">
        <v>15204</v>
      </c>
      <c r="P63" s="505">
        <v>14701</v>
      </c>
      <c r="Q63" s="505">
        <v>11531</v>
      </c>
      <c r="R63" s="534">
        <v>11</v>
      </c>
      <c r="S63" s="534">
        <v>43</v>
      </c>
      <c r="T63" s="507">
        <v>-32</v>
      </c>
      <c r="U63" s="534">
        <v>69</v>
      </c>
      <c r="V63" s="534">
        <v>72</v>
      </c>
      <c r="W63" s="507">
        <v>-3</v>
      </c>
    </row>
    <row r="64" spans="12:25" ht="12" customHeight="1">
      <c r="M64" s="531" t="s">
        <v>347</v>
      </c>
      <c r="N64" s="504">
        <v>47124</v>
      </c>
      <c r="O64" s="505">
        <v>23912</v>
      </c>
      <c r="P64" s="505">
        <v>23212</v>
      </c>
      <c r="Q64" s="505">
        <v>18276</v>
      </c>
      <c r="R64" s="534">
        <v>28</v>
      </c>
      <c r="S64" s="534">
        <v>53</v>
      </c>
      <c r="T64" s="507">
        <v>-25</v>
      </c>
      <c r="U64" s="534">
        <v>171</v>
      </c>
      <c r="V64" s="534">
        <v>184</v>
      </c>
      <c r="W64" s="507">
        <v>-13</v>
      </c>
    </row>
    <row r="65" spans="12:23" ht="12" customHeight="1">
      <c r="L65" s="436"/>
      <c r="M65" s="540" t="s">
        <v>348</v>
      </c>
      <c r="N65" s="541">
        <v>16821</v>
      </c>
      <c r="O65" s="542">
        <v>8377</v>
      </c>
      <c r="P65" s="542">
        <v>8444</v>
      </c>
      <c r="Q65" s="542">
        <v>6261</v>
      </c>
      <c r="R65" s="543">
        <v>2</v>
      </c>
      <c r="S65" s="543">
        <v>26</v>
      </c>
      <c r="T65" s="544">
        <v>-24</v>
      </c>
      <c r="U65" s="543">
        <v>61</v>
      </c>
      <c r="V65" s="543">
        <v>47</v>
      </c>
      <c r="W65" s="544">
        <v>14</v>
      </c>
    </row>
    <row r="66" spans="12:23" ht="12" customHeight="1">
      <c r="M66" s="545" t="s">
        <v>349</v>
      </c>
      <c r="N66" s="546"/>
      <c r="O66" s="546"/>
      <c r="P66" s="546"/>
      <c r="Q66" s="546"/>
      <c r="R66" s="547"/>
      <c r="S66" s="547"/>
      <c r="T66" s="548"/>
      <c r="U66" s="547"/>
      <c r="V66" s="547"/>
      <c r="W66" s="548"/>
    </row>
    <row r="67" spans="12:23" ht="12" customHeight="1">
      <c r="M67" s="549" t="s">
        <v>350</v>
      </c>
      <c r="N67" s="549"/>
      <c r="O67" s="549"/>
      <c r="P67" s="549"/>
      <c r="Q67" s="549"/>
      <c r="R67" s="549"/>
      <c r="S67" s="549"/>
      <c r="T67" s="549"/>
      <c r="U67" s="549"/>
      <c r="V67" s="549"/>
      <c r="W67" s="549"/>
    </row>
    <row r="68" spans="12:23" ht="12" customHeight="1">
      <c r="M68" s="549" t="s">
        <v>351</v>
      </c>
      <c r="N68" s="549"/>
      <c r="O68" s="549"/>
      <c r="P68" s="549"/>
      <c r="Q68" s="549"/>
      <c r="R68" s="549"/>
      <c r="S68" s="549"/>
      <c r="T68" s="549"/>
      <c r="U68" s="549"/>
      <c r="V68" s="549"/>
      <c r="W68" s="549"/>
    </row>
    <row r="69" spans="12:23" ht="12" customHeight="1">
      <c r="M69" s="550" t="s">
        <v>352</v>
      </c>
      <c r="N69" s="550"/>
      <c r="O69" s="550"/>
      <c r="P69" s="550"/>
      <c r="Q69" s="550"/>
      <c r="R69" s="550"/>
      <c r="S69" s="550"/>
      <c r="T69" s="550"/>
      <c r="U69" s="550"/>
      <c r="V69" s="550"/>
      <c r="W69" s="550"/>
    </row>
    <row r="70" spans="12:23" ht="12" customHeight="1">
      <c r="M70" s="545"/>
      <c r="N70" s="551"/>
      <c r="O70" s="551"/>
      <c r="P70" s="551"/>
      <c r="Q70" s="551"/>
      <c r="R70" s="551"/>
      <c r="S70" s="551"/>
      <c r="T70" s="551"/>
      <c r="U70" s="551"/>
      <c r="V70" s="551"/>
      <c r="W70" s="551"/>
    </row>
    <row r="71" spans="12:23" ht="12" customHeight="1"/>
    <row r="72" spans="12:23" ht="12" customHeight="1"/>
    <row r="73" spans="12:23" ht="12" customHeight="1">
      <c r="M73" s="552"/>
      <c r="N73" s="552"/>
      <c r="O73" s="552"/>
      <c r="P73" s="552"/>
      <c r="Q73" s="552"/>
      <c r="R73" s="552"/>
      <c r="S73" s="552"/>
      <c r="T73" s="552"/>
    </row>
  </sheetData>
  <mergeCells count="21">
    <mergeCell ref="M68:W68"/>
    <mergeCell ref="M69:W69"/>
    <mergeCell ref="M73:T73"/>
    <mergeCell ref="L9:M9"/>
    <mergeCell ref="L11:M11"/>
    <mergeCell ref="L26:M26"/>
    <mergeCell ref="L38:M38"/>
    <mergeCell ref="L50:M50"/>
    <mergeCell ref="M67:W67"/>
    <mergeCell ref="N5:Q5"/>
    <mergeCell ref="R5:W5"/>
    <mergeCell ref="N6:P6"/>
    <mergeCell ref="Q6:Q7"/>
    <mergeCell ref="R6:T6"/>
    <mergeCell ref="U6:W6"/>
    <mergeCell ref="J4:K4"/>
    <mergeCell ref="A5:C6"/>
    <mergeCell ref="D5:F5"/>
    <mergeCell ref="G5:G6"/>
    <mergeCell ref="H5:J5"/>
    <mergeCell ref="L5:M7"/>
  </mergeCells>
  <phoneticPr fontId="40"/>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17:A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A65553:A65554 IW65553:IW65554 SS65553:SS65554 ACO65553:ACO65554 AMK65553:AMK65554 AWG65553:AWG65554 BGC65553:BGC65554 BPY65553:BPY65554 BZU65553:BZU65554 CJQ65553:CJQ65554 CTM65553:CTM65554 DDI65553:DDI65554 DNE65553:DNE65554 DXA65553:DXA65554 EGW65553:EGW65554 EQS65553:EQS65554 FAO65553:FAO65554 FKK65553:FKK65554 FUG65553:FUG65554 GEC65553:GEC65554 GNY65553:GNY65554 GXU65553:GXU65554 HHQ65553:HHQ65554 HRM65553:HRM65554 IBI65553:IBI65554 ILE65553:ILE65554 IVA65553:IVA65554 JEW65553:JEW65554 JOS65553:JOS65554 JYO65553:JYO65554 KIK65553:KIK65554 KSG65553:KSG65554 LCC65553:LCC65554 LLY65553:LLY65554 LVU65553:LVU65554 MFQ65553:MFQ65554 MPM65553:MPM65554 MZI65553:MZI65554 NJE65553:NJE65554 NTA65553:NTA65554 OCW65553:OCW65554 OMS65553:OMS65554 OWO65553:OWO65554 PGK65553:PGK65554 PQG65553:PQG65554 QAC65553:QAC65554 QJY65553:QJY65554 QTU65553:QTU65554 RDQ65553:RDQ65554 RNM65553:RNM65554 RXI65553:RXI65554 SHE65553:SHE65554 SRA65553:SRA65554 TAW65553:TAW65554 TKS65553:TKS65554 TUO65553:TUO65554 UEK65553:UEK65554 UOG65553:UOG65554 UYC65553:UYC65554 VHY65553:VHY65554 VRU65553:VRU65554 WBQ65553:WBQ65554 WLM65553:WLM65554 WVI65553:WVI65554 A131089:A131090 IW131089:IW131090 SS131089:SS131090 ACO131089:ACO131090 AMK131089:AMK131090 AWG131089:AWG131090 BGC131089:BGC131090 BPY131089:BPY131090 BZU131089:BZU131090 CJQ131089:CJQ131090 CTM131089:CTM131090 DDI131089:DDI131090 DNE131089:DNE131090 DXA131089:DXA131090 EGW131089:EGW131090 EQS131089:EQS131090 FAO131089:FAO131090 FKK131089:FKK131090 FUG131089:FUG131090 GEC131089:GEC131090 GNY131089:GNY131090 GXU131089:GXU131090 HHQ131089:HHQ131090 HRM131089:HRM131090 IBI131089:IBI131090 ILE131089:ILE131090 IVA131089:IVA131090 JEW131089:JEW131090 JOS131089:JOS131090 JYO131089:JYO131090 KIK131089:KIK131090 KSG131089:KSG131090 LCC131089:LCC131090 LLY131089:LLY131090 LVU131089:LVU131090 MFQ131089:MFQ131090 MPM131089:MPM131090 MZI131089:MZI131090 NJE131089:NJE131090 NTA131089:NTA131090 OCW131089:OCW131090 OMS131089:OMS131090 OWO131089:OWO131090 PGK131089:PGK131090 PQG131089:PQG131090 QAC131089:QAC131090 QJY131089:QJY131090 QTU131089:QTU131090 RDQ131089:RDQ131090 RNM131089:RNM131090 RXI131089:RXI131090 SHE131089:SHE131090 SRA131089:SRA131090 TAW131089:TAW131090 TKS131089:TKS131090 TUO131089:TUO131090 UEK131089:UEK131090 UOG131089:UOG131090 UYC131089:UYC131090 VHY131089:VHY131090 VRU131089:VRU131090 WBQ131089:WBQ131090 WLM131089:WLM131090 WVI131089:WVI131090 A196625:A196626 IW196625:IW196626 SS196625:SS196626 ACO196625:ACO196626 AMK196625:AMK196626 AWG196625:AWG196626 BGC196625:BGC196626 BPY196625:BPY196626 BZU196625:BZU196626 CJQ196625:CJQ196626 CTM196625:CTM196626 DDI196625:DDI196626 DNE196625:DNE196626 DXA196625:DXA196626 EGW196625:EGW196626 EQS196625:EQS196626 FAO196625:FAO196626 FKK196625:FKK196626 FUG196625:FUG196626 GEC196625:GEC196626 GNY196625:GNY196626 GXU196625:GXU196626 HHQ196625:HHQ196626 HRM196625:HRM196626 IBI196625:IBI196626 ILE196625:ILE196626 IVA196625:IVA196626 JEW196625:JEW196626 JOS196625:JOS196626 JYO196625:JYO196626 KIK196625:KIK196626 KSG196625:KSG196626 LCC196625:LCC196626 LLY196625:LLY196626 LVU196625:LVU196626 MFQ196625:MFQ196626 MPM196625:MPM196626 MZI196625:MZI196626 NJE196625:NJE196626 NTA196625:NTA196626 OCW196625:OCW196626 OMS196625:OMS196626 OWO196625:OWO196626 PGK196625:PGK196626 PQG196625:PQG196626 QAC196625:QAC196626 QJY196625:QJY196626 QTU196625:QTU196626 RDQ196625:RDQ196626 RNM196625:RNM196626 RXI196625:RXI196626 SHE196625:SHE196626 SRA196625:SRA196626 TAW196625:TAW196626 TKS196625:TKS196626 TUO196625:TUO196626 UEK196625:UEK196626 UOG196625:UOG196626 UYC196625:UYC196626 VHY196625:VHY196626 VRU196625:VRU196626 WBQ196625:WBQ196626 WLM196625:WLM196626 WVI196625:WVI196626 A262161:A262162 IW262161:IW262162 SS262161:SS262162 ACO262161:ACO262162 AMK262161:AMK262162 AWG262161:AWG262162 BGC262161:BGC262162 BPY262161:BPY262162 BZU262161:BZU262162 CJQ262161:CJQ262162 CTM262161:CTM262162 DDI262161:DDI262162 DNE262161:DNE262162 DXA262161:DXA262162 EGW262161:EGW262162 EQS262161:EQS262162 FAO262161:FAO262162 FKK262161:FKK262162 FUG262161:FUG262162 GEC262161:GEC262162 GNY262161:GNY262162 GXU262161:GXU262162 HHQ262161:HHQ262162 HRM262161:HRM262162 IBI262161:IBI262162 ILE262161:ILE262162 IVA262161:IVA262162 JEW262161:JEW262162 JOS262161:JOS262162 JYO262161:JYO262162 KIK262161:KIK262162 KSG262161:KSG262162 LCC262161:LCC262162 LLY262161:LLY262162 LVU262161:LVU262162 MFQ262161:MFQ262162 MPM262161:MPM262162 MZI262161:MZI262162 NJE262161:NJE262162 NTA262161:NTA262162 OCW262161:OCW262162 OMS262161:OMS262162 OWO262161:OWO262162 PGK262161:PGK262162 PQG262161:PQG262162 QAC262161:QAC262162 QJY262161:QJY262162 QTU262161:QTU262162 RDQ262161:RDQ262162 RNM262161:RNM262162 RXI262161:RXI262162 SHE262161:SHE262162 SRA262161:SRA262162 TAW262161:TAW262162 TKS262161:TKS262162 TUO262161:TUO262162 UEK262161:UEK262162 UOG262161:UOG262162 UYC262161:UYC262162 VHY262161:VHY262162 VRU262161:VRU262162 WBQ262161:WBQ262162 WLM262161:WLM262162 WVI262161:WVI262162 A327697:A327698 IW327697:IW327698 SS327697:SS327698 ACO327697:ACO327698 AMK327697:AMK327698 AWG327697:AWG327698 BGC327697:BGC327698 BPY327697:BPY327698 BZU327697:BZU327698 CJQ327697:CJQ327698 CTM327697:CTM327698 DDI327697:DDI327698 DNE327697:DNE327698 DXA327697:DXA327698 EGW327697:EGW327698 EQS327697:EQS327698 FAO327697:FAO327698 FKK327697:FKK327698 FUG327697:FUG327698 GEC327697:GEC327698 GNY327697:GNY327698 GXU327697:GXU327698 HHQ327697:HHQ327698 HRM327697:HRM327698 IBI327697:IBI327698 ILE327697:ILE327698 IVA327697:IVA327698 JEW327697:JEW327698 JOS327697:JOS327698 JYO327697:JYO327698 KIK327697:KIK327698 KSG327697:KSG327698 LCC327697:LCC327698 LLY327697:LLY327698 LVU327697:LVU327698 MFQ327697:MFQ327698 MPM327697:MPM327698 MZI327697:MZI327698 NJE327697:NJE327698 NTA327697:NTA327698 OCW327697:OCW327698 OMS327697:OMS327698 OWO327697:OWO327698 PGK327697:PGK327698 PQG327697:PQG327698 QAC327697:QAC327698 QJY327697:QJY327698 QTU327697:QTU327698 RDQ327697:RDQ327698 RNM327697:RNM327698 RXI327697:RXI327698 SHE327697:SHE327698 SRA327697:SRA327698 TAW327697:TAW327698 TKS327697:TKS327698 TUO327697:TUO327698 UEK327697:UEK327698 UOG327697:UOG327698 UYC327697:UYC327698 VHY327697:VHY327698 VRU327697:VRU327698 WBQ327697:WBQ327698 WLM327697:WLM327698 WVI327697:WVI327698 A393233:A393234 IW393233:IW393234 SS393233:SS393234 ACO393233:ACO393234 AMK393233:AMK393234 AWG393233:AWG393234 BGC393233:BGC393234 BPY393233:BPY393234 BZU393233:BZU393234 CJQ393233:CJQ393234 CTM393233:CTM393234 DDI393233:DDI393234 DNE393233:DNE393234 DXA393233:DXA393234 EGW393233:EGW393234 EQS393233:EQS393234 FAO393233:FAO393234 FKK393233:FKK393234 FUG393233:FUG393234 GEC393233:GEC393234 GNY393233:GNY393234 GXU393233:GXU393234 HHQ393233:HHQ393234 HRM393233:HRM393234 IBI393233:IBI393234 ILE393233:ILE393234 IVA393233:IVA393234 JEW393233:JEW393234 JOS393233:JOS393234 JYO393233:JYO393234 KIK393233:KIK393234 KSG393233:KSG393234 LCC393233:LCC393234 LLY393233:LLY393234 LVU393233:LVU393234 MFQ393233:MFQ393234 MPM393233:MPM393234 MZI393233:MZI393234 NJE393233:NJE393234 NTA393233:NTA393234 OCW393233:OCW393234 OMS393233:OMS393234 OWO393233:OWO393234 PGK393233:PGK393234 PQG393233:PQG393234 QAC393233:QAC393234 QJY393233:QJY393234 QTU393233:QTU393234 RDQ393233:RDQ393234 RNM393233:RNM393234 RXI393233:RXI393234 SHE393233:SHE393234 SRA393233:SRA393234 TAW393233:TAW393234 TKS393233:TKS393234 TUO393233:TUO393234 UEK393233:UEK393234 UOG393233:UOG393234 UYC393233:UYC393234 VHY393233:VHY393234 VRU393233:VRU393234 WBQ393233:WBQ393234 WLM393233:WLM393234 WVI393233:WVI393234 A458769:A458770 IW458769:IW458770 SS458769:SS458770 ACO458769:ACO458770 AMK458769:AMK458770 AWG458769:AWG458770 BGC458769:BGC458770 BPY458769:BPY458770 BZU458769:BZU458770 CJQ458769:CJQ458770 CTM458769:CTM458770 DDI458769:DDI458770 DNE458769:DNE458770 DXA458769:DXA458770 EGW458769:EGW458770 EQS458769:EQS458770 FAO458769:FAO458770 FKK458769:FKK458770 FUG458769:FUG458770 GEC458769:GEC458770 GNY458769:GNY458770 GXU458769:GXU458770 HHQ458769:HHQ458770 HRM458769:HRM458770 IBI458769:IBI458770 ILE458769:ILE458770 IVA458769:IVA458770 JEW458769:JEW458770 JOS458769:JOS458770 JYO458769:JYO458770 KIK458769:KIK458770 KSG458769:KSG458770 LCC458769:LCC458770 LLY458769:LLY458770 LVU458769:LVU458770 MFQ458769:MFQ458770 MPM458769:MPM458770 MZI458769:MZI458770 NJE458769:NJE458770 NTA458769:NTA458770 OCW458769:OCW458770 OMS458769:OMS458770 OWO458769:OWO458770 PGK458769:PGK458770 PQG458769:PQG458770 QAC458769:QAC458770 QJY458769:QJY458770 QTU458769:QTU458770 RDQ458769:RDQ458770 RNM458769:RNM458770 RXI458769:RXI458770 SHE458769:SHE458770 SRA458769:SRA458770 TAW458769:TAW458770 TKS458769:TKS458770 TUO458769:TUO458770 UEK458769:UEK458770 UOG458769:UOG458770 UYC458769:UYC458770 VHY458769:VHY458770 VRU458769:VRU458770 WBQ458769:WBQ458770 WLM458769:WLM458770 WVI458769:WVI458770 A524305:A524306 IW524305:IW524306 SS524305:SS524306 ACO524305:ACO524306 AMK524305:AMK524306 AWG524305:AWG524306 BGC524305:BGC524306 BPY524305:BPY524306 BZU524305:BZU524306 CJQ524305:CJQ524306 CTM524305:CTM524306 DDI524305:DDI524306 DNE524305:DNE524306 DXA524305:DXA524306 EGW524305:EGW524306 EQS524305:EQS524306 FAO524305:FAO524306 FKK524305:FKK524306 FUG524305:FUG524306 GEC524305:GEC524306 GNY524305:GNY524306 GXU524305:GXU524306 HHQ524305:HHQ524306 HRM524305:HRM524306 IBI524305:IBI524306 ILE524305:ILE524306 IVA524305:IVA524306 JEW524305:JEW524306 JOS524305:JOS524306 JYO524305:JYO524306 KIK524305:KIK524306 KSG524305:KSG524306 LCC524305:LCC524306 LLY524305:LLY524306 LVU524305:LVU524306 MFQ524305:MFQ524306 MPM524305:MPM524306 MZI524305:MZI524306 NJE524305:NJE524306 NTA524305:NTA524306 OCW524305:OCW524306 OMS524305:OMS524306 OWO524305:OWO524306 PGK524305:PGK524306 PQG524305:PQG524306 QAC524305:QAC524306 QJY524305:QJY524306 QTU524305:QTU524306 RDQ524305:RDQ524306 RNM524305:RNM524306 RXI524305:RXI524306 SHE524305:SHE524306 SRA524305:SRA524306 TAW524305:TAW524306 TKS524305:TKS524306 TUO524305:TUO524306 UEK524305:UEK524306 UOG524305:UOG524306 UYC524305:UYC524306 VHY524305:VHY524306 VRU524305:VRU524306 WBQ524305:WBQ524306 WLM524305:WLM524306 WVI524305:WVI524306 A589841:A589842 IW589841:IW589842 SS589841:SS589842 ACO589841:ACO589842 AMK589841:AMK589842 AWG589841:AWG589842 BGC589841:BGC589842 BPY589841:BPY589842 BZU589841:BZU589842 CJQ589841:CJQ589842 CTM589841:CTM589842 DDI589841:DDI589842 DNE589841:DNE589842 DXA589841:DXA589842 EGW589841:EGW589842 EQS589841:EQS589842 FAO589841:FAO589842 FKK589841:FKK589842 FUG589841:FUG589842 GEC589841:GEC589842 GNY589841:GNY589842 GXU589841:GXU589842 HHQ589841:HHQ589842 HRM589841:HRM589842 IBI589841:IBI589842 ILE589841:ILE589842 IVA589841:IVA589842 JEW589841:JEW589842 JOS589841:JOS589842 JYO589841:JYO589842 KIK589841:KIK589842 KSG589841:KSG589842 LCC589841:LCC589842 LLY589841:LLY589842 LVU589841:LVU589842 MFQ589841:MFQ589842 MPM589841:MPM589842 MZI589841:MZI589842 NJE589841:NJE589842 NTA589841:NTA589842 OCW589841:OCW589842 OMS589841:OMS589842 OWO589841:OWO589842 PGK589841:PGK589842 PQG589841:PQG589842 QAC589841:QAC589842 QJY589841:QJY589842 QTU589841:QTU589842 RDQ589841:RDQ589842 RNM589841:RNM589842 RXI589841:RXI589842 SHE589841:SHE589842 SRA589841:SRA589842 TAW589841:TAW589842 TKS589841:TKS589842 TUO589841:TUO589842 UEK589841:UEK589842 UOG589841:UOG589842 UYC589841:UYC589842 VHY589841:VHY589842 VRU589841:VRU589842 WBQ589841:WBQ589842 WLM589841:WLM589842 WVI589841:WVI589842 A655377:A655378 IW655377:IW655378 SS655377:SS655378 ACO655377:ACO655378 AMK655377:AMK655378 AWG655377:AWG655378 BGC655377:BGC655378 BPY655377:BPY655378 BZU655377:BZU655378 CJQ655377:CJQ655378 CTM655377:CTM655378 DDI655377:DDI655378 DNE655377:DNE655378 DXA655377:DXA655378 EGW655377:EGW655378 EQS655377:EQS655378 FAO655377:FAO655378 FKK655377:FKK655378 FUG655377:FUG655378 GEC655377:GEC655378 GNY655377:GNY655378 GXU655377:GXU655378 HHQ655377:HHQ655378 HRM655377:HRM655378 IBI655377:IBI655378 ILE655377:ILE655378 IVA655377:IVA655378 JEW655377:JEW655378 JOS655377:JOS655378 JYO655377:JYO655378 KIK655377:KIK655378 KSG655377:KSG655378 LCC655377:LCC655378 LLY655377:LLY655378 LVU655377:LVU655378 MFQ655377:MFQ655378 MPM655377:MPM655378 MZI655377:MZI655378 NJE655377:NJE655378 NTA655377:NTA655378 OCW655377:OCW655378 OMS655377:OMS655378 OWO655377:OWO655378 PGK655377:PGK655378 PQG655377:PQG655378 QAC655377:QAC655378 QJY655377:QJY655378 QTU655377:QTU655378 RDQ655377:RDQ655378 RNM655377:RNM655378 RXI655377:RXI655378 SHE655377:SHE655378 SRA655377:SRA655378 TAW655377:TAW655378 TKS655377:TKS655378 TUO655377:TUO655378 UEK655377:UEK655378 UOG655377:UOG655378 UYC655377:UYC655378 VHY655377:VHY655378 VRU655377:VRU655378 WBQ655377:WBQ655378 WLM655377:WLM655378 WVI655377:WVI655378 A720913:A720914 IW720913:IW720914 SS720913:SS720914 ACO720913:ACO720914 AMK720913:AMK720914 AWG720913:AWG720914 BGC720913:BGC720914 BPY720913:BPY720914 BZU720913:BZU720914 CJQ720913:CJQ720914 CTM720913:CTM720914 DDI720913:DDI720914 DNE720913:DNE720914 DXA720913:DXA720914 EGW720913:EGW720914 EQS720913:EQS720914 FAO720913:FAO720914 FKK720913:FKK720914 FUG720913:FUG720914 GEC720913:GEC720914 GNY720913:GNY720914 GXU720913:GXU720914 HHQ720913:HHQ720914 HRM720913:HRM720914 IBI720913:IBI720914 ILE720913:ILE720914 IVA720913:IVA720914 JEW720913:JEW720914 JOS720913:JOS720914 JYO720913:JYO720914 KIK720913:KIK720914 KSG720913:KSG720914 LCC720913:LCC720914 LLY720913:LLY720914 LVU720913:LVU720914 MFQ720913:MFQ720914 MPM720913:MPM720914 MZI720913:MZI720914 NJE720913:NJE720914 NTA720913:NTA720914 OCW720913:OCW720914 OMS720913:OMS720914 OWO720913:OWO720914 PGK720913:PGK720914 PQG720913:PQG720914 QAC720913:QAC720914 QJY720913:QJY720914 QTU720913:QTU720914 RDQ720913:RDQ720914 RNM720913:RNM720914 RXI720913:RXI720914 SHE720913:SHE720914 SRA720913:SRA720914 TAW720913:TAW720914 TKS720913:TKS720914 TUO720913:TUO720914 UEK720913:UEK720914 UOG720913:UOG720914 UYC720913:UYC720914 VHY720913:VHY720914 VRU720913:VRU720914 WBQ720913:WBQ720914 WLM720913:WLM720914 WVI720913:WVI720914 A786449:A786450 IW786449:IW786450 SS786449:SS786450 ACO786449:ACO786450 AMK786449:AMK786450 AWG786449:AWG786450 BGC786449:BGC786450 BPY786449:BPY786450 BZU786449:BZU786450 CJQ786449:CJQ786450 CTM786449:CTM786450 DDI786449:DDI786450 DNE786449:DNE786450 DXA786449:DXA786450 EGW786449:EGW786450 EQS786449:EQS786450 FAO786449:FAO786450 FKK786449:FKK786450 FUG786449:FUG786450 GEC786449:GEC786450 GNY786449:GNY786450 GXU786449:GXU786450 HHQ786449:HHQ786450 HRM786449:HRM786450 IBI786449:IBI786450 ILE786449:ILE786450 IVA786449:IVA786450 JEW786449:JEW786450 JOS786449:JOS786450 JYO786449:JYO786450 KIK786449:KIK786450 KSG786449:KSG786450 LCC786449:LCC786450 LLY786449:LLY786450 LVU786449:LVU786450 MFQ786449:MFQ786450 MPM786449:MPM786450 MZI786449:MZI786450 NJE786449:NJE786450 NTA786449:NTA786450 OCW786449:OCW786450 OMS786449:OMS786450 OWO786449:OWO786450 PGK786449:PGK786450 PQG786449:PQG786450 QAC786449:QAC786450 QJY786449:QJY786450 QTU786449:QTU786450 RDQ786449:RDQ786450 RNM786449:RNM786450 RXI786449:RXI786450 SHE786449:SHE786450 SRA786449:SRA786450 TAW786449:TAW786450 TKS786449:TKS786450 TUO786449:TUO786450 UEK786449:UEK786450 UOG786449:UOG786450 UYC786449:UYC786450 VHY786449:VHY786450 VRU786449:VRU786450 WBQ786449:WBQ786450 WLM786449:WLM786450 WVI786449:WVI786450 A851985:A851986 IW851985:IW851986 SS851985:SS851986 ACO851985:ACO851986 AMK851985:AMK851986 AWG851985:AWG851986 BGC851985:BGC851986 BPY851985:BPY851986 BZU851985:BZU851986 CJQ851985:CJQ851986 CTM851985:CTM851986 DDI851985:DDI851986 DNE851985:DNE851986 DXA851985:DXA851986 EGW851985:EGW851986 EQS851985:EQS851986 FAO851985:FAO851986 FKK851985:FKK851986 FUG851985:FUG851986 GEC851985:GEC851986 GNY851985:GNY851986 GXU851985:GXU851986 HHQ851985:HHQ851986 HRM851985:HRM851986 IBI851985:IBI851986 ILE851985:ILE851986 IVA851985:IVA851986 JEW851985:JEW851986 JOS851985:JOS851986 JYO851985:JYO851986 KIK851985:KIK851986 KSG851985:KSG851986 LCC851985:LCC851986 LLY851985:LLY851986 LVU851985:LVU851986 MFQ851985:MFQ851986 MPM851985:MPM851986 MZI851985:MZI851986 NJE851985:NJE851986 NTA851985:NTA851986 OCW851985:OCW851986 OMS851985:OMS851986 OWO851985:OWO851986 PGK851985:PGK851986 PQG851985:PQG851986 QAC851985:QAC851986 QJY851985:QJY851986 QTU851985:QTU851986 RDQ851985:RDQ851986 RNM851985:RNM851986 RXI851985:RXI851986 SHE851985:SHE851986 SRA851985:SRA851986 TAW851985:TAW851986 TKS851985:TKS851986 TUO851985:TUO851986 UEK851985:UEK851986 UOG851985:UOG851986 UYC851985:UYC851986 VHY851985:VHY851986 VRU851985:VRU851986 WBQ851985:WBQ851986 WLM851985:WLM851986 WVI851985:WVI851986 A917521:A917522 IW917521:IW917522 SS917521:SS917522 ACO917521:ACO917522 AMK917521:AMK917522 AWG917521:AWG917522 BGC917521:BGC917522 BPY917521:BPY917522 BZU917521:BZU917522 CJQ917521:CJQ917522 CTM917521:CTM917522 DDI917521:DDI917522 DNE917521:DNE917522 DXA917521:DXA917522 EGW917521:EGW917522 EQS917521:EQS917522 FAO917521:FAO917522 FKK917521:FKK917522 FUG917521:FUG917522 GEC917521:GEC917522 GNY917521:GNY917522 GXU917521:GXU917522 HHQ917521:HHQ917522 HRM917521:HRM917522 IBI917521:IBI917522 ILE917521:ILE917522 IVA917521:IVA917522 JEW917521:JEW917522 JOS917521:JOS917522 JYO917521:JYO917522 KIK917521:KIK917522 KSG917521:KSG917522 LCC917521:LCC917522 LLY917521:LLY917522 LVU917521:LVU917522 MFQ917521:MFQ917522 MPM917521:MPM917522 MZI917521:MZI917522 NJE917521:NJE917522 NTA917521:NTA917522 OCW917521:OCW917522 OMS917521:OMS917522 OWO917521:OWO917522 PGK917521:PGK917522 PQG917521:PQG917522 QAC917521:QAC917522 QJY917521:QJY917522 QTU917521:QTU917522 RDQ917521:RDQ917522 RNM917521:RNM917522 RXI917521:RXI917522 SHE917521:SHE917522 SRA917521:SRA917522 TAW917521:TAW917522 TKS917521:TKS917522 TUO917521:TUO917522 UEK917521:UEK917522 UOG917521:UOG917522 UYC917521:UYC917522 VHY917521:VHY917522 VRU917521:VRU917522 WBQ917521:WBQ917522 WLM917521:WLM917522 WVI917521:WVI917522 A983057:A983058 IW983057:IW983058 SS983057:SS983058 ACO983057:ACO983058 AMK983057:AMK983058 AWG983057:AWG983058 BGC983057:BGC983058 BPY983057:BPY983058 BZU983057:BZU983058 CJQ983057:CJQ983058 CTM983057:CTM983058 DDI983057:DDI983058 DNE983057:DNE983058 DXA983057:DXA983058 EGW983057:EGW983058 EQS983057:EQS983058 FAO983057:FAO983058 FKK983057:FKK983058 FUG983057:FUG983058 GEC983057:GEC983058 GNY983057:GNY983058 GXU983057:GXU983058 HHQ983057:HHQ983058 HRM983057:HRM983058 IBI983057:IBI983058 ILE983057:ILE983058 IVA983057:IVA983058 JEW983057:JEW983058 JOS983057:JOS983058 JYO983057:JYO983058 KIK983057:KIK983058 KSG983057:KSG983058 LCC983057:LCC983058 LLY983057:LLY983058 LVU983057:LVU983058 MFQ983057:MFQ983058 MPM983057:MPM983058 MZI983057:MZI983058 NJE983057:NJE983058 NTA983057:NTA983058 OCW983057:OCW983058 OMS983057:OMS983058 OWO983057:OWO983058 PGK983057:PGK983058 PQG983057:PQG983058 QAC983057:QAC983058 QJY983057:QJY983058 QTU983057:QTU983058 RDQ983057:RDQ983058 RNM983057:RNM983058 RXI983057:RXI983058 SHE983057:SHE983058 SRA983057:SRA983058 TAW983057:TAW983058 TKS983057:TKS983058 TUO983057:TUO983058 UEK983057:UEK983058 UOG983057:UOG983058 UYC983057:UYC983058 VHY983057:VHY983058 VRU983057:VRU983058 WBQ983057:WBQ983058 WLM983057:WLM983058 WVI983057:WVI983058 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65548:A65549 IW65548:IW65549 SS65548:SS65549 ACO65548:ACO65549 AMK65548:AMK65549 AWG65548:AWG65549 BGC65548:BGC65549 BPY65548:BPY65549 BZU65548:BZU65549 CJQ65548:CJQ65549 CTM65548:CTM65549 DDI65548:DDI65549 DNE65548:DNE65549 DXA65548:DXA65549 EGW65548:EGW65549 EQS65548:EQS65549 FAO65548:FAO65549 FKK65548:FKK65549 FUG65548:FUG65549 GEC65548:GEC65549 GNY65548:GNY65549 GXU65548:GXU65549 HHQ65548:HHQ65549 HRM65548:HRM65549 IBI65548:IBI65549 ILE65548:ILE65549 IVA65548:IVA65549 JEW65548:JEW65549 JOS65548:JOS65549 JYO65548:JYO65549 KIK65548:KIK65549 KSG65548:KSG65549 LCC65548:LCC65549 LLY65548:LLY65549 LVU65548:LVU65549 MFQ65548:MFQ65549 MPM65548:MPM65549 MZI65548:MZI65549 NJE65548:NJE65549 NTA65548:NTA65549 OCW65548:OCW65549 OMS65548:OMS65549 OWO65548:OWO65549 PGK65548:PGK65549 PQG65548:PQG65549 QAC65548:QAC65549 QJY65548:QJY65549 QTU65548:QTU65549 RDQ65548:RDQ65549 RNM65548:RNM65549 RXI65548:RXI65549 SHE65548:SHE65549 SRA65548:SRA65549 TAW65548:TAW65549 TKS65548:TKS65549 TUO65548:TUO65549 UEK65548:UEK65549 UOG65548:UOG65549 UYC65548:UYC65549 VHY65548:VHY65549 VRU65548:VRU65549 WBQ65548:WBQ65549 WLM65548:WLM65549 WVI65548:WVI65549 A131084:A131085 IW131084:IW131085 SS131084:SS131085 ACO131084:ACO131085 AMK131084:AMK131085 AWG131084:AWG131085 BGC131084:BGC131085 BPY131084:BPY131085 BZU131084:BZU131085 CJQ131084:CJQ131085 CTM131084:CTM131085 DDI131084:DDI131085 DNE131084:DNE131085 DXA131084:DXA131085 EGW131084:EGW131085 EQS131084:EQS131085 FAO131084:FAO131085 FKK131084:FKK131085 FUG131084:FUG131085 GEC131084:GEC131085 GNY131084:GNY131085 GXU131084:GXU131085 HHQ131084:HHQ131085 HRM131084:HRM131085 IBI131084:IBI131085 ILE131084:ILE131085 IVA131084:IVA131085 JEW131084:JEW131085 JOS131084:JOS131085 JYO131084:JYO131085 KIK131084:KIK131085 KSG131084:KSG131085 LCC131084:LCC131085 LLY131084:LLY131085 LVU131084:LVU131085 MFQ131084:MFQ131085 MPM131084:MPM131085 MZI131084:MZI131085 NJE131084:NJE131085 NTA131084:NTA131085 OCW131084:OCW131085 OMS131084:OMS131085 OWO131084:OWO131085 PGK131084:PGK131085 PQG131084:PQG131085 QAC131084:QAC131085 QJY131084:QJY131085 QTU131084:QTU131085 RDQ131084:RDQ131085 RNM131084:RNM131085 RXI131084:RXI131085 SHE131084:SHE131085 SRA131084:SRA131085 TAW131084:TAW131085 TKS131084:TKS131085 TUO131084:TUO131085 UEK131084:UEK131085 UOG131084:UOG131085 UYC131084:UYC131085 VHY131084:VHY131085 VRU131084:VRU131085 WBQ131084:WBQ131085 WLM131084:WLM131085 WVI131084:WVI131085 A196620:A196621 IW196620:IW196621 SS196620:SS196621 ACO196620:ACO196621 AMK196620:AMK196621 AWG196620:AWG196621 BGC196620:BGC196621 BPY196620:BPY196621 BZU196620:BZU196621 CJQ196620:CJQ196621 CTM196620:CTM196621 DDI196620:DDI196621 DNE196620:DNE196621 DXA196620:DXA196621 EGW196620:EGW196621 EQS196620:EQS196621 FAO196620:FAO196621 FKK196620:FKK196621 FUG196620:FUG196621 GEC196620:GEC196621 GNY196620:GNY196621 GXU196620:GXU196621 HHQ196620:HHQ196621 HRM196620:HRM196621 IBI196620:IBI196621 ILE196620:ILE196621 IVA196620:IVA196621 JEW196620:JEW196621 JOS196620:JOS196621 JYO196620:JYO196621 KIK196620:KIK196621 KSG196620:KSG196621 LCC196620:LCC196621 LLY196620:LLY196621 LVU196620:LVU196621 MFQ196620:MFQ196621 MPM196620:MPM196621 MZI196620:MZI196621 NJE196620:NJE196621 NTA196620:NTA196621 OCW196620:OCW196621 OMS196620:OMS196621 OWO196620:OWO196621 PGK196620:PGK196621 PQG196620:PQG196621 QAC196620:QAC196621 QJY196620:QJY196621 QTU196620:QTU196621 RDQ196620:RDQ196621 RNM196620:RNM196621 RXI196620:RXI196621 SHE196620:SHE196621 SRA196620:SRA196621 TAW196620:TAW196621 TKS196620:TKS196621 TUO196620:TUO196621 UEK196620:UEK196621 UOG196620:UOG196621 UYC196620:UYC196621 VHY196620:VHY196621 VRU196620:VRU196621 WBQ196620:WBQ196621 WLM196620:WLM196621 WVI196620:WVI196621 A262156:A262157 IW262156:IW262157 SS262156:SS262157 ACO262156:ACO262157 AMK262156:AMK262157 AWG262156:AWG262157 BGC262156:BGC262157 BPY262156:BPY262157 BZU262156:BZU262157 CJQ262156:CJQ262157 CTM262156:CTM262157 DDI262156:DDI262157 DNE262156:DNE262157 DXA262156:DXA262157 EGW262156:EGW262157 EQS262156:EQS262157 FAO262156:FAO262157 FKK262156:FKK262157 FUG262156:FUG262157 GEC262156:GEC262157 GNY262156:GNY262157 GXU262156:GXU262157 HHQ262156:HHQ262157 HRM262156:HRM262157 IBI262156:IBI262157 ILE262156:ILE262157 IVA262156:IVA262157 JEW262156:JEW262157 JOS262156:JOS262157 JYO262156:JYO262157 KIK262156:KIK262157 KSG262156:KSG262157 LCC262156:LCC262157 LLY262156:LLY262157 LVU262156:LVU262157 MFQ262156:MFQ262157 MPM262156:MPM262157 MZI262156:MZI262157 NJE262156:NJE262157 NTA262156:NTA262157 OCW262156:OCW262157 OMS262156:OMS262157 OWO262156:OWO262157 PGK262156:PGK262157 PQG262156:PQG262157 QAC262156:QAC262157 QJY262156:QJY262157 QTU262156:QTU262157 RDQ262156:RDQ262157 RNM262156:RNM262157 RXI262156:RXI262157 SHE262156:SHE262157 SRA262156:SRA262157 TAW262156:TAW262157 TKS262156:TKS262157 TUO262156:TUO262157 UEK262156:UEK262157 UOG262156:UOG262157 UYC262156:UYC262157 VHY262156:VHY262157 VRU262156:VRU262157 WBQ262156:WBQ262157 WLM262156:WLM262157 WVI262156:WVI262157 A327692:A327693 IW327692:IW327693 SS327692:SS327693 ACO327692:ACO327693 AMK327692:AMK327693 AWG327692:AWG327693 BGC327692:BGC327693 BPY327692:BPY327693 BZU327692:BZU327693 CJQ327692:CJQ327693 CTM327692:CTM327693 DDI327692:DDI327693 DNE327692:DNE327693 DXA327692:DXA327693 EGW327692:EGW327693 EQS327692:EQS327693 FAO327692:FAO327693 FKK327692:FKK327693 FUG327692:FUG327693 GEC327692:GEC327693 GNY327692:GNY327693 GXU327692:GXU327693 HHQ327692:HHQ327693 HRM327692:HRM327693 IBI327692:IBI327693 ILE327692:ILE327693 IVA327692:IVA327693 JEW327692:JEW327693 JOS327692:JOS327693 JYO327692:JYO327693 KIK327692:KIK327693 KSG327692:KSG327693 LCC327692:LCC327693 LLY327692:LLY327693 LVU327692:LVU327693 MFQ327692:MFQ327693 MPM327692:MPM327693 MZI327692:MZI327693 NJE327692:NJE327693 NTA327692:NTA327693 OCW327692:OCW327693 OMS327692:OMS327693 OWO327692:OWO327693 PGK327692:PGK327693 PQG327692:PQG327693 QAC327692:QAC327693 QJY327692:QJY327693 QTU327692:QTU327693 RDQ327692:RDQ327693 RNM327692:RNM327693 RXI327692:RXI327693 SHE327692:SHE327693 SRA327692:SRA327693 TAW327692:TAW327693 TKS327692:TKS327693 TUO327692:TUO327693 UEK327692:UEK327693 UOG327692:UOG327693 UYC327692:UYC327693 VHY327692:VHY327693 VRU327692:VRU327693 WBQ327692:WBQ327693 WLM327692:WLM327693 WVI327692:WVI327693 A393228:A393229 IW393228:IW393229 SS393228:SS393229 ACO393228:ACO393229 AMK393228:AMK393229 AWG393228:AWG393229 BGC393228:BGC393229 BPY393228:BPY393229 BZU393228:BZU393229 CJQ393228:CJQ393229 CTM393228:CTM393229 DDI393228:DDI393229 DNE393228:DNE393229 DXA393228:DXA393229 EGW393228:EGW393229 EQS393228:EQS393229 FAO393228:FAO393229 FKK393228:FKK393229 FUG393228:FUG393229 GEC393228:GEC393229 GNY393228:GNY393229 GXU393228:GXU393229 HHQ393228:HHQ393229 HRM393228:HRM393229 IBI393228:IBI393229 ILE393228:ILE393229 IVA393228:IVA393229 JEW393228:JEW393229 JOS393228:JOS393229 JYO393228:JYO393229 KIK393228:KIK393229 KSG393228:KSG393229 LCC393228:LCC393229 LLY393228:LLY393229 LVU393228:LVU393229 MFQ393228:MFQ393229 MPM393228:MPM393229 MZI393228:MZI393229 NJE393228:NJE393229 NTA393228:NTA393229 OCW393228:OCW393229 OMS393228:OMS393229 OWO393228:OWO393229 PGK393228:PGK393229 PQG393228:PQG393229 QAC393228:QAC393229 QJY393228:QJY393229 QTU393228:QTU393229 RDQ393228:RDQ393229 RNM393228:RNM393229 RXI393228:RXI393229 SHE393228:SHE393229 SRA393228:SRA393229 TAW393228:TAW393229 TKS393228:TKS393229 TUO393228:TUO393229 UEK393228:UEK393229 UOG393228:UOG393229 UYC393228:UYC393229 VHY393228:VHY393229 VRU393228:VRU393229 WBQ393228:WBQ393229 WLM393228:WLM393229 WVI393228:WVI393229 A458764:A458765 IW458764:IW458765 SS458764:SS458765 ACO458764:ACO458765 AMK458764:AMK458765 AWG458764:AWG458765 BGC458764:BGC458765 BPY458764:BPY458765 BZU458764:BZU458765 CJQ458764:CJQ458765 CTM458764:CTM458765 DDI458764:DDI458765 DNE458764:DNE458765 DXA458764:DXA458765 EGW458764:EGW458765 EQS458764:EQS458765 FAO458764:FAO458765 FKK458764:FKK458765 FUG458764:FUG458765 GEC458764:GEC458765 GNY458764:GNY458765 GXU458764:GXU458765 HHQ458764:HHQ458765 HRM458764:HRM458765 IBI458764:IBI458765 ILE458764:ILE458765 IVA458764:IVA458765 JEW458764:JEW458765 JOS458764:JOS458765 JYO458764:JYO458765 KIK458764:KIK458765 KSG458764:KSG458765 LCC458764:LCC458765 LLY458764:LLY458765 LVU458764:LVU458765 MFQ458764:MFQ458765 MPM458764:MPM458765 MZI458764:MZI458765 NJE458764:NJE458765 NTA458764:NTA458765 OCW458764:OCW458765 OMS458764:OMS458765 OWO458764:OWO458765 PGK458764:PGK458765 PQG458764:PQG458765 QAC458764:QAC458765 QJY458764:QJY458765 QTU458764:QTU458765 RDQ458764:RDQ458765 RNM458764:RNM458765 RXI458764:RXI458765 SHE458764:SHE458765 SRA458764:SRA458765 TAW458764:TAW458765 TKS458764:TKS458765 TUO458764:TUO458765 UEK458764:UEK458765 UOG458764:UOG458765 UYC458764:UYC458765 VHY458764:VHY458765 VRU458764:VRU458765 WBQ458764:WBQ458765 WLM458764:WLM458765 WVI458764:WVI458765 A524300:A524301 IW524300:IW524301 SS524300:SS524301 ACO524300:ACO524301 AMK524300:AMK524301 AWG524300:AWG524301 BGC524300:BGC524301 BPY524300:BPY524301 BZU524300:BZU524301 CJQ524300:CJQ524301 CTM524300:CTM524301 DDI524300:DDI524301 DNE524300:DNE524301 DXA524300:DXA524301 EGW524300:EGW524301 EQS524300:EQS524301 FAO524300:FAO524301 FKK524300:FKK524301 FUG524300:FUG524301 GEC524300:GEC524301 GNY524300:GNY524301 GXU524300:GXU524301 HHQ524300:HHQ524301 HRM524300:HRM524301 IBI524300:IBI524301 ILE524300:ILE524301 IVA524300:IVA524301 JEW524300:JEW524301 JOS524300:JOS524301 JYO524300:JYO524301 KIK524300:KIK524301 KSG524300:KSG524301 LCC524300:LCC524301 LLY524300:LLY524301 LVU524300:LVU524301 MFQ524300:MFQ524301 MPM524300:MPM524301 MZI524300:MZI524301 NJE524300:NJE524301 NTA524300:NTA524301 OCW524300:OCW524301 OMS524300:OMS524301 OWO524300:OWO524301 PGK524300:PGK524301 PQG524300:PQG524301 QAC524300:QAC524301 QJY524300:QJY524301 QTU524300:QTU524301 RDQ524300:RDQ524301 RNM524300:RNM524301 RXI524300:RXI524301 SHE524300:SHE524301 SRA524300:SRA524301 TAW524300:TAW524301 TKS524300:TKS524301 TUO524300:TUO524301 UEK524300:UEK524301 UOG524300:UOG524301 UYC524300:UYC524301 VHY524300:VHY524301 VRU524300:VRU524301 WBQ524300:WBQ524301 WLM524300:WLM524301 WVI524300:WVI524301 A589836:A589837 IW589836:IW589837 SS589836:SS589837 ACO589836:ACO589837 AMK589836:AMK589837 AWG589836:AWG589837 BGC589836:BGC589837 BPY589836:BPY589837 BZU589836:BZU589837 CJQ589836:CJQ589837 CTM589836:CTM589837 DDI589836:DDI589837 DNE589836:DNE589837 DXA589836:DXA589837 EGW589836:EGW589837 EQS589836:EQS589837 FAO589836:FAO589837 FKK589836:FKK589837 FUG589836:FUG589837 GEC589836:GEC589837 GNY589836:GNY589837 GXU589836:GXU589837 HHQ589836:HHQ589837 HRM589836:HRM589837 IBI589836:IBI589837 ILE589836:ILE589837 IVA589836:IVA589837 JEW589836:JEW589837 JOS589836:JOS589837 JYO589836:JYO589837 KIK589836:KIK589837 KSG589836:KSG589837 LCC589836:LCC589837 LLY589836:LLY589837 LVU589836:LVU589837 MFQ589836:MFQ589837 MPM589836:MPM589837 MZI589836:MZI589837 NJE589836:NJE589837 NTA589836:NTA589837 OCW589836:OCW589837 OMS589836:OMS589837 OWO589836:OWO589837 PGK589836:PGK589837 PQG589836:PQG589837 QAC589836:QAC589837 QJY589836:QJY589837 QTU589836:QTU589837 RDQ589836:RDQ589837 RNM589836:RNM589837 RXI589836:RXI589837 SHE589836:SHE589837 SRA589836:SRA589837 TAW589836:TAW589837 TKS589836:TKS589837 TUO589836:TUO589837 UEK589836:UEK589837 UOG589836:UOG589837 UYC589836:UYC589837 VHY589836:VHY589837 VRU589836:VRU589837 WBQ589836:WBQ589837 WLM589836:WLM589837 WVI589836:WVI589837 A655372:A655373 IW655372:IW655373 SS655372:SS655373 ACO655372:ACO655373 AMK655372:AMK655373 AWG655372:AWG655373 BGC655372:BGC655373 BPY655372:BPY655373 BZU655372:BZU655373 CJQ655372:CJQ655373 CTM655372:CTM655373 DDI655372:DDI655373 DNE655372:DNE655373 DXA655372:DXA655373 EGW655372:EGW655373 EQS655372:EQS655373 FAO655372:FAO655373 FKK655372:FKK655373 FUG655372:FUG655373 GEC655372:GEC655373 GNY655372:GNY655373 GXU655372:GXU655373 HHQ655372:HHQ655373 HRM655372:HRM655373 IBI655372:IBI655373 ILE655372:ILE655373 IVA655372:IVA655373 JEW655372:JEW655373 JOS655372:JOS655373 JYO655372:JYO655373 KIK655372:KIK655373 KSG655372:KSG655373 LCC655372:LCC655373 LLY655372:LLY655373 LVU655372:LVU655373 MFQ655372:MFQ655373 MPM655372:MPM655373 MZI655372:MZI655373 NJE655372:NJE655373 NTA655372:NTA655373 OCW655372:OCW655373 OMS655372:OMS655373 OWO655372:OWO655373 PGK655372:PGK655373 PQG655372:PQG655373 QAC655372:QAC655373 QJY655372:QJY655373 QTU655372:QTU655373 RDQ655372:RDQ655373 RNM655372:RNM655373 RXI655372:RXI655373 SHE655372:SHE655373 SRA655372:SRA655373 TAW655372:TAW655373 TKS655372:TKS655373 TUO655372:TUO655373 UEK655372:UEK655373 UOG655372:UOG655373 UYC655372:UYC655373 VHY655372:VHY655373 VRU655372:VRU655373 WBQ655372:WBQ655373 WLM655372:WLM655373 WVI655372:WVI655373 A720908:A720909 IW720908:IW720909 SS720908:SS720909 ACO720908:ACO720909 AMK720908:AMK720909 AWG720908:AWG720909 BGC720908:BGC720909 BPY720908:BPY720909 BZU720908:BZU720909 CJQ720908:CJQ720909 CTM720908:CTM720909 DDI720908:DDI720909 DNE720908:DNE720909 DXA720908:DXA720909 EGW720908:EGW720909 EQS720908:EQS720909 FAO720908:FAO720909 FKK720908:FKK720909 FUG720908:FUG720909 GEC720908:GEC720909 GNY720908:GNY720909 GXU720908:GXU720909 HHQ720908:HHQ720909 HRM720908:HRM720909 IBI720908:IBI720909 ILE720908:ILE720909 IVA720908:IVA720909 JEW720908:JEW720909 JOS720908:JOS720909 JYO720908:JYO720909 KIK720908:KIK720909 KSG720908:KSG720909 LCC720908:LCC720909 LLY720908:LLY720909 LVU720908:LVU720909 MFQ720908:MFQ720909 MPM720908:MPM720909 MZI720908:MZI720909 NJE720908:NJE720909 NTA720908:NTA720909 OCW720908:OCW720909 OMS720908:OMS720909 OWO720908:OWO720909 PGK720908:PGK720909 PQG720908:PQG720909 QAC720908:QAC720909 QJY720908:QJY720909 QTU720908:QTU720909 RDQ720908:RDQ720909 RNM720908:RNM720909 RXI720908:RXI720909 SHE720908:SHE720909 SRA720908:SRA720909 TAW720908:TAW720909 TKS720908:TKS720909 TUO720908:TUO720909 UEK720908:UEK720909 UOG720908:UOG720909 UYC720908:UYC720909 VHY720908:VHY720909 VRU720908:VRU720909 WBQ720908:WBQ720909 WLM720908:WLM720909 WVI720908:WVI720909 A786444:A786445 IW786444:IW786445 SS786444:SS786445 ACO786444:ACO786445 AMK786444:AMK786445 AWG786444:AWG786445 BGC786444:BGC786445 BPY786444:BPY786445 BZU786444:BZU786445 CJQ786444:CJQ786445 CTM786444:CTM786445 DDI786444:DDI786445 DNE786444:DNE786445 DXA786444:DXA786445 EGW786444:EGW786445 EQS786444:EQS786445 FAO786444:FAO786445 FKK786444:FKK786445 FUG786444:FUG786445 GEC786444:GEC786445 GNY786444:GNY786445 GXU786444:GXU786445 HHQ786444:HHQ786445 HRM786444:HRM786445 IBI786444:IBI786445 ILE786444:ILE786445 IVA786444:IVA786445 JEW786444:JEW786445 JOS786444:JOS786445 JYO786444:JYO786445 KIK786444:KIK786445 KSG786444:KSG786445 LCC786444:LCC786445 LLY786444:LLY786445 LVU786444:LVU786445 MFQ786444:MFQ786445 MPM786444:MPM786445 MZI786444:MZI786445 NJE786444:NJE786445 NTA786444:NTA786445 OCW786444:OCW786445 OMS786444:OMS786445 OWO786444:OWO786445 PGK786444:PGK786445 PQG786444:PQG786445 QAC786444:QAC786445 QJY786444:QJY786445 QTU786444:QTU786445 RDQ786444:RDQ786445 RNM786444:RNM786445 RXI786444:RXI786445 SHE786444:SHE786445 SRA786444:SRA786445 TAW786444:TAW786445 TKS786444:TKS786445 TUO786444:TUO786445 UEK786444:UEK786445 UOG786444:UOG786445 UYC786444:UYC786445 VHY786444:VHY786445 VRU786444:VRU786445 WBQ786444:WBQ786445 WLM786444:WLM786445 WVI786444:WVI786445 A851980:A851981 IW851980:IW851981 SS851980:SS851981 ACO851980:ACO851981 AMK851980:AMK851981 AWG851980:AWG851981 BGC851980:BGC851981 BPY851980:BPY851981 BZU851980:BZU851981 CJQ851980:CJQ851981 CTM851980:CTM851981 DDI851980:DDI851981 DNE851980:DNE851981 DXA851980:DXA851981 EGW851980:EGW851981 EQS851980:EQS851981 FAO851980:FAO851981 FKK851980:FKK851981 FUG851980:FUG851981 GEC851980:GEC851981 GNY851980:GNY851981 GXU851980:GXU851981 HHQ851980:HHQ851981 HRM851980:HRM851981 IBI851980:IBI851981 ILE851980:ILE851981 IVA851980:IVA851981 JEW851980:JEW851981 JOS851980:JOS851981 JYO851980:JYO851981 KIK851980:KIK851981 KSG851980:KSG851981 LCC851980:LCC851981 LLY851980:LLY851981 LVU851980:LVU851981 MFQ851980:MFQ851981 MPM851980:MPM851981 MZI851980:MZI851981 NJE851980:NJE851981 NTA851980:NTA851981 OCW851980:OCW851981 OMS851980:OMS851981 OWO851980:OWO851981 PGK851980:PGK851981 PQG851980:PQG851981 QAC851980:QAC851981 QJY851980:QJY851981 QTU851980:QTU851981 RDQ851980:RDQ851981 RNM851980:RNM851981 RXI851980:RXI851981 SHE851980:SHE851981 SRA851980:SRA851981 TAW851980:TAW851981 TKS851980:TKS851981 TUO851980:TUO851981 UEK851980:UEK851981 UOG851980:UOG851981 UYC851980:UYC851981 VHY851980:VHY851981 VRU851980:VRU851981 WBQ851980:WBQ851981 WLM851980:WLM851981 WVI851980:WVI851981 A917516:A917517 IW917516:IW917517 SS917516:SS917517 ACO917516:ACO917517 AMK917516:AMK917517 AWG917516:AWG917517 BGC917516:BGC917517 BPY917516:BPY917517 BZU917516:BZU917517 CJQ917516:CJQ917517 CTM917516:CTM917517 DDI917516:DDI917517 DNE917516:DNE917517 DXA917516:DXA917517 EGW917516:EGW917517 EQS917516:EQS917517 FAO917516:FAO917517 FKK917516:FKK917517 FUG917516:FUG917517 GEC917516:GEC917517 GNY917516:GNY917517 GXU917516:GXU917517 HHQ917516:HHQ917517 HRM917516:HRM917517 IBI917516:IBI917517 ILE917516:ILE917517 IVA917516:IVA917517 JEW917516:JEW917517 JOS917516:JOS917517 JYO917516:JYO917517 KIK917516:KIK917517 KSG917516:KSG917517 LCC917516:LCC917517 LLY917516:LLY917517 LVU917516:LVU917517 MFQ917516:MFQ917517 MPM917516:MPM917517 MZI917516:MZI917517 NJE917516:NJE917517 NTA917516:NTA917517 OCW917516:OCW917517 OMS917516:OMS917517 OWO917516:OWO917517 PGK917516:PGK917517 PQG917516:PQG917517 QAC917516:QAC917517 QJY917516:QJY917517 QTU917516:QTU917517 RDQ917516:RDQ917517 RNM917516:RNM917517 RXI917516:RXI917517 SHE917516:SHE917517 SRA917516:SRA917517 TAW917516:TAW917517 TKS917516:TKS917517 TUO917516:TUO917517 UEK917516:UEK917517 UOG917516:UOG917517 UYC917516:UYC917517 VHY917516:VHY917517 VRU917516:VRU917517 WBQ917516:WBQ917517 WLM917516:WLM917517 WVI917516:WVI917517 A983052:A983053 IW983052:IW983053 SS983052:SS983053 ACO983052:ACO983053 AMK983052:AMK983053 AWG983052:AWG983053 BGC983052:BGC983053 BPY983052:BPY983053 BZU983052:BZU983053 CJQ983052:CJQ983053 CTM983052:CTM983053 DDI983052:DDI983053 DNE983052:DNE983053 DXA983052:DXA983053 EGW983052:EGW983053 EQS983052:EQS983053 FAO983052:FAO983053 FKK983052:FKK983053 FUG983052:FUG983053 GEC983052:GEC983053 GNY983052:GNY983053 GXU983052:GXU983053 HHQ983052:HHQ983053 HRM983052:HRM983053 IBI983052:IBI983053 ILE983052:ILE983053 IVA983052:IVA983053 JEW983052:JEW983053 JOS983052:JOS983053 JYO983052:JYO983053 KIK983052:KIK983053 KSG983052:KSG983053 LCC983052:LCC983053 LLY983052:LLY983053 LVU983052:LVU983053 MFQ983052:MFQ983053 MPM983052:MPM983053 MZI983052:MZI983053 NJE983052:NJE983053 NTA983052:NTA983053 OCW983052:OCW983053 OMS983052:OMS983053 OWO983052:OWO983053 PGK983052:PGK983053 PQG983052:PQG983053 QAC983052:QAC983053 QJY983052:QJY983053 QTU983052:QTU983053 RDQ983052:RDQ983053 RNM983052:RNM983053 RXI983052:RXI983053 SHE983052:SHE983053 SRA983052:SRA983053 TAW983052:TAW983053 TKS983052:TKS983053 TUO983052:TUO983053 UEK983052:UEK983053 UOG983052:UOG983053 UYC983052:UYC983053 VHY983052:VHY983053 VRU983052:VRU983053 WBQ983052:WBQ983053 WLM983052:WLM983053 WVI983052:WVI983053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A21:A24 IW21:IW24 SS21:SS24 ACO21:ACO24 AMK21:AMK24 AWG21:AWG24 BGC21:BGC24 BPY21:BPY24 BZU21:BZU24 CJQ21:CJQ24 CTM21:CTM24 DDI21:DDI24 DNE21:DNE24 DXA21:DXA24 EGW21:EGW24 EQS21:EQS24 FAO21:FAO24 FKK21:FKK24 FUG21:FUG24 GEC21:GEC24 GNY21:GNY24 GXU21:GXU24 HHQ21:HHQ24 HRM21:HRM24 IBI21:IBI24 ILE21:ILE24 IVA21:IVA24 JEW21:JEW24 JOS21:JOS24 JYO21:JYO24 KIK21:KIK24 KSG21:KSG24 LCC21:LCC24 LLY21:LLY24 LVU21:LVU24 MFQ21:MFQ24 MPM21:MPM24 MZI21:MZI24 NJE21:NJE24 NTA21:NTA24 OCW21:OCW24 OMS21:OMS24 OWO21:OWO24 PGK21:PGK24 PQG21:PQG24 QAC21:QAC24 QJY21:QJY24 QTU21:QTU24 RDQ21:RDQ24 RNM21:RNM24 RXI21:RXI24 SHE21:SHE24 SRA21:SRA24 TAW21:TAW24 TKS21:TKS24 TUO21:TUO24 UEK21:UEK24 UOG21:UOG24 UYC21:UYC24 VHY21:VHY24 VRU21:VRU24 WBQ21:WBQ24 WLM21:WLM24 WVI21:WVI24 A65557:A65560 IW65557:IW65560 SS65557:SS65560 ACO65557:ACO65560 AMK65557:AMK65560 AWG65557:AWG65560 BGC65557:BGC65560 BPY65557:BPY65560 BZU65557:BZU65560 CJQ65557:CJQ65560 CTM65557:CTM65560 DDI65557:DDI65560 DNE65557:DNE65560 DXA65557:DXA65560 EGW65557:EGW65560 EQS65557:EQS65560 FAO65557:FAO65560 FKK65557:FKK65560 FUG65557:FUG65560 GEC65557:GEC65560 GNY65557:GNY65560 GXU65557:GXU65560 HHQ65557:HHQ65560 HRM65557:HRM65560 IBI65557:IBI65560 ILE65557:ILE65560 IVA65557:IVA65560 JEW65557:JEW65560 JOS65557:JOS65560 JYO65557:JYO65560 KIK65557:KIK65560 KSG65557:KSG65560 LCC65557:LCC65560 LLY65557:LLY65560 LVU65557:LVU65560 MFQ65557:MFQ65560 MPM65557:MPM65560 MZI65557:MZI65560 NJE65557:NJE65560 NTA65557:NTA65560 OCW65557:OCW65560 OMS65557:OMS65560 OWO65557:OWO65560 PGK65557:PGK65560 PQG65557:PQG65560 QAC65557:QAC65560 QJY65557:QJY65560 QTU65557:QTU65560 RDQ65557:RDQ65560 RNM65557:RNM65560 RXI65557:RXI65560 SHE65557:SHE65560 SRA65557:SRA65560 TAW65557:TAW65560 TKS65557:TKS65560 TUO65557:TUO65560 UEK65557:UEK65560 UOG65557:UOG65560 UYC65557:UYC65560 VHY65557:VHY65560 VRU65557:VRU65560 WBQ65557:WBQ65560 WLM65557:WLM65560 WVI65557:WVI65560 A131093:A131096 IW131093:IW131096 SS131093:SS131096 ACO131093:ACO131096 AMK131093:AMK131096 AWG131093:AWG131096 BGC131093:BGC131096 BPY131093:BPY131096 BZU131093:BZU131096 CJQ131093:CJQ131096 CTM131093:CTM131096 DDI131093:DDI131096 DNE131093:DNE131096 DXA131093:DXA131096 EGW131093:EGW131096 EQS131093:EQS131096 FAO131093:FAO131096 FKK131093:FKK131096 FUG131093:FUG131096 GEC131093:GEC131096 GNY131093:GNY131096 GXU131093:GXU131096 HHQ131093:HHQ131096 HRM131093:HRM131096 IBI131093:IBI131096 ILE131093:ILE131096 IVA131093:IVA131096 JEW131093:JEW131096 JOS131093:JOS131096 JYO131093:JYO131096 KIK131093:KIK131096 KSG131093:KSG131096 LCC131093:LCC131096 LLY131093:LLY131096 LVU131093:LVU131096 MFQ131093:MFQ131096 MPM131093:MPM131096 MZI131093:MZI131096 NJE131093:NJE131096 NTA131093:NTA131096 OCW131093:OCW131096 OMS131093:OMS131096 OWO131093:OWO131096 PGK131093:PGK131096 PQG131093:PQG131096 QAC131093:QAC131096 QJY131093:QJY131096 QTU131093:QTU131096 RDQ131093:RDQ131096 RNM131093:RNM131096 RXI131093:RXI131096 SHE131093:SHE131096 SRA131093:SRA131096 TAW131093:TAW131096 TKS131093:TKS131096 TUO131093:TUO131096 UEK131093:UEK131096 UOG131093:UOG131096 UYC131093:UYC131096 VHY131093:VHY131096 VRU131093:VRU131096 WBQ131093:WBQ131096 WLM131093:WLM131096 WVI131093:WVI131096 A196629:A196632 IW196629:IW196632 SS196629:SS196632 ACO196629:ACO196632 AMK196629:AMK196632 AWG196629:AWG196632 BGC196629:BGC196632 BPY196629:BPY196632 BZU196629:BZU196632 CJQ196629:CJQ196632 CTM196629:CTM196632 DDI196629:DDI196632 DNE196629:DNE196632 DXA196629:DXA196632 EGW196629:EGW196632 EQS196629:EQS196632 FAO196629:FAO196632 FKK196629:FKK196632 FUG196629:FUG196632 GEC196629:GEC196632 GNY196629:GNY196632 GXU196629:GXU196632 HHQ196629:HHQ196632 HRM196629:HRM196632 IBI196629:IBI196632 ILE196629:ILE196632 IVA196629:IVA196632 JEW196629:JEW196632 JOS196629:JOS196632 JYO196629:JYO196632 KIK196629:KIK196632 KSG196629:KSG196632 LCC196629:LCC196632 LLY196629:LLY196632 LVU196629:LVU196632 MFQ196629:MFQ196632 MPM196629:MPM196632 MZI196629:MZI196632 NJE196629:NJE196632 NTA196629:NTA196632 OCW196629:OCW196632 OMS196629:OMS196632 OWO196629:OWO196632 PGK196629:PGK196632 PQG196629:PQG196632 QAC196629:QAC196632 QJY196629:QJY196632 QTU196629:QTU196632 RDQ196629:RDQ196632 RNM196629:RNM196632 RXI196629:RXI196632 SHE196629:SHE196632 SRA196629:SRA196632 TAW196629:TAW196632 TKS196629:TKS196632 TUO196629:TUO196632 UEK196629:UEK196632 UOG196629:UOG196632 UYC196629:UYC196632 VHY196629:VHY196632 VRU196629:VRU196632 WBQ196629:WBQ196632 WLM196629:WLM196632 WVI196629:WVI196632 A262165:A262168 IW262165:IW262168 SS262165:SS262168 ACO262165:ACO262168 AMK262165:AMK262168 AWG262165:AWG262168 BGC262165:BGC262168 BPY262165:BPY262168 BZU262165:BZU262168 CJQ262165:CJQ262168 CTM262165:CTM262168 DDI262165:DDI262168 DNE262165:DNE262168 DXA262165:DXA262168 EGW262165:EGW262168 EQS262165:EQS262168 FAO262165:FAO262168 FKK262165:FKK262168 FUG262165:FUG262168 GEC262165:GEC262168 GNY262165:GNY262168 GXU262165:GXU262168 HHQ262165:HHQ262168 HRM262165:HRM262168 IBI262165:IBI262168 ILE262165:ILE262168 IVA262165:IVA262168 JEW262165:JEW262168 JOS262165:JOS262168 JYO262165:JYO262168 KIK262165:KIK262168 KSG262165:KSG262168 LCC262165:LCC262168 LLY262165:LLY262168 LVU262165:LVU262168 MFQ262165:MFQ262168 MPM262165:MPM262168 MZI262165:MZI262168 NJE262165:NJE262168 NTA262165:NTA262168 OCW262165:OCW262168 OMS262165:OMS262168 OWO262165:OWO262168 PGK262165:PGK262168 PQG262165:PQG262168 QAC262165:QAC262168 QJY262165:QJY262168 QTU262165:QTU262168 RDQ262165:RDQ262168 RNM262165:RNM262168 RXI262165:RXI262168 SHE262165:SHE262168 SRA262165:SRA262168 TAW262165:TAW262168 TKS262165:TKS262168 TUO262165:TUO262168 UEK262165:UEK262168 UOG262165:UOG262168 UYC262165:UYC262168 VHY262165:VHY262168 VRU262165:VRU262168 WBQ262165:WBQ262168 WLM262165:WLM262168 WVI262165:WVI262168 A327701:A327704 IW327701:IW327704 SS327701:SS327704 ACO327701:ACO327704 AMK327701:AMK327704 AWG327701:AWG327704 BGC327701:BGC327704 BPY327701:BPY327704 BZU327701:BZU327704 CJQ327701:CJQ327704 CTM327701:CTM327704 DDI327701:DDI327704 DNE327701:DNE327704 DXA327701:DXA327704 EGW327701:EGW327704 EQS327701:EQS327704 FAO327701:FAO327704 FKK327701:FKK327704 FUG327701:FUG327704 GEC327701:GEC327704 GNY327701:GNY327704 GXU327701:GXU327704 HHQ327701:HHQ327704 HRM327701:HRM327704 IBI327701:IBI327704 ILE327701:ILE327704 IVA327701:IVA327704 JEW327701:JEW327704 JOS327701:JOS327704 JYO327701:JYO327704 KIK327701:KIK327704 KSG327701:KSG327704 LCC327701:LCC327704 LLY327701:LLY327704 LVU327701:LVU327704 MFQ327701:MFQ327704 MPM327701:MPM327704 MZI327701:MZI327704 NJE327701:NJE327704 NTA327701:NTA327704 OCW327701:OCW327704 OMS327701:OMS327704 OWO327701:OWO327704 PGK327701:PGK327704 PQG327701:PQG327704 QAC327701:QAC327704 QJY327701:QJY327704 QTU327701:QTU327704 RDQ327701:RDQ327704 RNM327701:RNM327704 RXI327701:RXI327704 SHE327701:SHE327704 SRA327701:SRA327704 TAW327701:TAW327704 TKS327701:TKS327704 TUO327701:TUO327704 UEK327701:UEK327704 UOG327701:UOG327704 UYC327701:UYC327704 VHY327701:VHY327704 VRU327701:VRU327704 WBQ327701:WBQ327704 WLM327701:WLM327704 WVI327701:WVI327704 A393237:A393240 IW393237:IW393240 SS393237:SS393240 ACO393237:ACO393240 AMK393237:AMK393240 AWG393237:AWG393240 BGC393237:BGC393240 BPY393237:BPY393240 BZU393237:BZU393240 CJQ393237:CJQ393240 CTM393237:CTM393240 DDI393237:DDI393240 DNE393237:DNE393240 DXA393237:DXA393240 EGW393237:EGW393240 EQS393237:EQS393240 FAO393237:FAO393240 FKK393237:FKK393240 FUG393237:FUG393240 GEC393237:GEC393240 GNY393237:GNY393240 GXU393237:GXU393240 HHQ393237:HHQ393240 HRM393237:HRM393240 IBI393237:IBI393240 ILE393237:ILE393240 IVA393237:IVA393240 JEW393237:JEW393240 JOS393237:JOS393240 JYO393237:JYO393240 KIK393237:KIK393240 KSG393237:KSG393240 LCC393237:LCC393240 LLY393237:LLY393240 LVU393237:LVU393240 MFQ393237:MFQ393240 MPM393237:MPM393240 MZI393237:MZI393240 NJE393237:NJE393240 NTA393237:NTA393240 OCW393237:OCW393240 OMS393237:OMS393240 OWO393237:OWO393240 PGK393237:PGK393240 PQG393237:PQG393240 QAC393237:QAC393240 QJY393237:QJY393240 QTU393237:QTU393240 RDQ393237:RDQ393240 RNM393237:RNM393240 RXI393237:RXI393240 SHE393237:SHE393240 SRA393237:SRA393240 TAW393237:TAW393240 TKS393237:TKS393240 TUO393237:TUO393240 UEK393237:UEK393240 UOG393237:UOG393240 UYC393237:UYC393240 VHY393237:VHY393240 VRU393237:VRU393240 WBQ393237:WBQ393240 WLM393237:WLM393240 WVI393237:WVI393240 A458773:A458776 IW458773:IW458776 SS458773:SS458776 ACO458773:ACO458776 AMK458773:AMK458776 AWG458773:AWG458776 BGC458773:BGC458776 BPY458773:BPY458776 BZU458773:BZU458776 CJQ458773:CJQ458776 CTM458773:CTM458776 DDI458773:DDI458776 DNE458773:DNE458776 DXA458773:DXA458776 EGW458773:EGW458776 EQS458773:EQS458776 FAO458773:FAO458776 FKK458773:FKK458776 FUG458773:FUG458776 GEC458773:GEC458776 GNY458773:GNY458776 GXU458773:GXU458776 HHQ458773:HHQ458776 HRM458773:HRM458776 IBI458773:IBI458776 ILE458773:ILE458776 IVA458773:IVA458776 JEW458773:JEW458776 JOS458773:JOS458776 JYO458773:JYO458776 KIK458773:KIK458776 KSG458773:KSG458776 LCC458773:LCC458776 LLY458773:LLY458776 LVU458773:LVU458776 MFQ458773:MFQ458776 MPM458773:MPM458776 MZI458773:MZI458776 NJE458773:NJE458776 NTA458773:NTA458776 OCW458773:OCW458776 OMS458773:OMS458776 OWO458773:OWO458776 PGK458773:PGK458776 PQG458773:PQG458776 QAC458773:QAC458776 QJY458773:QJY458776 QTU458773:QTU458776 RDQ458773:RDQ458776 RNM458773:RNM458776 RXI458773:RXI458776 SHE458773:SHE458776 SRA458773:SRA458776 TAW458773:TAW458776 TKS458773:TKS458776 TUO458773:TUO458776 UEK458773:UEK458776 UOG458773:UOG458776 UYC458773:UYC458776 VHY458773:VHY458776 VRU458773:VRU458776 WBQ458773:WBQ458776 WLM458773:WLM458776 WVI458773:WVI458776 A524309:A524312 IW524309:IW524312 SS524309:SS524312 ACO524309:ACO524312 AMK524309:AMK524312 AWG524309:AWG524312 BGC524309:BGC524312 BPY524309:BPY524312 BZU524309:BZU524312 CJQ524309:CJQ524312 CTM524309:CTM524312 DDI524309:DDI524312 DNE524309:DNE524312 DXA524309:DXA524312 EGW524309:EGW524312 EQS524309:EQS524312 FAO524309:FAO524312 FKK524309:FKK524312 FUG524309:FUG524312 GEC524309:GEC524312 GNY524309:GNY524312 GXU524309:GXU524312 HHQ524309:HHQ524312 HRM524309:HRM524312 IBI524309:IBI524312 ILE524309:ILE524312 IVA524309:IVA524312 JEW524309:JEW524312 JOS524309:JOS524312 JYO524309:JYO524312 KIK524309:KIK524312 KSG524309:KSG524312 LCC524309:LCC524312 LLY524309:LLY524312 LVU524309:LVU524312 MFQ524309:MFQ524312 MPM524309:MPM524312 MZI524309:MZI524312 NJE524309:NJE524312 NTA524309:NTA524312 OCW524309:OCW524312 OMS524309:OMS524312 OWO524309:OWO524312 PGK524309:PGK524312 PQG524309:PQG524312 QAC524309:QAC524312 QJY524309:QJY524312 QTU524309:QTU524312 RDQ524309:RDQ524312 RNM524309:RNM524312 RXI524309:RXI524312 SHE524309:SHE524312 SRA524309:SRA524312 TAW524309:TAW524312 TKS524309:TKS524312 TUO524309:TUO524312 UEK524309:UEK524312 UOG524309:UOG524312 UYC524309:UYC524312 VHY524309:VHY524312 VRU524309:VRU524312 WBQ524309:WBQ524312 WLM524309:WLM524312 WVI524309:WVI524312 A589845:A589848 IW589845:IW589848 SS589845:SS589848 ACO589845:ACO589848 AMK589845:AMK589848 AWG589845:AWG589848 BGC589845:BGC589848 BPY589845:BPY589848 BZU589845:BZU589848 CJQ589845:CJQ589848 CTM589845:CTM589848 DDI589845:DDI589848 DNE589845:DNE589848 DXA589845:DXA589848 EGW589845:EGW589848 EQS589845:EQS589848 FAO589845:FAO589848 FKK589845:FKK589848 FUG589845:FUG589848 GEC589845:GEC589848 GNY589845:GNY589848 GXU589845:GXU589848 HHQ589845:HHQ589848 HRM589845:HRM589848 IBI589845:IBI589848 ILE589845:ILE589848 IVA589845:IVA589848 JEW589845:JEW589848 JOS589845:JOS589848 JYO589845:JYO589848 KIK589845:KIK589848 KSG589845:KSG589848 LCC589845:LCC589848 LLY589845:LLY589848 LVU589845:LVU589848 MFQ589845:MFQ589848 MPM589845:MPM589848 MZI589845:MZI589848 NJE589845:NJE589848 NTA589845:NTA589848 OCW589845:OCW589848 OMS589845:OMS589848 OWO589845:OWO589848 PGK589845:PGK589848 PQG589845:PQG589848 QAC589845:QAC589848 QJY589845:QJY589848 QTU589845:QTU589848 RDQ589845:RDQ589848 RNM589845:RNM589848 RXI589845:RXI589848 SHE589845:SHE589848 SRA589845:SRA589848 TAW589845:TAW589848 TKS589845:TKS589848 TUO589845:TUO589848 UEK589845:UEK589848 UOG589845:UOG589848 UYC589845:UYC589848 VHY589845:VHY589848 VRU589845:VRU589848 WBQ589845:WBQ589848 WLM589845:WLM589848 WVI589845:WVI589848 A655381:A655384 IW655381:IW655384 SS655381:SS655384 ACO655381:ACO655384 AMK655381:AMK655384 AWG655381:AWG655384 BGC655381:BGC655384 BPY655381:BPY655384 BZU655381:BZU655384 CJQ655381:CJQ655384 CTM655381:CTM655384 DDI655381:DDI655384 DNE655381:DNE655384 DXA655381:DXA655384 EGW655381:EGW655384 EQS655381:EQS655384 FAO655381:FAO655384 FKK655381:FKK655384 FUG655381:FUG655384 GEC655381:GEC655384 GNY655381:GNY655384 GXU655381:GXU655384 HHQ655381:HHQ655384 HRM655381:HRM655384 IBI655381:IBI655384 ILE655381:ILE655384 IVA655381:IVA655384 JEW655381:JEW655384 JOS655381:JOS655384 JYO655381:JYO655384 KIK655381:KIK655384 KSG655381:KSG655384 LCC655381:LCC655384 LLY655381:LLY655384 LVU655381:LVU655384 MFQ655381:MFQ655384 MPM655381:MPM655384 MZI655381:MZI655384 NJE655381:NJE655384 NTA655381:NTA655384 OCW655381:OCW655384 OMS655381:OMS655384 OWO655381:OWO655384 PGK655381:PGK655384 PQG655381:PQG655384 QAC655381:QAC655384 QJY655381:QJY655384 QTU655381:QTU655384 RDQ655381:RDQ655384 RNM655381:RNM655384 RXI655381:RXI655384 SHE655381:SHE655384 SRA655381:SRA655384 TAW655381:TAW655384 TKS655381:TKS655384 TUO655381:TUO655384 UEK655381:UEK655384 UOG655381:UOG655384 UYC655381:UYC655384 VHY655381:VHY655384 VRU655381:VRU655384 WBQ655381:WBQ655384 WLM655381:WLM655384 WVI655381:WVI655384 A720917:A720920 IW720917:IW720920 SS720917:SS720920 ACO720917:ACO720920 AMK720917:AMK720920 AWG720917:AWG720920 BGC720917:BGC720920 BPY720917:BPY720920 BZU720917:BZU720920 CJQ720917:CJQ720920 CTM720917:CTM720920 DDI720917:DDI720920 DNE720917:DNE720920 DXA720917:DXA720920 EGW720917:EGW720920 EQS720917:EQS720920 FAO720917:FAO720920 FKK720917:FKK720920 FUG720917:FUG720920 GEC720917:GEC720920 GNY720917:GNY720920 GXU720917:GXU720920 HHQ720917:HHQ720920 HRM720917:HRM720920 IBI720917:IBI720920 ILE720917:ILE720920 IVA720917:IVA720920 JEW720917:JEW720920 JOS720917:JOS720920 JYO720917:JYO720920 KIK720917:KIK720920 KSG720917:KSG720920 LCC720917:LCC720920 LLY720917:LLY720920 LVU720917:LVU720920 MFQ720917:MFQ720920 MPM720917:MPM720920 MZI720917:MZI720920 NJE720917:NJE720920 NTA720917:NTA720920 OCW720917:OCW720920 OMS720917:OMS720920 OWO720917:OWO720920 PGK720917:PGK720920 PQG720917:PQG720920 QAC720917:QAC720920 QJY720917:QJY720920 QTU720917:QTU720920 RDQ720917:RDQ720920 RNM720917:RNM720920 RXI720917:RXI720920 SHE720917:SHE720920 SRA720917:SRA720920 TAW720917:TAW720920 TKS720917:TKS720920 TUO720917:TUO720920 UEK720917:UEK720920 UOG720917:UOG720920 UYC720917:UYC720920 VHY720917:VHY720920 VRU720917:VRU720920 WBQ720917:WBQ720920 WLM720917:WLM720920 WVI720917:WVI720920 A786453:A786456 IW786453:IW786456 SS786453:SS786456 ACO786453:ACO786456 AMK786453:AMK786456 AWG786453:AWG786456 BGC786453:BGC786456 BPY786453:BPY786456 BZU786453:BZU786456 CJQ786453:CJQ786456 CTM786453:CTM786456 DDI786453:DDI786456 DNE786453:DNE786456 DXA786453:DXA786456 EGW786453:EGW786456 EQS786453:EQS786456 FAO786453:FAO786456 FKK786453:FKK786456 FUG786453:FUG786456 GEC786453:GEC786456 GNY786453:GNY786456 GXU786453:GXU786456 HHQ786453:HHQ786456 HRM786453:HRM786456 IBI786453:IBI786456 ILE786453:ILE786456 IVA786453:IVA786456 JEW786453:JEW786456 JOS786453:JOS786456 JYO786453:JYO786456 KIK786453:KIK786456 KSG786453:KSG786456 LCC786453:LCC786456 LLY786453:LLY786456 LVU786453:LVU786456 MFQ786453:MFQ786456 MPM786453:MPM786456 MZI786453:MZI786456 NJE786453:NJE786456 NTA786453:NTA786456 OCW786453:OCW786456 OMS786453:OMS786456 OWO786453:OWO786456 PGK786453:PGK786456 PQG786453:PQG786456 QAC786453:QAC786456 QJY786453:QJY786456 QTU786453:QTU786456 RDQ786453:RDQ786456 RNM786453:RNM786456 RXI786453:RXI786456 SHE786453:SHE786456 SRA786453:SRA786456 TAW786453:TAW786456 TKS786453:TKS786456 TUO786453:TUO786456 UEK786453:UEK786456 UOG786453:UOG786456 UYC786453:UYC786456 VHY786453:VHY786456 VRU786453:VRU786456 WBQ786453:WBQ786456 WLM786453:WLM786456 WVI786453:WVI786456 A851989:A851992 IW851989:IW851992 SS851989:SS851992 ACO851989:ACO851992 AMK851989:AMK851992 AWG851989:AWG851992 BGC851989:BGC851992 BPY851989:BPY851992 BZU851989:BZU851992 CJQ851989:CJQ851992 CTM851989:CTM851992 DDI851989:DDI851992 DNE851989:DNE851992 DXA851989:DXA851992 EGW851989:EGW851992 EQS851989:EQS851992 FAO851989:FAO851992 FKK851989:FKK851992 FUG851989:FUG851992 GEC851989:GEC851992 GNY851989:GNY851992 GXU851989:GXU851992 HHQ851989:HHQ851992 HRM851989:HRM851992 IBI851989:IBI851992 ILE851989:ILE851992 IVA851989:IVA851992 JEW851989:JEW851992 JOS851989:JOS851992 JYO851989:JYO851992 KIK851989:KIK851992 KSG851989:KSG851992 LCC851989:LCC851992 LLY851989:LLY851992 LVU851989:LVU851992 MFQ851989:MFQ851992 MPM851989:MPM851992 MZI851989:MZI851992 NJE851989:NJE851992 NTA851989:NTA851992 OCW851989:OCW851992 OMS851989:OMS851992 OWO851989:OWO851992 PGK851989:PGK851992 PQG851989:PQG851992 QAC851989:QAC851992 QJY851989:QJY851992 QTU851989:QTU851992 RDQ851989:RDQ851992 RNM851989:RNM851992 RXI851989:RXI851992 SHE851989:SHE851992 SRA851989:SRA851992 TAW851989:TAW851992 TKS851989:TKS851992 TUO851989:TUO851992 UEK851989:UEK851992 UOG851989:UOG851992 UYC851989:UYC851992 VHY851989:VHY851992 VRU851989:VRU851992 WBQ851989:WBQ851992 WLM851989:WLM851992 WVI851989:WVI851992 A917525:A917528 IW917525:IW917528 SS917525:SS917528 ACO917525:ACO917528 AMK917525:AMK917528 AWG917525:AWG917528 BGC917525:BGC917528 BPY917525:BPY917528 BZU917525:BZU917528 CJQ917525:CJQ917528 CTM917525:CTM917528 DDI917525:DDI917528 DNE917525:DNE917528 DXA917525:DXA917528 EGW917525:EGW917528 EQS917525:EQS917528 FAO917525:FAO917528 FKK917525:FKK917528 FUG917525:FUG917528 GEC917525:GEC917528 GNY917525:GNY917528 GXU917525:GXU917528 HHQ917525:HHQ917528 HRM917525:HRM917528 IBI917525:IBI917528 ILE917525:ILE917528 IVA917525:IVA917528 JEW917525:JEW917528 JOS917525:JOS917528 JYO917525:JYO917528 KIK917525:KIK917528 KSG917525:KSG917528 LCC917525:LCC917528 LLY917525:LLY917528 LVU917525:LVU917528 MFQ917525:MFQ917528 MPM917525:MPM917528 MZI917525:MZI917528 NJE917525:NJE917528 NTA917525:NTA917528 OCW917525:OCW917528 OMS917525:OMS917528 OWO917525:OWO917528 PGK917525:PGK917528 PQG917525:PQG917528 QAC917525:QAC917528 QJY917525:QJY917528 QTU917525:QTU917528 RDQ917525:RDQ917528 RNM917525:RNM917528 RXI917525:RXI917528 SHE917525:SHE917528 SRA917525:SRA917528 TAW917525:TAW917528 TKS917525:TKS917528 TUO917525:TUO917528 UEK917525:UEK917528 UOG917525:UOG917528 UYC917525:UYC917528 VHY917525:VHY917528 VRU917525:VRU917528 WBQ917525:WBQ917528 WLM917525:WLM917528 WVI917525:WVI917528 A983061:A983064 IW983061:IW983064 SS983061:SS983064 ACO983061:ACO983064 AMK983061:AMK983064 AWG983061:AWG983064 BGC983061:BGC983064 BPY983061:BPY983064 BZU983061:BZU983064 CJQ983061:CJQ983064 CTM983061:CTM983064 DDI983061:DDI983064 DNE983061:DNE983064 DXA983061:DXA983064 EGW983061:EGW983064 EQS983061:EQS983064 FAO983061:FAO983064 FKK983061:FKK983064 FUG983061:FUG983064 GEC983061:GEC983064 GNY983061:GNY983064 GXU983061:GXU983064 HHQ983061:HHQ983064 HRM983061:HRM983064 IBI983061:IBI983064 ILE983061:ILE983064 IVA983061:IVA983064 JEW983061:JEW983064 JOS983061:JOS983064 JYO983061:JYO983064 KIK983061:KIK983064 KSG983061:KSG983064 LCC983061:LCC983064 LLY983061:LLY983064 LVU983061:LVU983064 MFQ983061:MFQ983064 MPM983061:MPM983064 MZI983061:MZI983064 NJE983061:NJE983064 NTA983061:NTA983064 OCW983061:OCW983064 OMS983061:OMS983064 OWO983061:OWO983064 PGK983061:PGK983064 PQG983061:PQG983064 QAC983061:QAC983064 QJY983061:QJY983064 QTU983061:QTU983064 RDQ983061:RDQ983064 RNM983061:RNM983064 RXI983061:RXI983064 SHE983061:SHE983064 SRA983061:SRA983064 TAW983061:TAW983064 TKS983061:TKS983064 TUO983061:TUO983064 UEK983061:UEK983064 UOG983061:UOG983064 UYC983061:UYC983064 VHY983061:VHY983064 VRU983061:VRU983064 WBQ983061:WBQ983064 WLM983061:WLM983064 WVI983061:WVI983064"/>
  </dataValidations>
  <printOptions horizontalCentered="1"/>
  <pageMargins left="0.39370078740157483" right="0.39370078740157483" top="0.78740157480314965" bottom="0.39370078740157483" header="0.19685039370078741" footer="0.19685039370078741"/>
  <pageSetup paperSize="9" scale="95" firstPageNumber="0" fitToWidth="2" orientation="portrait" r:id="rId1"/>
  <headerFooter alignWithMargins="0"/>
  <colBreaks count="1" manualBreakCount="1">
    <brk id="11" max="6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25"/>
  <sheetViews>
    <sheetView workbookViewId="0">
      <selection activeCell="F31" sqref="F31"/>
    </sheetView>
  </sheetViews>
  <sheetFormatPr defaultRowHeight="12"/>
  <cols>
    <col min="1" max="1" width="7.125" style="1161" customWidth="1"/>
    <col min="2" max="3" width="4.125" style="1161" customWidth="1"/>
    <col min="4" max="9" width="12.875" style="1161" customWidth="1"/>
    <col min="10" max="10" width="7.125" style="1161" customWidth="1"/>
    <col min="11" max="12" width="4.125" style="1161" customWidth="1"/>
    <col min="13" max="13" width="8.5" style="1161" customWidth="1"/>
    <col min="14" max="14" width="4.5" style="1161" customWidth="1"/>
    <col min="15" max="15" width="8.5" style="1161" customWidth="1"/>
    <col min="16" max="16" width="4.5" style="1161" customWidth="1"/>
    <col min="17" max="17" width="8.5" style="1161" customWidth="1"/>
    <col min="18" max="18" width="4.5" style="1161" customWidth="1"/>
    <col min="19" max="19" width="8.5" style="1161" customWidth="1"/>
    <col min="20" max="20" width="4.5" style="1161" customWidth="1"/>
    <col min="21" max="21" width="8.5" style="1161" customWidth="1"/>
    <col min="22" max="22" width="4.5" style="1161" customWidth="1"/>
    <col min="23" max="23" width="8.5" style="1161" customWidth="1"/>
    <col min="24" max="24" width="4.5" style="1161" customWidth="1"/>
    <col min="25" max="25" width="7.125" style="1161" customWidth="1"/>
    <col min="26" max="27" width="4.125" style="1161" customWidth="1"/>
    <col min="28" max="28" width="9.625" style="1161" customWidth="1"/>
    <col min="29" max="29" width="9.75" style="1161" customWidth="1"/>
    <col min="30" max="30" width="9.625" style="1161" customWidth="1"/>
    <col min="31" max="31" width="9.75" style="1161" customWidth="1"/>
    <col min="32" max="32" width="9.625" style="1161" customWidth="1"/>
    <col min="33" max="33" width="9.75" style="1161" customWidth="1"/>
    <col min="34" max="34" width="9.625" style="1161" customWidth="1"/>
    <col min="35" max="35" width="9.75" style="1161" customWidth="1"/>
    <col min="36" max="16384" width="9" style="1161"/>
  </cols>
  <sheetData>
    <row r="2" spans="1:20" ht="17.25">
      <c r="E2" s="1162" t="s">
        <v>681</v>
      </c>
      <c r="I2" s="1162"/>
      <c r="J2" s="1162"/>
      <c r="K2" s="1162"/>
      <c r="L2" s="1162"/>
      <c r="M2" s="1162"/>
      <c r="N2" s="1162"/>
      <c r="O2" s="1162"/>
      <c r="P2" s="1162"/>
      <c r="Q2" s="1162"/>
      <c r="R2" s="1162"/>
      <c r="S2" s="1162"/>
      <c r="T2" s="1162"/>
    </row>
    <row r="3" spans="1:20" ht="14.25" customHeight="1">
      <c r="A3" s="1161" t="s">
        <v>682</v>
      </c>
      <c r="D3" s="1163"/>
      <c r="E3" s="1163"/>
      <c r="F3" s="1940" t="s">
        <v>458</v>
      </c>
      <c r="G3" s="1163"/>
      <c r="H3" s="1163"/>
      <c r="I3" s="1164" t="s">
        <v>683</v>
      </c>
    </row>
    <row r="4" spans="1:20" ht="14.25" customHeight="1">
      <c r="A4" s="1165" t="s">
        <v>684</v>
      </c>
      <c r="B4" s="1165"/>
      <c r="C4" s="1166"/>
      <c r="D4" s="1167" t="s">
        <v>685</v>
      </c>
      <c r="E4" s="1168"/>
      <c r="F4" s="1169"/>
      <c r="G4" s="1170" t="s">
        <v>686</v>
      </c>
      <c r="H4" s="1168"/>
      <c r="I4" s="1168"/>
    </row>
    <row r="5" spans="1:20" ht="14.25" customHeight="1">
      <c r="A5" s="1171"/>
      <c r="B5" s="1171"/>
      <c r="C5" s="1172"/>
      <c r="D5" s="1173" t="s">
        <v>687</v>
      </c>
      <c r="E5" s="1174"/>
      <c r="F5" s="1174"/>
      <c r="G5" s="1175" t="s">
        <v>687</v>
      </c>
      <c r="H5" s="1174"/>
      <c r="I5" s="1174"/>
    </row>
    <row r="6" spans="1:20" ht="14.25" customHeight="1">
      <c r="A6" s="1176"/>
      <c r="B6" s="1176"/>
      <c r="C6" s="1177"/>
      <c r="D6" s="1178"/>
      <c r="E6" s="1179" t="s">
        <v>688</v>
      </c>
      <c r="F6" s="1179" t="s">
        <v>689</v>
      </c>
      <c r="G6" s="1180"/>
      <c r="H6" s="1179" t="s">
        <v>688</v>
      </c>
      <c r="I6" s="1179" t="s">
        <v>689</v>
      </c>
    </row>
    <row r="7" spans="1:20" ht="14.25" customHeight="1">
      <c r="A7" s="1181" t="s">
        <v>690</v>
      </c>
      <c r="B7" s="1181"/>
      <c r="C7" s="1182"/>
      <c r="D7" s="1183">
        <v>251426</v>
      </c>
      <c r="E7" s="1184">
        <v>163057</v>
      </c>
      <c r="F7" s="1185">
        <v>88368</v>
      </c>
      <c r="G7" s="1186">
        <v>145818</v>
      </c>
      <c r="H7" s="1185">
        <v>104699</v>
      </c>
      <c r="I7" s="1185">
        <v>41119</v>
      </c>
    </row>
    <row r="8" spans="1:20" ht="14.25" customHeight="1">
      <c r="A8" s="1181" t="s">
        <v>691</v>
      </c>
      <c r="B8" s="1181"/>
      <c r="C8" s="1182"/>
      <c r="D8" s="1187">
        <v>258735</v>
      </c>
      <c r="E8" s="1188">
        <v>167782</v>
      </c>
      <c r="F8" s="1188">
        <v>90952</v>
      </c>
      <c r="G8" s="1189">
        <v>143456</v>
      </c>
      <c r="H8" s="1188">
        <v>101782</v>
      </c>
      <c r="I8" s="1188">
        <v>41673</v>
      </c>
    </row>
    <row r="9" spans="1:20" ht="14.25" customHeight="1">
      <c r="A9" s="1190"/>
      <c r="B9" s="1191"/>
      <c r="C9" s="1192"/>
      <c r="D9" s="1193"/>
      <c r="E9" s="1194"/>
      <c r="F9" s="1195"/>
      <c r="G9" s="1196"/>
      <c r="H9" s="1194"/>
      <c r="I9" s="1194"/>
    </row>
    <row r="10" spans="1:20" ht="14.25" customHeight="1">
      <c r="A10" s="1197" t="s">
        <v>184</v>
      </c>
      <c r="B10" s="1191" t="s">
        <v>34</v>
      </c>
      <c r="C10" s="1198" t="s">
        <v>186</v>
      </c>
      <c r="D10" s="1199">
        <v>258860</v>
      </c>
      <c r="E10" s="1200">
        <v>166867</v>
      </c>
      <c r="F10" s="1200">
        <v>91992</v>
      </c>
      <c r="G10" s="1201">
        <v>142249</v>
      </c>
      <c r="H10" s="1200">
        <v>100329</v>
      </c>
      <c r="I10" s="1200">
        <v>41919</v>
      </c>
    </row>
    <row r="11" spans="1:20" ht="14.25" customHeight="1">
      <c r="A11" s="1197"/>
      <c r="B11" s="1191" t="s">
        <v>40</v>
      </c>
      <c r="C11" s="1197" t="s">
        <v>187</v>
      </c>
      <c r="D11" s="1199">
        <v>260809</v>
      </c>
      <c r="E11" s="1200">
        <v>168441</v>
      </c>
      <c r="F11" s="1200">
        <v>92367</v>
      </c>
      <c r="G11" s="1201">
        <v>142184</v>
      </c>
      <c r="H11" s="1200">
        <v>100540</v>
      </c>
      <c r="I11" s="1200">
        <v>41644</v>
      </c>
    </row>
    <row r="12" spans="1:20" ht="14.25" customHeight="1">
      <c r="A12" s="1197"/>
      <c r="B12" s="1191" t="s">
        <v>55</v>
      </c>
      <c r="C12" s="1198" t="s">
        <v>187</v>
      </c>
      <c r="D12" s="1199">
        <v>260138</v>
      </c>
      <c r="E12" s="1200">
        <v>167733</v>
      </c>
      <c r="F12" s="1200">
        <v>92404</v>
      </c>
      <c r="G12" s="1201">
        <v>142065</v>
      </c>
      <c r="H12" s="1200">
        <v>100507</v>
      </c>
      <c r="I12" s="1200">
        <v>41557</v>
      </c>
    </row>
    <row r="13" spans="1:20" ht="14.25" customHeight="1">
      <c r="A13" s="1197"/>
      <c r="B13" s="1191" t="s">
        <v>59</v>
      </c>
      <c r="C13" s="1198" t="s">
        <v>187</v>
      </c>
      <c r="D13" s="1199">
        <v>262868</v>
      </c>
      <c r="E13" s="1200">
        <v>169991</v>
      </c>
      <c r="F13" s="1200">
        <v>92876</v>
      </c>
      <c r="G13" s="1201">
        <v>142433</v>
      </c>
      <c r="H13" s="1200">
        <v>100762</v>
      </c>
      <c r="I13" s="1200">
        <v>41671</v>
      </c>
    </row>
    <row r="14" spans="1:20" ht="14.25" customHeight="1">
      <c r="A14" s="1197"/>
      <c r="B14" s="1191" t="s">
        <v>61</v>
      </c>
      <c r="C14" s="1202" t="s">
        <v>187</v>
      </c>
      <c r="D14" s="1199">
        <v>261590</v>
      </c>
      <c r="E14" s="1200">
        <v>168782</v>
      </c>
      <c r="F14" s="1200">
        <v>92808</v>
      </c>
      <c r="G14" s="1201">
        <v>142647</v>
      </c>
      <c r="H14" s="1200">
        <v>100853</v>
      </c>
      <c r="I14" s="1200">
        <v>41794</v>
      </c>
    </row>
    <row r="15" spans="1:20" ht="14.25" customHeight="1">
      <c r="A15" s="1197"/>
      <c r="B15" s="1191" t="s">
        <v>68</v>
      </c>
      <c r="C15" s="1197" t="s">
        <v>187</v>
      </c>
      <c r="D15" s="1199">
        <v>261687</v>
      </c>
      <c r="E15" s="1200">
        <v>168537</v>
      </c>
      <c r="F15" s="1200">
        <v>93150</v>
      </c>
      <c r="G15" s="1201">
        <v>142664</v>
      </c>
      <c r="H15" s="1200">
        <v>100866</v>
      </c>
      <c r="I15" s="1200">
        <v>41798</v>
      </c>
    </row>
    <row r="16" spans="1:20" s="1163" customFormat="1" ht="14.25" customHeight="1">
      <c r="A16" s="1197" t="s">
        <v>187</v>
      </c>
      <c r="B16" s="1191" t="s">
        <v>72</v>
      </c>
      <c r="C16" s="1203" t="s">
        <v>187</v>
      </c>
      <c r="D16" s="1199">
        <v>260649</v>
      </c>
      <c r="E16" s="1200">
        <v>167571</v>
      </c>
      <c r="F16" s="1200">
        <v>93078</v>
      </c>
      <c r="G16" s="1201">
        <v>143216</v>
      </c>
      <c r="H16" s="1200">
        <v>100881</v>
      </c>
      <c r="I16" s="1200">
        <v>42334</v>
      </c>
    </row>
    <row r="17" spans="1:35" s="1163" customFormat="1" ht="14.25" customHeight="1">
      <c r="A17" s="1204" t="s">
        <v>187</v>
      </c>
      <c r="B17" s="1191" t="s">
        <v>76</v>
      </c>
      <c r="C17" s="1203" t="s">
        <v>187</v>
      </c>
      <c r="D17" s="1199">
        <v>261802</v>
      </c>
      <c r="E17" s="1200">
        <v>168512</v>
      </c>
      <c r="F17" s="1200">
        <v>93289</v>
      </c>
      <c r="G17" s="1201">
        <v>142823</v>
      </c>
      <c r="H17" s="1200">
        <v>100736</v>
      </c>
      <c r="I17" s="1200">
        <v>42087</v>
      </c>
    </row>
    <row r="18" spans="1:35" s="1163" customFormat="1" ht="14.25" customHeight="1">
      <c r="A18" s="1205" t="s">
        <v>187</v>
      </c>
      <c r="B18" s="1191" t="s">
        <v>188</v>
      </c>
      <c r="C18" s="1203" t="s">
        <v>187</v>
      </c>
      <c r="D18" s="1199">
        <v>262636</v>
      </c>
      <c r="E18" s="1200">
        <v>169754</v>
      </c>
      <c r="F18" s="1200">
        <v>92881</v>
      </c>
      <c r="G18" s="1201">
        <v>143165</v>
      </c>
      <c r="H18" s="1200">
        <v>101048</v>
      </c>
      <c r="I18" s="1200">
        <v>42117</v>
      </c>
    </row>
    <row r="19" spans="1:35" s="1163" customFormat="1" ht="14.25" customHeight="1">
      <c r="A19" s="1205" t="s">
        <v>187</v>
      </c>
      <c r="B19" s="1191" t="s">
        <v>189</v>
      </c>
      <c r="C19" s="1203" t="s">
        <v>187</v>
      </c>
      <c r="D19" s="1199">
        <v>263304</v>
      </c>
      <c r="E19" s="1200">
        <v>169625</v>
      </c>
      <c r="F19" s="1200">
        <v>93678</v>
      </c>
      <c r="G19" s="1201">
        <v>143802</v>
      </c>
      <c r="H19" s="1200">
        <v>101235</v>
      </c>
      <c r="I19" s="1200">
        <v>42567</v>
      </c>
    </row>
    <row r="20" spans="1:35" s="1163" customFormat="1" ht="14.25" customHeight="1">
      <c r="A20" s="1197" t="s">
        <v>692</v>
      </c>
      <c r="B20" s="1191" t="s">
        <v>15</v>
      </c>
      <c r="C20" s="1198" t="s">
        <v>186</v>
      </c>
      <c r="D20" s="1199">
        <v>261323</v>
      </c>
      <c r="E20" s="1206">
        <v>168193</v>
      </c>
      <c r="F20" s="1207">
        <v>93129</v>
      </c>
      <c r="G20" s="1206">
        <v>143040</v>
      </c>
      <c r="H20" s="1206">
        <v>100793</v>
      </c>
      <c r="I20" s="1206">
        <v>42246</v>
      </c>
    </row>
    <row r="21" spans="1:35" s="1163" customFormat="1" ht="14.25" customHeight="1">
      <c r="A21" s="1208"/>
      <c r="B21" s="1209" t="s">
        <v>693</v>
      </c>
      <c r="C21" s="1210"/>
      <c r="D21" s="1211">
        <v>262514</v>
      </c>
      <c r="E21" s="1212">
        <v>169324</v>
      </c>
      <c r="F21" s="1213">
        <v>93189</v>
      </c>
      <c r="G21" s="1212">
        <v>143026</v>
      </c>
      <c r="H21" s="1212">
        <v>100760</v>
      </c>
      <c r="I21" s="1212">
        <v>42265</v>
      </c>
    </row>
    <row r="22" spans="1:35" ht="12" customHeight="1">
      <c r="A22" s="1941" t="s">
        <v>1089</v>
      </c>
    </row>
    <row r="23" spans="1:35" ht="12" customHeight="1"/>
    <row r="25" spans="1:35">
      <c r="AB25" s="1214"/>
      <c r="AC25" s="1214"/>
      <c r="AD25" s="1214"/>
      <c r="AE25" s="1214"/>
      <c r="AF25" s="1214"/>
      <c r="AG25" s="1214"/>
      <c r="AH25" s="1214"/>
      <c r="AI25" s="1214"/>
    </row>
  </sheetData>
  <mergeCells count="7">
    <mergeCell ref="A8:C8"/>
    <mergeCell ref="A4:C6"/>
    <mergeCell ref="D4:F4"/>
    <mergeCell ref="G4:I4"/>
    <mergeCell ref="D5:D6"/>
    <mergeCell ref="G5:G6"/>
    <mergeCell ref="A7:C7"/>
  </mergeCells>
  <phoneticPr fontId="40"/>
  <dataValidations count="1">
    <dataValidation imeMode="off" allowBlank="1" showInputMessage="1" showErrorMessage="1" sqref="D10:I21 B10:B21 D8:I8"/>
  </dataValidations>
  <printOptions horizontalCentered="1"/>
  <pageMargins left="0.31496062992125984" right="0.31496062992125984" top="0.74803149606299213" bottom="0.74803149606299213" header="0.31496062992125984" footer="0.31496062992125984"/>
  <pageSetup paperSize="9" orientation="portrait" r:id="rId1"/>
  <ignoredErrors>
    <ignoredError sqref="B10:B2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workbookViewId="0">
      <selection activeCell="R18" sqref="R18"/>
    </sheetView>
  </sheetViews>
  <sheetFormatPr defaultRowHeight="12"/>
  <cols>
    <col min="1" max="1" width="7.125" style="1161" customWidth="1"/>
    <col min="2" max="2" width="5.125" style="1161" customWidth="1"/>
    <col min="3" max="3" width="4.125" style="1161" customWidth="1"/>
    <col min="4" max="4" width="10" style="1161" customWidth="1"/>
    <col min="5" max="5" width="4.5" style="1161" customWidth="1"/>
    <col min="6" max="6" width="10" style="1161" customWidth="1"/>
    <col min="7" max="7" width="5.5" style="1161" customWidth="1"/>
    <col min="8" max="8" width="10" style="1161" customWidth="1"/>
    <col min="9" max="9" width="4.5" style="1161" customWidth="1"/>
    <col min="10" max="10" width="10" style="1161" customWidth="1"/>
    <col min="11" max="11" width="4.5" style="1161" customWidth="1"/>
    <col min="12" max="12" width="8.5" style="1161" customWidth="1"/>
    <col min="13" max="13" width="4.5" style="1161" customWidth="1"/>
    <col min="14" max="14" width="8.5" style="1161" customWidth="1"/>
    <col min="15" max="15" width="4.5" style="1161" customWidth="1"/>
    <col min="16" max="16" width="7.125" style="1161" customWidth="1"/>
    <col min="17" max="18" width="4.125" style="1161" customWidth="1"/>
    <col min="19" max="19" width="9.625" style="1161" customWidth="1"/>
    <col min="20" max="20" width="9.75" style="1161" customWidth="1"/>
    <col min="21" max="21" width="9.625" style="1161" customWidth="1"/>
    <col min="22" max="22" width="9.75" style="1161" customWidth="1"/>
    <col min="23" max="23" width="9.625" style="1161" customWidth="1"/>
    <col min="24" max="24" width="9.75" style="1161" customWidth="1"/>
    <col min="25" max="25" width="9.625" style="1161" customWidth="1"/>
    <col min="26" max="26" width="9.75" style="1161" customWidth="1"/>
    <col min="27" max="16384" width="9" style="1161"/>
  </cols>
  <sheetData>
    <row r="1" spans="1:21" ht="21.75" customHeight="1">
      <c r="C1" s="1215" t="s">
        <v>694</v>
      </c>
    </row>
    <row r="2" spans="1:21" s="203" customFormat="1" ht="14.25" customHeight="1">
      <c r="A2" s="1216" t="s">
        <v>695</v>
      </c>
      <c r="B2" s="1216"/>
      <c r="C2" s="1216"/>
      <c r="D2" s="1216"/>
      <c r="E2" s="1217" t="s">
        <v>458</v>
      </c>
      <c r="F2" s="1216"/>
      <c r="H2" s="1216" t="s">
        <v>696</v>
      </c>
      <c r="I2" s="1216"/>
      <c r="J2" s="1216"/>
      <c r="L2" s="1216"/>
      <c r="M2" s="1216"/>
      <c r="N2" s="1216"/>
      <c r="O2" s="1216"/>
      <c r="P2" s="1216"/>
      <c r="Q2" s="1216"/>
      <c r="R2" s="1216"/>
      <c r="S2" s="1216"/>
      <c r="T2" s="1216"/>
      <c r="U2" s="1216"/>
    </row>
    <row r="3" spans="1:21" ht="14.25" customHeight="1">
      <c r="A3" s="224" t="s">
        <v>697</v>
      </c>
      <c r="B3" s="224"/>
      <c r="C3" s="225"/>
      <c r="D3" s="257" t="s">
        <v>148</v>
      </c>
      <c r="E3" s="386"/>
      <c r="F3" s="386"/>
      <c r="G3" s="258"/>
      <c r="H3" s="257" t="s">
        <v>698</v>
      </c>
      <c r="I3" s="386"/>
      <c r="J3" s="386"/>
      <c r="K3" s="386"/>
      <c r="L3" s="1218"/>
      <c r="M3" s="1218"/>
      <c r="N3" s="1218"/>
      <c r="O3" s="1218"/>
    </row>
    <row r="4" spans="1:21" ht="14.25" customHeight="1">
      <c r="A4" s="255"/>
      <c r="B4" s="255"/>
      <c r="C4" s="238"/>
      <c r="D4" s="257" t="s">
        <v>165</v>
      </c>
      <c r="E4" s="258"/>
      <c r="F4" s="257" t="s">
        <v>166</v>
      </c>
      <c r="G4" s="258"/>
      <c r="H4" s="257" t="s">
        <v>699</v>
      </c>
      <c r="I4" s="258"/>
      <c r="J4" s="257" t="s">
        <v>700</v>
      </c>
      <c r="K4" s="386"/>
      <c r="L4" s="1218"/>
      <c r="M4" s="1218"/>
      <c r="N4" s="1218"/>
      <c r="O4" s="1218"/>
    </row>
    <row r="5" spans="1:21" s="1163" customFormat="1" ht="14.25" customHeight="1">
      <c r="A5" s="1181" t="s">
        <v>701</v>
      </c>
      <c r="B5" s="1181"/>
      <c r="C5" s="1182"/>
      <c r="D5" s="1219">
        <v>203</v>
      </c>
      <c r="E5" s="1220"/>
      <c r="F5" s="1221">
        <v>30406</v>
      </c>
      <c r="G5" s="1222" t="s">
        <v>702</v>
      </c>
      <c r="H5" s="1223">
        <v>1.4350000000000001</v>
      </c>
      <c r="I5" s="1224" t="s">
        <v>371</v>
      </c>
      <c r="J5" s="1225">
        <v>1.3620000000000001</v>
      </c>
      <c r="K5" s="1224" t="s">
        <v>371</v>
      </c>
      <c r="L5" s="1226"/>
      <c r="M5" s="1227"/>
      <c r="N5" s="1226"/>
      <c r="O5" s="1227"/>
    </row>
    <row r="6" spans="1:21" s="1163" customFormat="1" ht="14.25" customHeight="1">
      <c r="A6" s="1181" t="s">
        <v>513</v>
      </c>
      <c r="B6" s="1181"/>
      <c r="C6" s="1182"/>
      <c r="D6" s="1228">
        <v>180</v>
      </c>
      <c r="E6" s="1229"/>
      <c r="F6" s="1230">
        <v>56182</v>
      </c>
      <c r="G6" s="1229"/>
      <c r="H6" s="1231">
        <v>1.373</v>
      </c>
      <c r="I6" s="1232"/>
      <c r="J6" s="1233">
        <v>1.329</v>
      </c>
      <c r="K6" s="1229"/>
      <c r="L6" s="1234"/>
      <c r="M6" s="1235"/>
      <c r="N6" s="1234"/>
      <c r="O6" s="1236"/>
    </row>
    <row r="7" spans="1:21" ht="14.25" customHeight="1">
      <c r="A7" s="1190"/>
      <c r="B7" s="1191"/>
      <c r="C7" s="1198"/>
      <c r="D7" s="1237"/>
      <c r="E7" s="1238"/>
      <c r="F7" s="1194"/>
      <c r="G7" s="1238"/>
      <c r="H7" s="1237"/>
      <c r="I7" s="1238"/>
      <c r="J7" s="1238"/>
      <c r="K7" s="1238"/>
      <c r="L7" s="1239"/>
      <c r="M7" s="1239"/>
      <c r="N7" s="1239"/>
      <c r="O7" s="1239"/>
    </row>
    <row r="8" spans="1:21" ht="14.25" customHeight="1">
      <c r="A8" s="1197" t="s">
        <v>703</v>
      </c>
      <c r="B8" s="1191" t="s">
        <v>34</v>
      </c>
      <c r="C8" s="1203" t="s">
        <v>704</v>
      </c>
      <c r="D8" s="1240">
        <v>16</v>
      </c>
      <c r="E8" s="1241"/>
      <c r="F8" s="1242">
        <v>1507</v>
      </c>
      <c r="G8" s="1243"/>
      <c r="H8" s="1244">
        <v>1.355</v>
      </c>
      <c r="I8" s="1243"/>
      <c r="J8" s="1245">
        <v>1.319</v>
      </c>
      <c r="K8" s="1200"/>
      <c r="L8" s="1246"/>
      <c r="M8" s="1247"/>
      <c r="N8" s="1246"/>
      <c r="O8" s="1248"/>
    </row>
    <row r="9" spans="1:21" ht="14.25" customHeight="1">
      <c r="A9" s="1197"/>
      <c r="B9" s="1191" t="s">
        <v>40</v>
      </c>
      <c r="C9" s="1198"/>
      <c r="D9" s="1240">
        <v>19</v>
      </c>
      <c r="E9" s="1241"/>
      <c r="F9" s="1242">
        <v>5953</v>
      </c>
      <c r="G9" s="1243"/>
      <c r="H9" s="1244">
        <v>1.349</v>
      </c>
      <c r="I9" s="1243"/>
      <c r="J9" s="1245">
        <v>1.3160000000000001</v>
      </c>
      <c r="K9" s="1200"/>
      <c r="L9" s="1246"/>
      <c r="M9" s="1247"/>
      <c r="N9" s="1246"/>
      <c r="O9" s="1248"/>
    </row>
    <row r="10" spans="1:21" ht="14.25" customHeight="1">
      <c r="A10" s="1197"/>
      <c r="B10" s="1191" t="s">
        <v>55</v>
      </c>
      <c r="C10" s="1198" t="s">
        <v>187</v>
      </c>
      <c r="D10" s="1240">
        <v>18</v>
      </c>
      <c r="E10" s="1241"/>
      <c r="F10" s="1242">
        <v>1875</v>
      </c>
      <c r="G10" s="1243"/>
      <c r="H10" s="1244">
        <v>1.3440000000000001</v>
      </c>
      <c r="I10" s="1243"/>
      <c r="J10" s="1245">
        <v>1.3129999999999999</v>
      </c>
      <c r="K10" s="1200"/>
      <c r="L10" s="1246"/>
      <c r="M10" s="1247"/>
      <c r="N10" s="1246"/>
      <c r="O10" s="1248"/>
    </row>
    <row r="11" spans="1:21" ht="14.25" customHeight="1">
      <c r="A11" s="1197"/>
      <c r="B11" s="1191" t="s">
        <v>59</v>
      </c>
      <c r="C11" s="1198" t="s">
        <v>187</v>
      </c>
      <c r="D11" s="1240">
        <v>15</v>
      </c>
      <c r="E11" s="1241"/>
      <c r="F11" s="1242">
        <v>1935</v>
      </c>
      <c r="G11" s="1243"/>
      <c r="H11" s="1244">
        <v>1.3340000000000001</v>
      </c>
      <c r="I11" s="1243"/>
      <c r="J11" s="1245">
        <v>1.31</v>
      </c>
      <c r="K11" s="1200"/>
      <c r="L11" s="1246"/>
      <c r="M11" s="1247"/>
      <c r="N11" s="1246"/>
      <c r="O11" s="1248"/>
    </row>
    <row r="12" spans="1:21" ht="14.25" customHeight="1">
      <c r="A12" s="1197"/>
      <c r="B12" s="1191" t="s">
        <v>61</v>
      </c>
      <c r="C12" s="1202" t="s">
        <v>187</v>
      </c>
      <c r="D12" s="1240">
        <v>5</v>
      </c>
      <c r="E12" s="1241"/>
      <c r="F12" s="1242">
        <v>175</v>
      </c>
      <c r="G12" s="1241"/>
      <c r="H12" s="1244">
        <v>1.329</v>
      </c>
      <c r="I12" s="1243"/>
      <c r="J12" s="1245">
        <v>1.306</v>
      </c>
      <c r="K12" s="1200"/>
      <c r="L12" s="1246"/>
      <c r="M12" s="1247"/>
      <c r="N12" s="1246"/>
      <c r="O12" s="1248"/>
    </row>
    <row r="13" spans="1:21" ht="14.25" customHeight="1">
      <c r="A13" s="1197"/>
      <c r="B13" s="1191" t="s">
        <v>68</v>
      </c>
      <c r="C13" s="1197" t="s">
        <v>187</v>
      </c>
      <c r="D13" s="1240">
        <v>9</v>
      </c>
      <c r="E13" s="1198"/>
      <c r="F13" s="1242">
        <v>2080</v>
      </c>
      <c r="G13" s="1198"/>
      <c r="H13" s="1244">
        <v>1.3220000000000001</v>
      </c>
      <c r="I13" s="1243"/>
      <c r="J13" s="1245">
        <v>1.3029999999999999</v>
      </c>
      <c r="K13" s="1243"/>
      <c r="L13" s="1246"/>
      <c r="M13" s="1247"/>
      <c r="N13" s="1246"/>
      <c r="O13" s="1247"/>
    </row>
    <row r="14" spans="1:21" ht="14.25" customHeight="1">
      <c r="A14" s="1197"/>
      <c r="B14" s="1191" t="s">
        <v>72</v>
      </c>
      <c r="C14" s="1197" t="s">
        <v>187</v>
      </c>
      <c r="D14" s="1240">
        <v>16</v>
      </c>
      <c r="E14" s="1241"/>
      <c r="F14" s="1242">
        <v>1240</v>
      </c>
      <c r="G14" s="1241"/>
      <c r="H14" s="1244">
        <v>1.319</v>
      </c>
      <c r="I14" s="1243"/>
      <c r="J14" s="1245">
        <v>1.298</v>
      </c>
      <c r="K14" s="1243"/>
      <c r="L14" s="1246"/>
      <c r="M14" s="1247"/>
      <c r="N14" s="1246"/>
      <c r="O14" s="1247"/>
    </row>
    <row r="15" spans="1:21" ht="14.25" customHeight="1">
      <c r="A15" s="1197" t="s">
        <v>187</v>
      </c>
      <c r="B15" s="1191" t="s">
        <v>76</v>
      </c>
      <c r="C15" s="1203" t="s">
        <v>187</v>
      </c>
      <c r="D15" s="1240">
        <v>22</v>
      </c>
      <c r="E15" s="1241"/>
      <c r="F15" s="1242">
        <v>2613</v>
      </c>
      <c r="G15" s="1241"/>
      <c r="H15" s="1244">
        <v>1.3160000000000001</v>
      </c>
      <c r="I15" s="1243"/>
      <c r="J15" s="1245">
        <v>1.2969999999999999</v>
      </c>
      <c r="K15" s="1243"/>
      <c r="L15" s="1246"/>
      <c r="M15" s="1247"/>
      <c r="N15" s="1246"/>
      <c r="O15" s="1247"/>
    </row>
    <row r="16" spans="1:21" ht="14.25" customHeight="1">
      <c r="A16" s="1205"/>
      <c r="B16" s="1191" t="s">
        <v>188</v>
      </c>
      <c r="C16" s="1203" t="s">
        <v>187</v>
      </c>
      <c r="D16" s="1240">
        <v>14</v>
      </c>
      <c r="E16" s="1241"/>
      <c r="F16" s="1242">
        <v>14158</v>
      </c>
      <c r="G16" s="1243"/>
      <c r="H16" s="1244">
        <v>1.3080000000000001</v>
      </c>
      <c r="I16" s="1243"/>
      <c r="J16" s="1245">
        <v>1.296</v>
      </c>
      <c r="K16" s="1243"/>
      <c r="L16" s="1246"/>
      <c r="M16" s="1247"/>
      <c r="N16" s="1246"/>
      <c r="O16" s="1247"/>
    </row>
    <row r="17" spans="1:26" ht="14.25" customHeight="1">
      <c r="A17" s="1205"/>
      <c r="B17" s="1191" t="s">
        <v>189</v>
      </c>
      <c r="C17" s="1203" t="s">
        <v>187</v>
      </c>
      <c r="D17" s="1240">
        <v>18</v>
      </c>
      <c r="E17" s="1241"/>
      <c r="F17" s="1242">
        <v>2810</v>
      </c>
      <c r="G17" s="1241"/>
      <c r="H17" s="1249">
        <v>1.3029999999999999</v>
      </c>
      <c r="I17" s="1241"/>
      <c r="J17" s="1250">
        <v>1.294</v>
      </c>
      <c r="K17" s="1243"/>
      <c r="L17" s="1246"/>
      <c r="M17" s="1247"/>
      <c r="N17" s="1246"/>
      <c r="O17" s="1247"/>
    </row>
    <row r="18" spans="1:26" ht="14.25" customHeight="1">
      <c r="A18" s="1197" t="s">
        <v>705</v>
      </c>
      <c r="B18" s="1191" t="s">
        <v>15</v>
      </c>
      <c r="C18" s="1203" t="s">
        <v>704</v>
      </c>
      <c r="D18" s="1240">
        <v>19</v>
      </c>
      <c r="E18" s="1243"/>
      <c r="F18" s="1242">
        <v>2015</v>
      </c>
      <c r="G18" s="1243"/>
      <c r="H18" s="1249">
        <v>1.298</v>
      </c>
      <c r="I18" s="1241"/>
      <c r="J18" s="1250">
        <v>1.2929999999999999</v>
      </c>
      <c r="K18" s="1243"/>
      <c r="L18" s="1251"/>
      <c r="M18" s="1252"/>
      <c r="N18" s="1251"/>
      <c r="O18" s="1247"/>
    </row>
    <row r="19" spans="1:26" ht="14.25" customHeight="1">
      <c r="A19" s="1253"/>
      <c r="B19" s="1209" t="s">
        <v>706</v>
      </c>
      <c r="C19" s="1210"/>
      <c r="D19" s="1254">
        <v>19</v>
      </c>
      <c r="E19" s="1255"/>
      <c r="F19" s="1256">
        <v>1355</v>
      </c>
      <c r="G19" s="1257"/>
      <c r="H19" s="1258">
        <v>1.296</v>
      </c>
      <c r="I19" s="1255"/>
      <c r="J19" s="1259">
        <v>1.292</v>
      </c>
      <c r="K19" s="1253"/>
      <c r="L19" s="1260"/>
      <c r="M19" s="1261"/>
      <c r="N19" s="1262"/>
      <c r="O19" s="1235"/>
    </row>
    <row r="20" spans="1:26">
      <c r="A20" s="1941" t="s">
        <v>1090</v>
      </c>
      <c r="B20" s="354"/>
      <c r="C20" s="354"/>
      <c r="D20" s="354"/>
      <c r="E20" s="354"/>
      <c r="F20" s="1941" t="s">
        <v>1091</v>
      </c>
      <c r="H20" s="354"/>
      <c r="I20" s="354"/>
      <c r="J20" s="1942"/>
      <c r="L20" s="1942"/>
    </row>
    <row r="21" spans="1:26">
      <c r="A21" s="1941" t="s">
        <v>1092</v>
      </c>
      <c r="B21" s="354"/>
      <c r="C21" s="354"/>
      <c r="D21" s="354"/>
      <c r="E21" s="354"/>
      <c r="F21" s="354"/>
      <c r="G21" s="354"/>
      <c r="H21" s="354"/>
      <c r="I21" s="1942"/>
      <c r="J21" s="1943"/>
      <c r="K21" s="1943"/>
      <c r="L21" s="1943"/>
    </row>
    <row r="23" spans="1:26">
      <c r="S23" s="1214"/>
      <c r="T23" s="1214"/>
      <c r="U23" s="1214"/>
      <c r="V23" s="1214"/>
      <c r="W23" s="1214"/>
      <c r="X23" s="1214"/>
      <c r="Y23" s="1214"/>
      <c r="Z23" s="1214"/>
    </row>
  </sheetData>
  <mergeCells count="9">
    <mergeCell ref="A5:C5"/>
    <mergeCell ref="A6:C6"/>
    <mergeCell ref="A3:C4"/>
    <mergeCell ref="D3:G3"/>
    <mergeCell ref="H3:K3"/>
    <mergeCell ref="D4:E4"/>
    <mergeCell ref="F4:G4"/>
    <mergeCell ref="H4:I4"/>
    <mergeCell ref="J4:K4"/>
  </mergeCells>
  <phoneticPr fontId="40"/>
  <dataValidations count="1">
    <dataValidation imeMode="off" allowBlank="1" showInputMessage="1" showErrorMessage="1" sqref="D5:O19 B8:B19"/>
  </dataValidations>
  <printOptions horizontalCentered="1"/>
  <pageMargins left="0.51181102362204722" right="0.51181102362204722" top="0.74803149606299213" bottom="0.74803149606299213" header="0.31496062992125984" footer="0.31496062992125984"/>
  <pageSetup paperSize="9" scale="105" orientation="portrait" r:id="rId1"/>
  <ignoredErrors>
    <ignoredError sqref="B8:B1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H26" sqref="H26"/>
    </sheetView>
  </sheetViews>
  <sheetFormatPr defaultRowHeight="12"/>
  <cols>
    <col min="1" max="1" width="7.125" style="1161" customWidth="1"/>
    <col min="2" max="3" width="4.125" style="1161" customWidth="1"/>
    <col min="4" max="4" width="9.625" style="1161" customWidth="1"/>
    <col min="5" max="5" width="9.75" style="1161" customWidth="1"/>
    <col min="6" max="6" width="9.625" style="1161" customWidth="1"/>
    <col min="7" max="7" width="9.75" style="1161" customWidth="1"/>
    <col min="8" max="8" width="9.625" style="1161" customWidth="1"/>
    <col min="9" max="9" width="9.75" style="1161" customWidth="1"/>
    <col min="10" max="10" width="9.625" style="1161" customWidth="1"/>
    <col min="11" max="11" width="9.75" style="1161" customWidth="1"/>
    <col min="12" max="16384" width="9" style="1161"/>
  </cols>
  <sheetData>
    <row r="1" spans="1:15" ht="17.25">
      <c r="E1" s="1162" t="s">
        <v>707</v>
      </c>
      <c r="F1" s="1162"/>
      <c r="G1" s="1162"/>
      <c r="H1" s="1162"/>
      <c r="I1" s="1162"/>
      <c r="J1" s="1162"/>
      <c r="K1" s="1162"/>
      <c r="L1" s="1162"/>
      <c r="M1" s="1162"/>
      <c r="N1" s="1162"/>
      <c r="O1" s="1162"/>
    </row>
    <row r="2" spans="1:15" ht="14.25" customHeight="1">
      <c r="A2" s="1161" t="s">
        <v>708</v>
      </c>
      <c r="E2" s="1163"/>
      <c r="F2" s="1940" t="s">
        <v>458</v>
      </c>
      <c r="G2" s="1263"/>
      <c r="H2" s="1163"/>
      <c r="K2" s="1164" t="s">
        <v>709</v>
      </c>
    </row>
    <row r="3" spans="1:15" ht="14.25" customHeight="1">
      <c r="A3" s="1165" t="s">
        <v>710</v>
      </c>
      <c r="B3" s="1165"/>
      <c r="C3" s="1166"/>
      <c r="D3" s="1167" t="s">
        <v>711</v>
      </c>
      <c r="E3" s="1168"/>
      <c r="F3" s="1167" t="s">
        <v>712</v>
      </c>
      <c r="G3" s="1168"/>
      <c r="H3" s="1167" t="s">
        <v>713</v>
      </c>
      <c r="I3" s="1168"/>
      <c r="J3" s="1167" t="s">
        <v>714</v>
      </c>
      <c r="K3" s="1168"/>
    </row>
    <row r="4" spans="1:15" ht="14.25" customHeight="1">
      <c r="A4" s="1176"/>
      <c r="B4" s="1176"/>
      <c r="C4" s="1177"/>
      <c r="D4" s="1179" t="s">
        <v>715</v>
      </c>
      <c r="E4" s="1179" t="s">
        <v>716</v>
      </c>
      <c r="F4" s="1179" t="s">
        <v>715</v>
      </c>
      <c r="G4" s="1179" t="s">
        <v>716</v>
      </c>
      <c r="H4" s="1179" t="s">
        <v>715</v>
      </c>
      <c r="I4" s="1179" t="s">
        <v>716</v>
      </c>
      <c r="J4" s="1179" t="s">
        <v>715</v>
      </c>
      <c r="K4" s="1179" t="s">
        <v>716</v>
      </c>
    </row>
    <row r="5" spans="1:15" ht="14.25" customHeight="1">
      <c r="A5" s="1181" t="s">
        <v>717</v>
      </c>
      <c r="B5" s="1181"/>
      <c r="C5" s="1182"/>
      <c r="D5" s="1264">
        <v>81231</v>
      </c>
      <c r="E5" s="1264">
        <v>1311433</v>
      </c>
      <c r="F5" s="1264">
        <v>74222</v>
      </c>
      <c r="G5" s="1264">
        <v>1092404</v>
      </c>
      <c r="H5" s="1265">
        <v>124212</v>
      </c>
      <c r="I5" s="1264">
        <v>1395179</v>
      </c>
      <c r="J5" s="1264">
        <v>1256</v>
      </c>
      <c r="K5" s="1266">
        <v>12441</v>
      </c>
    </row>
    <row r="6" spans="1:15" ht="14.25" customHeight="1">
      <c r="A6" s="1181" t="s">
        <v>718</v>
      </c>
      <c r="B6" s="1181"/>
      <c r="C6" s="1182"/>
      <c r="D6" s="1264">
        <v>21992</v>
      </c>
      <c r="E6" s="1264">
        <v>245443</v>
      </c>
      <c r="F6" s="1264">
        <v>21067</v>
      </c>
      <c r="G6" s="1264">
        <v>222849</v>
      </c>
      <c r="H6" s="1265">
        <v>121010</v>
      </c>
      <c r="I6" s="1264">
        <v>1365806</v>
      </c>
      <c r="J6" s="1264">
        <v>1023</v>
      </c>
      <c r="K6" s="1266">
        <v>9615</v>
      </c>
    </row>
    <row r="7" spans="1:15" ht="14.25" customHeight="1">
      <c r="A7" s="1190"/>
      <c r="B7" s="1198"/>
      <c r="C7" s="1192"/>
      <c r="D7" s="1237"/>
      <c r="E7" s="1238"/>
      <c r="F7" s="1238"/>
      <c r="G7" s="1238"/>
      <c r="H7" s="1238"/>
      <c r="I7" s="1238"/>
      <c r="J7" s="1238"/>
      <c r="K7" s="1238"/>
    </row>
    <row r="8" spans="1:15" ht="14.25" customHeight="1">
      <c r="A8" s="1197" t="s">
        <v>184</v>
      </c>
      <c r="B8" s="1191" t="s">
        <v>34</v>
      </c>
      <c r="C8" s="1203" t="s">
        <v>186</v>
      </c>
      <c r="D8" s="1267">
        <v>2536</v>
      </c>
      <c r="E8" s="1268">
        <v>30778</v>
      </c>
      <c r="F8" s="1268">
        <v>2390</v>
      </c>
      <c r="G8" s="1268">
        <v>26609</v>
      </c>
      <c r="H8" s="1268">
        <v>121010</v>
      </c>
      <c r="I8" s="1268">
        <v>1365806</v>
      </c>
      <c r="J8" s="1269">
        <v>83</v>
      </c>
      <c r="K8" s="1206">
        <v>844</v>
      </c>
    </row>
    <row r="9" spans="1:15" ht="14.25" customHeight="1">
      <c r="A9" s="1197"/>
      <c r="B9" s="1191" t="s">
        <v>40</v>
      </c>
      <c r="C9" s="1198"/>
      <c r="D9" s="1267">
        <v>2326</v>
      </c>
      <c r="E9" s="1268">
        <v>58302</v>
      </c>
      <c r="F9" s="1268">
        <v>1696</v>
      </c>
      <c r="G9" s="1268">
        <v>32414</v>
      </c>
      <c r="H9" s="1268">
        <v>121026</v>
      </c>
      <c r="I9" s="1268">
        <v>1365282</v>
      </c>
      <c r="J9" s="1269">
        <v>62</v>
      </c>
      <c r="K9" s="1206">
        <v>490</v>
      </c>
    </row>
    <row r="10" spans="1:15" ht="14.25" customHeight="1">
      <c r="A10" s="1197"/>
      <c r="B10" s="1191" t="s">
        <v>55</v>
      </c>
      <c r="C10" s="1198" t="s">
        <v>187</v>
      </c>
      <c r="D10" s="1267">
        <v>2047</v>
      </c>
      <c r="E10" s="1268">
        <v>38699</v>
      </c>
      <c r="F10" s="1268">
        <v>1898</v>
      </c>
      <c r="G10" s="1268">
        <v>34448</v>
      </c>
      <c r="H10" s="1268">
        <v>120957</v>
      </c>
      <c r="I10" s="1268">
        <v>1374810</v>
      </c>
      <c r="J10" s="1269">
        <v>75</v>
      </c>
      <c r="K10" s="1206">
        <v>711</v>
      </c>
    </row>
    <row r="11" spans="1:15" ht="14.25" customHeight="1">
      <c r="A11" s="1197"/>
      <c r="B11" s="1191" t="s">
        <v>59</v>
      </c>
      <c r="C11" s="1198" t="s">
        <v>187</v>
      </c>
      <c r="D11" s="1267">
        <v>2378</v>
      </c>
      <c r="E11" s="1268">
        <v>41163</v>
      </c>
      <c r="F11" s="1268">
        <v>2030</v>
      </c>
      <c r="G11" s="1268">
        <v>33533</v>
      </c>
      <c r="H11" s="1268">
        <v>120888</v>
      </c>
      <c r="I11" s="1268">
        <v>1381311</v>
      </c>
      <c r="J11" s="1269">
        <v>125</v>
      </c>
      <c r="K11" s="1206">
        <v>1611</v>
      </c>
    </row>
    <row r="12" spans="1:15" ht="14.25" customHeight="1">
      <c r="A12" s="1197"/>
      <c r="B12" s="1191" t="s">
        <v>61</v>
      </c>
      <c r="C12" s="1202" t="s">
        <v>187</v>
      </c>
      <c r="D12" s="1267">
        <v>2011</v>
      </c>
      <c r="E12" s="1268">
        <v>30627</v>
      </c>
      <c r="F12" s="1268">
        <v>1740</v>
      </c>
      <c r="G12" s="1268">
        <v>23461</v>
      </c>
      <c r="H12" s="1268">
        <v>120868</v>
      </c>
      <c r="I12" s="1268">
        <v>1384524</v>
      </c>
      <c r="J12" s="1269">
        <v>114</v>
      </c>
      <c r="K12" s="1206">
        <v>1259</v>
      </c>
    </row>
    <row r="13" spans="1:15" ht="14.25" customHeight="1">
      <c r="A13" s="1197"/>
      <c r="B13" s="1191" t="s">
        <v>68</v>
      </c>
      <c r="C13" s="1197" t="s">
        <v>187</v>
      </c>
      <c r="D13" s="1267">
        <v>2240</v>
      </c>
      <c r="E13" s="1268">
        <v>32220</v>
      </c>
      <c r="F13" s="1268">
        <v>1959</v>
      </c>
      <c r="G13" s="1268">
        <v>25425</v>
      </c>
      <c r="H13" s="1268">
        <v>120859</v>
      </c>
      <c r="I13" s="1268">
        <v>1383972</v>
      </c>
      <c r="J13" s="1269">
        <v>80</v>
      </c>
      <c r="K13" s="1206">
        <v>757</v>
      </c>
    </row>
    <row r="14" spans="1:15" s="1163" customFormat="1" ht="14.25" customHeight="1">
      <c r="A14" s="1197"/>
      <c r="B14" s="1191" t="s">
        <v>72</v>
      </c>
      <c r="C14" s="1197" t="s">
        <v>187</v>
      </c>
      <c r="D14" s="1267">
        <v>2518</v>
      </c>
      <c r="E14" s="1268">
        <v>34458</v>
      </c>
      <c r="F14" s="1268">
        <v>2142</v>
      </c>
      <c r="G14" s="1268">
        <v>26742</v>
      </c>
      <c r="H14" s="1268">
        <v>120864</v>
      </c>
      <c r="I14" s="1268">
        <v>1384127</v>
      </c>
      <c r="J14" s="1269">
        <v>68</v>
      </c>
      <c r="K14" s="1206">
        <v>512</v>
      </c>
    </row>
    <row r="15" spans="1:15" s="1163" customFormat="1" ht="14.25" customHeight="1">
      <c r="A15" s="1204" t="s">
        <v>187</v>
      </c>
      <c r="B15" s="1191" t="s">
        <v>76</v>
      </c>
      <c r="C15" s="1203" t="s">
        <v>187</v>
      </c>
      <c r="D15" s="1267">
        <v>1965</v>
      </c>
      <c r="E15" s="1268">
        <v>25555</v>
      </c>
      <c r="F15" s="1268">
        <v>1510</v>
      </c>
      <c r="G15" s="1268">
        <v>17816</v>
      </c>
      <c r="H15" s="1268">
        <v>120903</v>
      </c>
      <c r="I15" s="1268">
        <v>1380904</v>
      </c>
      <c r="J15" s="1269">
        <v>104</v>
      </c>
      <c r="K15" s="1206">
        <v>1434</v>
      </c>
    </row>
    <row r="16" spans="1:15" s="1163" customFormat="1" ht="14.25" customHeight="1">
      <c r="A16" s="1205"/>
      <c r="B16" s="1191" t="s">
        <v>188</v>
      </c>
      <c r="C16" s="1203" t="s">
        <v>187</v>
      </c>
      <c r="D16" s="1267">
        <v>2229</v>
      </c>
      <c r="E16" s="1268">
        <v>33324</v>
      </c>
      <c r="F16" s="1268">
        <v>1831</v>
      </c>
      <c r="G16" s="1268">
        <v>23928</v>
      </c>
      <c r="H16" s="1268">
        <v>120733</v>
      </c>
      <c r="I16" s="1268">
        <v>1375419</v>
      </c>
      <c r="J16" s="1269">
        <v>123</v>
      </c>
      <c r="K16" s="1206">
        <v>1295</v>
      </c>
    </row>
    <row r="17" spans="1:11" s="1163" customFormat="1" ht="14.25" customHeight="1">
      <c r="A17" s="1205"/>
      <c r="B17" s="1191" t="s">
        <v>189</v>
      </c>
      <c r="C17" s="1203" t="s">
        <v>187</v>
      </c>
      <c r="D17" s="1267">
        <v>2597</v>
      </c>
      <c r="E17" s="1268">
        <v>39963</v>
      </c>
      <c r="F17" s="1268">
        <v>2328</v>
      </c>
      <c r="G17" s="1268">
        <v>32259</v>
      </c>
      <c r="H17" s="1268">
        <v>120866</v>
      </c>
      <c r="I17" s="1268">
        <v>1378517</v>
      </c>
      <c r="J17" s="1269">
        <v>119</v>
      </c>
      <c r="K17" s="1206">
        <v>1084</v>
      </c>
    </row>
    <row r="18" spans="1:11" s="1163" customFormat="1" ht="14.25" customHeight="1">
      <c r="A18" s="1197" t="s">
        <v>719</v>
      </c>
      <c r="B18" s="1191" t="s">
        <v>15</v>
      </c>
      <c r="C18" s="1203" t="s">
        <v>186</v>
      </c>
      <c r="D18" s="1267">
        <v>1723</v>
      </c>
      <c r="E18" s="1268">
        <v>25700</v>
      </c>
      <c r="F18" s="1268">
        <v>1393</v>
      </c>
      <c r="G18" s="1268">
        <v>17702</v>
      </c>
      <c r="H18" s="1268">
        <v>120908</v>
      </c>
      <c r="I18" s="1268">
        <v>1374569</v>
      </c>
      <c r="J18" s="1269">
        <v>79</v>
      </c>
      <c r="K18" s="1206">
        <v>910</v>
      </c>
    </row>
    <row r="19" spans="1:11" s="1163" customFormat="1" ht="14.25" customHeight="1">
      <c r="A19" s="1208"/>
      <c r="B19" s="1209" t="s">
        <v>720</v>
      </c>
      <c r="C19" s="1210"/>
      <c r="D19" s="1270">
        <v>2067</v>
      </c>
      <c r="E19" s="1271">
        <v>29391</v>
      </c>
      <c r="F19" s="1271">
        <v>1682</v>
      </c>
      <c r="G19" s="1271">
        <v>21917</v>
      </c>
      <c r="H19" s="1271">
        <v>120692</v>
      </c>
      <c r="I19" s="1271">
        <v>1369356</v>
      </c>
      <c r="J19" s="1272">
        <v>108</v>
      </c>
      <c r="K19" s="1212">
        <v>1078</v>
      </c>
    </row>
    <row r="20" spans="1:11">
      <c r="A20" s="30" t="s">
        <v>1093</v>
      </c>
    </row>
    <row r="22" spans="1:11">
      <c r="D22" s="1214"/>
      <c r="E22" s="1214"/>
      <c r="F22" s="1214"/>
      <c r="G22" s="1214"/>
      <c r="H22" s="1214"/>
      <c r="I22" s="1214"/>
      <c r="J22" s="1214"/>
      <c r="K22" s="1214"/>
    </row>
  </sheetData>
  <mergeCells count="7">
    <mergeCell ref="A6:C6"/>
    <mergeCell ref="A3:C4"/>
    <mergeCell ref="D3:E3"/>
    <mergeCell ref="F3:G3"/>
    <mergeCell ref="H3:I3"/>
    <mergeCell ref="J3:K3"/>
    <mergeCell ref="A5:C5"/>
  </mergeCells>
  <phoneticPr fontId="40"/>
  <dataValidations count="1">
    <dataValidation imeMode="off" allowBlank="1" showInputMessage="1" showErrorMessage="1" sqref="D7:K19 B7:B19"/>
  </dataValidations>
  <printOptions horizontalCentered="1"/>
  <pageMargins left="0.51181102362204722" right="0.51181102362204722" top="0.74803149606299213" bottom="0.74803149606299213" header="0.31496062992125984" footer="0.31496062992125984"/>
  <pageSetup paperSize="9" orientation="portrait" r:id="rId1"/>
  <ignoredErrors>
    <ignoredError sqref="B8:B1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N58"/>
  <sheetViews>
    <sheetView zoomScaleNormal="100" zoomScaleSheetLayoutView="100" workbookViewId="0">
      <selection activeCell="AT18" sqref="AT18"/>
    </sheetView>
  </sheetViews>
  <sheetFormatPr defaultRowHeight="12"/>
  <cols>
    <col min="1" max="2" width="1.625" style="2" customWidth="1"/>
    <col min="3" max="4" width="2.125" style="2" customWidth="1"/>
    <col min="5" max="5" width="3.625" style="2" customWidth="1"/>
    <col min="6" max="26" width="2.125" style="2" customWidth="1"/>
    <col min="27" max="27" width="3.125" style="2" customWidth="1"/>
    <col min="28" max="29" width="2.5" style="2" customWidth="1"/>
    <col min="30" max="30" width="3.125" style="2" customWidth="1"/>
    <col min="31" max="36" width="2.125" style="2" customWidth="1"/>
    <col min="37" max="37" width="2.625" style="2" customWidth="1"/>
    <col min="38" max="45" width="2.125" style="2" customWidth="1"/>
    <col min="46" max="46" width="1.75" style="2" customWidth="1"/>
    <col min="47" max="47" width="2.125" style="2" customWidth="1"/>
    <col min="48" max="256" width="9" style="2"/>
    <col min="257" max="258" width="1.625" style="2" customWidth="1"/>
    <col min="259" max="260" width="2.125" style="2" customWidth="1"/>
    <col min="261" max="261" width="3.625" style="2" customWidth="1"/>
    <col min="262" max="282" width="2.125" style="2" customWidth="1"/>
    <col min="283" max="283" width="3.125" style="2" customWidth="1"/>
    <col min="284" max="285" width="2.5" style="2" customWidth="1"/>
    <col min="286" max="286" width="3.125" style="2" customWidth="1"/>
    <col min="287" max="292" width="2.125" style="2" customWidth="1"/>
    <col min="293" max="293" width="2.625" style="2" customWidth="1"/>
    <col min="294" max="301" width="2.125" style="2" customWidth="1"/>
    <col min="302" max="302" width="1.75" style="2" customWidth="1"/>
    <col min="303" max="303" width="2.125" style="2" customWidth="1"/>
    <col min="304" max="512" width="9" style="2"/>
    <col min="513" max="514" width="1.625" style="2" customWidth="1"/>
    <col min="515" max="516" width="2.125" style="2" customWidth="1"/>
    <col min="517" max="517" width="3.625" style="2" customWidth="1"/>
    <col min="518" max="538" width="2.125" style="2" customWidth="1"/>
    <col min="539" max="539" width="3.125" style="2" customWidth="1"/>
    <col min="540" max="541" width="2.5" style="2" customWidth="1"/>
    <col min="542" max="542" width="3.125" style="2" customWidth="1"/>
    <col min="543" max="548" width="2.125" style="2" customWidth="1"/>
    <col min="549" max="549" width="2.625" style="2" customWidth="1"/>
    <col min="550" max="557" width="2.125" style="2" customWidth="1"/>
    <col min="558" max="558" width="1.75" style="2" customWidth="1"/>
    <col min="559" max="559" width="2.125" style="2" customWidth="1"/>
    <col min="560" max="768" width="9" style="2"/>
    <col min="769" max="770" width="1.625" style="2" customWidth="1"/>
    <col min="771" max="772" width="2.125" style="2" customWidth="1"/>
    <col min="773" max="773" width="3.625" style="2" customWidth="1"/>
    <col min="774" max="794" width="2.125" style="2" customWidth="1"/>
    <col min="795" max="795" width="3.125" style="2" customWidth="1"/>
    <col min="796" max="797" width="2.5" style="2" customWidth="1"/>
    <col min="798" max="798" width="3.125" style="2" customWidth="1"/>
    <col min="799" max="804" width="2.125" style="2" customWidth="1"/>
    <col min="805" max="805" width="2.625" style="2" customWidth="1"/>
    <col min="806" max="813" width="2.125" style="2" customWidth="1"/>
    <col min="814" max="814" width="1.75" style="2" customWidth="1"/>
    <col min="815" max="815" width="2.125" style="2" customWidth="1"/>
    <col min="816" max="1024" width="9" style="2"/>
    <col min="1025" max="1026" width="1.625" style="2" customWidth="1"/>
    <col min="1027" max="1028" width="2.125" style="2" customWidth="1"/>
    <col min="1029" max="1029" width="3.625" style="2" customWidth="1"/>
    <col min="1030" max="1050" width="2.125" style="2" customWidth="1"/>
    <col min="1051" max="1051" width="3.125" style="2" customWidth="1"/>
    <col min="1052" max="1053" width="2.5" style="2" customWidth="1"/>
    <col min="1054" max="1054" width="3.125" style="2" customWidth="1"/>
    <col min="1055" max="1060" width="2.125" style="2" customWidth="1"/>
    <col min="1061" max="1061" width="2.625" style="2" customWidth="1"/>
    <col min="1062" max="1069" width="2.125" style="2" customWidth="1"/>
    <col min="1070" max="1070" width="1.75" style="2" customWidth="1"/>
    <col min="1071" max="1071" width="2.125" style="2" customWidth="1"/>
    <col min="1072" max="1280" width="9" style="2"/>
    <col min="1281" max="1282" width="1.625" style="2" customWidth="1"/>
    <col min="1283" max="1284" width="2.125" style="2" customWidth="1"/>
    <col min="1285" max="1285" width="3.625" style="2" customWidth="1"/>
    <col min="1286" max="1306" width="2.125" style="2" customWidth="1"/>
    <col min="1307" max="1307" width="3.125" style="2" customWidth="1"/>
    <col min="1308" max="1309" width="2.5" style="2" customWidth="1"/>
    <col min="1310" max="1310" width="3.125" style="2" customWidth="1"/>
    <col min="1311" max="1316" width="2.125" style="2" customWidth="1"/>
    <col min="1317" max="1317" width="2.625" style="2" customWidth="1"/>
    <col min="1318" max="1325" width="2.125" style="2" customWidth="1"/>
    <col min="1326" max="1326" width="1.75" style="2" customWidth="1"/>
    <col min="1327" max="1327" width="2.125" style="2" customWidth="1"/>
    <col min="1328" max="1536" width="9" style="2"/>
    <col min="1537" max="1538" width="1.625" style="2" customWidth="1"/>
    <col min="1539" max="1540" width="2.125" style="2" customWidth="1"/>
    <col min="1541" max="1541" width="3.625" style="2" customWidth="1"/>
    <col min="1542" max="1562" width="2.125" style="2" customWidth="1"/>
    <col min="1563" max="1563" width="3.125" style="2" customWidth="1"/>
    <col min="1564" max="1565" width="2.5" style="2" customWidth="1"/>
    <col min="1566" max="1566" width="3.125" style="2" customWidth="1"/>
    <col min="1567" max="1572" width="2.125" style="2" customWidth="1"/>
    <col min="1573" max="1573" width="2.625" style="2" customWidth="1"/>
    <col min="1574" max="1581" width="2.125" style="2" customWidth="1"/>
    <col min="1582" max="1582" width="1.75" style="2" customWidth="1"/>
    <col min="1583" max="1583" width="2.125" style="2" customWidth="1"/>
    <col min="1584" max="1792" width="9" style="2"/>
    <col min="1793" max="1794" width="1.625" style="2" customWidth="1"/>
    <col min="1795" max="1796" width="2.125" style="2" customWidth="1"/>
    <col min="1797" max="1797" width="3.625" style="2" customWidth="1"/>
    <col min="1798" max="1818" width="2.125" style="2" customWidth="1"/>
    <col min="1819" max="1819" width="3.125" style="2" customWidth="1"/>
    <col min="1820" max="1821" width="2.5" style="2" customWidth="1"/>
    <col min="1822" max="1822" width="3.125" style="2" customWidth="1"/>
    <col min="1823" max="1828" width="2.125" style="2" customWidth="1"/>
    <col min="1829" max="1829" width="2.625" style="2" customWidth="1"/>
    <col min="1830" max="1837" width="2.125" style="2" customWidth="1"/>
    <col min="1838" max="1838" width="1.75" style="2" customWidth="1"/>
    <col min="1839" max="1839" width="2.125" style="2" customWidth="1"/>
    <col min="1840" max="2048" width="9" style="2"/>
    <col min="2049" max="2050" width="1.625" style="2" customWidth="1"/>
    <col min="2051" max="2052" width="2.125" style="2" customWidth="1"/>
    <col min="2053" max="2053" width="3.625" style="2" customWidth="1"/>
    <col min="2054" max="2074" width="2.125" style="2" customWidth="1"/>
    <col min="2075" max="2075" width="3.125" style="2" customWidth="1"/>
    <col min="2076" max="2077" width="2.5" style="2" customWidth="1"/>
    <col min="2078" max="2078" width="3.125" style="2" customWidth="1"/>
    <col min="2079" max="2084" width="2.125" style="2" customWidth="1"/>
    <col min="2085" max="2085" width="2.625" style="2" customWidth="1"/>
    <col min="2086" max="2093" width="2.125" style="2" customWidth="1"/>
    <col min="2094" max="2094" width="1.75" style="2" customWidth="1"/>
    <col min="2095" max="2095" width="2.125" style="2" customWidth="1"/>
    <col min="2096" max="2304" width="9" style="2"/>
    <col min="2305" max="2306" width="1.625" style="2" customWidth="1"/>
    <col min="2307" max="2308" width="2.125" style="2" customWidth="1"/>
    <col min="2309" max="2309" width="3.625" style="2" customWidth="1"/>
    <col min="2310" max="2330" width="2.125" style="2" customWidth="1"/>
    <col min="2331" max="2331" width="3.125" style="2" customWidth="1"/>
    <col min="2332" max="2333" width="2.5" style="2" customWidth="1"/>
    <col min="2334" max="2334" width="3.125" style="2" customWidth="1"/>
    <col min="2335" max="2340" width="2.125" style="2" customWidth="1"/>
    <col min="2341" max="2341" width="2.625" style="2" customWidth="1"/>
    <col min="2342" max="2349" width="2.125" style="2" customWidth="1"/>
    <col min="2350" max="2350" width="1.75" style="2" customWidth="1"/>
    <col min="2351" max="2351" width="2.125" style="2" customWidth="1"/>
    <col min="2352" max="2560" width="9" style="2"/>
    <col min="2561" max="2562" width="1.625" style="2" customWidth="1"/>
    <col min="2563" max="2564" width="2.125" style="2" customWidth="1"/>
    <col min="2565" max="2565" width="3.625" style="2" customWidth="1"/>
    <col min="2566" max="2586" width="2.125" style="2" customWidth="1"/>
    <col min="2587" max="2587" width="3.125" style="2" customWidth="1"/>
    <col min="2588" max="2589" width="2.5" style="2" customWidth="1"/>
    <col min="2590" max="2590" width="3.125" style="2" customWidth="1"/>
    <col min="2591" max="2596" width="2.125" style="2" customWidth="1"/>
    <col min="2597" max="2597" width="2.625" style="2" customWidth="1"/>
    <col min="2598" max="2605" width="2.125" style="2" customWidth="1"/>
    <col min="2606" max="2606" width="1.75" style="2" customWidth="1"/>
    <col min="2607" max="2607" width="2.125" style="2" customWidth="1"/>
    <col min="2608" max="2816" width="9" style="2"/>
    <col min="2817" max="2818" width="1.625" style="2" customWidth="1"/>
    <col min="2819" max="2820" width="2.125" style="2" customWidth="1"/>
    <col min="2821" max="2821" width="3.625" style="2" customWidth="1"/>
    <col min="2822" max="2842" width="2.125" style="2" customWidth="1"/>
    <col min="2843" max="2843" width="3.125" style="2" customWidth="1"/>
    <col min="2844" max="2845" width="2.5" style="2" customWidth="1"/>
    <col min="2846" max="2846" width="3.125" style="2" customWidth="1"/>
    <col min="2847" max="2852" width="2.125" style="2" customWidth="1"/>
    <col min="2853" max="2853" width="2.625" style="2" customWidth="1"/>
    <col min="2854" max="2861" width="2.125" style="2" customWidth="1"/>
    <col min="2862" max="2862" width="1.75" style="2" customWidth="1"/>
    <col min="2863" max="2863" width="2.125" style="2" customWidth="1"/>
    <col min="2864" max="3072" width="9" style="2"/>
    <col min="3073" max="3074" width="1.625" style="2" customWidth="1"/>
    <col min="3075" max="3076" width="2.125" style="2" customWidth="1"/>
    <col min="3077" max="3077" width="3.625" style="2" customWidth="1"/>
    <col min="3078" max="3098" width="2.125" style="2" customWidth="1"/>
    <col min="3099" max="3099" width="3.125" style="2" customWidth="1"/>
    <col min="3100" max="3101" width="2.5" style="2" customWidth="1"/>
    <col min="3102" max="3102" width="3.125" style="2" customWidth="1"/>
    <col min="3103" max="3108" width="2.125" style="2" customWidth="1"/>
    <col min="3109" max="3109" width="2.625" style="2" customWidth="1"/>
    <col min="3110" max="3117" width="2.125" style="2" customWidth="1"/>
    <col min="3118" max="3118" width="1.75" style="2" customWidth="1"/>
    <col min="3119" max="3119" width="2.125" style="2" customWidth="1"/>
    <col min="3120" max="3328" width="9" style="2"/>
    <col min="3329" max="3330" width="1.625" style="2" customWidth="1"/>
    <col min="3331" max="3332" width="2.125" style="2" customWidth="1"/>
    <col min="3333" max="3333" width="3.625" style="2" customWidth="1"/>
    <col min="3334" max="3354" width="2.125" style="2" customWidth="1"/>
    <col min="3355" max="3355" width="3.125" style="2" customWidth="1"/>
    <col min="3356" max="3357" width="2.5" style="2" customWidth="1"/>
    <col min="3358" max="3358" width="3.125" style="2" customWidth="1"/>
    <col min="3359" max="3364" width="2.125" style="2" customWidth="1"/>
    <col min="3365" max="3365" width="2.625" style="2" customWidth="1"/>
    <col min="3366" max="3373" width="2.125" style="2" customWidth="1"/>
    <col min="3374" max="3374" width="1.75" style="2" customWidth="1"/>
    <col min="3375" max="3375" width="2.125" style="2" customWidth="1"/>
    <col min="3376" max="3584" width="9" style="2"/>
    <col min="3585" max="3586" width="1.625" style="2" customWidth="1"/>
    <col min="3587" max="3588" width="2.125" style="2" customWidth="1"/>
    <col min="3589" max="3589" width="3.625" style="2" customWidth="1"/>
    <col min="3590" max="3610" width="2.125" style="2" customWidth="1"/>
    <col min="3611" max="3611" width="3.125" style="2" customWidth="1"/>
    <col min="3612" max="3613" width="2.5" style="2" customWidth="1"/>
    <col min="3614" max="3614" width="3.125" style="2" customWidth="1"/>
    <col min="3615" max="3620" width="2.125" style="2" customWidth="1"/>
    <col min="3621" max="3621" width="2.625" style="2" customWidth="1"/>
    <col min="3622" max="3629" width="2.125" style="2" customWidth="1"/>
    <col min="3630" max="3630" width="1.75" style="2" customWidth="1"/>
    <col min="3631" max="3631" width="2.125" style="2" customWidth="1"/>
    <col min="3632" max="3840" width="9" style="2"/>
    <col min="3841" max="3842" width="1.625" style="2" customWidth="1"/>
    <col min="3843" max="3844" width="2.125" style="2" customWidth="1"/>
    <col min="3845" max="3845" width="3.625" style="2" customWidth="1"/>
    <col min="3846" max="3866" width="2.125" style="2" customWidth="1"/>
    <col min="3867" max="3867" width="3.125" style="2" customWidth="1"/>
    <col min="3868" max="3869" width="2.5" style="2" customWidth="1"/>
    <col min="3870" max="3870" width="3.125" style="2" customWidth="1"/>
    <col min="3871" max="3876" width="2.125" style="2" customWidth="1"/>
    <col min="3877" max="3877" width="2.625" style="2" customWidth="1"/>
    <col min="3878" max="3885" width="2.125" style="2" customWidth="1"/>
    <col min="3886" max="3886" width="1.75" style="2" customWidth="1"/>
    <col min="3887" max="3887" width="2.125" style="2" customWidth="1"/>
    <col min="3888" max="4096" width="9" style="2"/>
    <col min="4097" max="4098" width="1.625" style="2" customWidth="1"/>
    <col min="4099" max="4100" width="2.125" style="2" customWidth="1"/>
    <col min="4101" max="4101" width="3.625" style="2" customWidth="1"/>
    <col min="4102" max="4122" width="2.125" style="2" customWidth="1"/>
    <col min="4123" max="4123" width="3.125" style="2" customWidth="1"/>
    <col min="4124" max="4125" width="2.5" style="2" customWidth="1"/>
    <col min="4126" max="4126" width="3.125" style="2" customWidth="1"/>
    <col min="4127" max="4132" width="2.125" style="2" customWidth="1"/>
    <col min="4133" max="4133" width="2.625" style="2" customWidth="1"/>
    <col min="4134" max="4141" width="2.125" style="2" customWidth="1"/>
    <col min="4142" max="4142" width="1.75" style="2" customWidth="1"/>
    <col min="4143" max="4143" width="2.125" style="2" customWidth="1"/>
    <col min="4144" max="4352" width="9" style="2"/>
    <col min="4353" max="4354" width="1.625" style="2" customWidth="1"/>
    <col min="4355" max="4356" width="2.125" style="2" customWidth="1"/>
    <col min="4357" max="4357" width="3.625" style="2" customWidth="1"/>
    <col min="4358" max="4378" width="2.125" style="2" customWidth="1"/>
    <col min="4379" max="4379" width="3.125" style="2" customWidth="1"/>
    <col min="4380" max="4381" width="2.5" style="2" customWidth="1"/>
    <col min="4382" max="4382" width="3.125" style="2" customWidth="1"/>
    <col min="4383" max="4388" width="2.125" style="2" customWidth="1"/>
    <col min="4389" max="4389" width="2.625" style="2" customWidth="1"/>
    <col min="4390" max="4397" width="2.125" style="2" customWidth="1"/>
    <col min="4398" max="4398" width="1.75" style="2" customWidth="1"/>
    <col min="4399" max="4399" width="2.125" style="2" customWidth="1"/>
    <col min="4400" max="4608" width="9" style="2"/>
    <col min="4609" max="4610" width="1.625" style="2" customWidth="1"/>
    <col min="4611" max="4612" width="2.125" style="2" customWidth="1"/>
    <col min="4613" max="4613" width="3.625" style="2" customWidth="1"/>
    <col min="4614" max="4634" width="2.125" style="2" customWidth="1"/>
    <col min="4635" max="4635" width="3.125" style="2" customWidth="1"/>
    <col min="4636" max="4637" width="2.5" style="2" customWidth="1"/>
    <col min="4638" max="4638" width="3.125" style="2" customWidth="1"/>
    <col min="4639" max="4644" width="2.125" style="2" customWidth="1"/>
    <col min="4645" max="4645" width="2.625" style="2" customWidth="1"/>
    <col min="4646" max="4653" width="2.125" style="2" customWidth="1"/>
    <col min="4654" max="4654" width="1.75" style="2" customWidth="1"/>
    <col min="4655" max="4655" width="2.125" style="2" customWidth="1"/>
    <col min="4656" max="4864" width="9" style="2"/>
    <col min="4865" max="4866" width="1.625" style="2" customWidth="1"/>
    <col min="4867" max="4868" width="2.125" style="2" customWidth="1"/>
    <col min="4869" max="4869" width="3.625" style="2" customWidth="1"/>
    <col min="4870" max="4890" width="2.125" style="2" customWidth="1"/>
    <col min="4891" max="4891" width="3.125" style="2" customWidth="1"/>
    <col min="4892" max="4893" width="2.5" style="2" customWidth="1"/>
    <col min="4894" max="4894" width="3.125" style="2" customWidth="1"/>
    <col min="4895" max="4900" width="2.125" style="2" customWidth="1"/>
    <col min="4901" max="4901" width="2.625" style="2" customWidth="1"/>
    <col min="4902" max="4909" width="2.125" style="2" customWidth="1"/>
    <col min="4910" max="4910" width="1.75" style="2" customWidth="1"/>
    <col min="4911" max="4911" width="2.125" style="2" customWidth="1"/>
    <col min="4912" max="5120" width="9" style="2"/>
    <col min="5121" max="5122" width="1.625" style="2" customWidth="1"/>
    <col min="5123" max="5124" width="2.125" style="2" customWidth="1"/>
    <col min="5125" max="5125" width="3.625" style="2" customWidth="1"/>
    <col min="5126" max="5146" width="2.125" style="2" customWidth="1"/>
    <col min="5147" max="5147" width="3.125" style="2" customWidth="1"/>
    <col min="5148" max="5149" width="2.5" style="2" customWidth="1"/>
    <col min="5150" max="5150" width="3.125" style="2" customWidth="1"/>
    <col min="5151" max="5156" width="2.125" style="2" customWidth="1"/>
    <col min="5157" max="5157" width="2.625" style="2" customWidth="1"/>
    <col min="5158" max="5165" width="2.125" style="2" customWidth="1"/>
    <col min="5166" max="5166" width="1.75" style="2" customWidth="1"/>
    <col min="5167" max="5167" width="2.125" style="2" customWidth="1"/>
    <col min="5168" max="5376" width="9" style="2"/>
    <col min="5377" max="5378" width="1.625" style="2" customWidth="1"/>
    <col min="5379" max="5380" width="2.125" style="2" customWidth="1"/>
    <col min="5381" max="5381" width="3.625" style="2" customWidth="1"/>
    <col min="5382" max="5402" width="2.125" style="2" customWidth="1"/>
    <col min="5403" max="5403" width="3.125" style="2" customWidth="1"/>
    <col min="5404" max="5405" width="2.5" style="2" customWidth="1"/>
    <col min="5406" max="5406" width="3.125" style="2" customWidth="1"/>
    <col min="5407" max="5412" width="2.125" style="2" customWidth="1"/>
    <col min="5413" max="5413" width="2.625" style="2" customWidth="1"/>
    <col min="5414" max="5421" width="2.125" style="2" customWidth="1"/>
    <col min="5422" max="5422" width="1.75" style="2" customWidth="1"/>
    <col min="5423" max="5423" width="2.125" style="2" customWidth="1"/>
    <col min="5424" max="5632" width="9" style="2"/>
    <col min="5633" max="5634" width="1.625" style="2" customWidth="1"/>
    <col min="5635" max="5636" width="2.125" style="2" customWidth="1"/>
    <col min="5637" max="5637" width="3.625" style="2" customWidth="1"/>
    <col min="5638" max="5658" width="2.125" style="2" customWidth="1"/>
    <col min="5659" max="5659" width="3.125" style="2" customWidth="1"/>
    <col min="5660" max="5661" width="2.5" style="2" customWidth="1"/>
    <col min="5662" max="5662" width="3.125" style="2" customWidth="1"/>
    <col min="5663" max="5668" width="2.125" style="2" customWidth="1"/>
    <col min="5669" max="5669" width="2.625" style="2" customWidth="1"/>
    <col min="5670" max="5677" width="2.125" style="2" customWidth="1"/>
    <col min="5678" max="5678" width="1.75" style="2" customWidth="1"/>
    <col min="5679" max="5679" width="2.125" style="2" customWidth="1"/>
    <col min="5680" max="5888" width="9" style="2"/>
    <col min="5889" max="5890" width="1.625" style="2" customWidth="1"/>
    <col min="5891" max="5892" width="2.125" style="2" customWidth="1"/>
    <col min="5893" max="5893" width="3.625" style="2" customWidth="1"/>
    <col min="5894" max="5914" width="2.125" style="2" customWidth="1"/>
    <col min="5915" max="5915" width="3.125" style="2" customWidth="1"/>
    <col min="5916" max="5917" width="2.5" style="2" customWidth="1"/>
    <col min="5918" max="5918" width="3.125" style="2" customWidth="1"/>
    <col min="5919" max="5924" width="2.125" style="2" customWidth="1"/>
    <col min="5925" max="5925" width="2.625" style="2" customWidth="1"/>
    <col min="5926" max="5933" width="2.125" style="2" customWidth="1"/>
    <col min="5934" max="5934" width="1.75" style="2" customWidth="1"/>
    <col min="5935" max="5935" width="2.125" style="2" customWidth="1"/>
    <col min="5936" max="6144" width="9" style="2"/>
    <col min="6145" max="6146" width="1.625" style="2" customWidth="1"/>
    <col min="6147" max="6148" width="2.125" style="2" customWidth="1"/>
    <col min="6149" max="6149" width="3.625" style="2" customWidth="1"/>
    <col min="6150" max="6170" width="2.125" style="2" customWidth="1"/>
    <col min="6171" max="6171" width="3.125" style="2" customWidth="1"/>
    <col min="6172" max="6173" width="2.5" style="2" customWidth="1"/>
    <col min="6174" max="6174" width="3.125" style="2" customWidth="1"/>
    <col min="6175" max="6180" width="2.125" style="2" customWidth="1"/>
    <col min="6181" max="6181" width="2.625" style="2" customWidth="1"/>
    <col min="6182" max="6189" width="2.125" style="2" customWidth="1"/>
    <col min="6190" max="6190" width="1.75" style="2" customWidth="1"/>
    <col min="6191" max="6191" width="2.125" style="2" customWidth="1"/>
    <col min="6192" max="6400" width="9" style="2"/>
    <col min="6401" max="6402" width="1.625" style="2" customWidth="1"/>
    <col min="6403" max="6404" width="2.125" style="2" customWidth="1"/>
    <col min="6405" max="6405" width="3.625" style="2" customWidth="1"/>
    <col min="6406" max="6426" width="2.125" style="2" customWidth="1"/>
    <col min="6427" max="6427" width="3.125" style="2" customWidth="1"/>
    <col min="6428" max="6429" width="2.5" style="2" customWidth="1"/>
    <col min="6430" max="6430" width="3.125" style="2" customWidth="1"/>
    <col min="6431" max="6436" width="2.125" style="2" customWidth="1"/>
    <col min="6437" max="6437" width="2.625" style="2" customWidth="1"/>
    <col min="6438" max="6445" width="2.125" style="2" customWidth="1"/>
    <col min="6446" max="6446" width="1.75" style="2" customWidth="1"/>
    <col min="6447" max="6447" width="2.125" style="2" customWidth="1"/>
    <col min="6448" max="6656" width="9" style="2"/>
    <col min="6657" max="6658" width="1.625" style="2" customWidth="1"/>
    <col min="6659" max="6660" width="2.125" style="2" customWidth="1"/>
    <col min="6661" max="6661" width="3.625" style="2" customWidth="1"/>
    <col min="6662" max="6682" width="2.125" style="2" customWidth="1"/>
    <col min="6683" max="6683" width="3.125" style="2" customWidth="1"/>
    <col min="6684" max="6685" width="2.5" style="2" customWidth="1"/>
    <col min="6686" max="6686" width="3.125" style="2" customWidth="1"/>
    <col min="6687" max="6692" width="2.125" style="2" customWidth="1"/>
    <col min="6693" max="6693" width="2.625" style="2" customWidth="1"/>
    <col min="6694" max="6701" width="2.125" style="2" customWidth="1"/>
    <col min="6702" max="6702" width="1.75" style="2" customWidth="1"/>
    <col min="6703" max="6703" width="2.125" style="2" customWidth="1"/>
    <col min="6704" max="6912" width="9" style="2"/>
    <col min="6913" max="6914" width="1.625" style="2" customWidth="1"/>
    <col min="6915" max="6916" width="2.125" style="2" customWidth="1"/>
    <col min="6917" max="6917" width="3.625" style="2" customWidth="1"/>
    <col min="6918" max="6938" width="2.125" style="2" customWidth="1"/>
    <col min="6939" max="6939" width="3.125" style="2" customWidth="1"/>
    <col min="6940" max="6941" width="2.5" style="2" customWidth="1"/>
    <col min="6942" max="6942" width="3.125" style="2" customWidth="1"/>
    <col min="6943" max="6948" width="2.125" style="2" customWidth="1"/>
    <col min="6949" max="6949" width="2.625" style="2" customWidth="1"/>
    <col min="6950" max="6957" width="2.125" style="2" customWidth="1"/>
    <col min="6958" max="6958" width="1.75" style="2" customWidth="1"/>
    <col min="6959" max="6959" width="2.125" style="2" customWidth="1"/>
    <col min="6960" max="7168" width="9" style="2"/>
    <col min="7169" max="7170" width="1.625" style="2" customWidth="1"/>
    <col min="7171" max="7172" width="2.125" style="2" customWidth="1"/>
    <col min="7173" max="7173" width="3.625" style="2" customWidth="1"/>
    <col min="7174" max="7194" width="2.125" style="2" customWidth="1"/>
    <col min="7195" max="7195" width="3.125" style="2" customWidth="1"/>
    <col min="7196" max="7197" width="2.5" style="2" customWidth="1"/>
    <col min="7198" max="7198" width="3.125" style="2" customWidth="1"/>
    <col min="7199" max="7204" width="2.125" style="2" customWidth="1"/>
    <col min="7205" max="7205" width="2.625" style="2" customWidth="1"/>
    <col min="7206" max="7213" width="2.125" style="2" customWidth="1"/>
    <col min="7214" max="7214" width="1.75" style="2" customWidth="1"/>
    <col min="7215" max="7215" width="2.125" style="2" customWidth="1"/>
    <col min="7216" max="7424" width="9" style="2"/>
    <col min="7425" max="7426" width="1.625" style="2" customWidth="1"/>
    <col min="7427" max="7428" width="2.125" style="2" customWidth="1"/>
    <col min="7429" max="7429" width="3.625" style="2" customWidth="1"/>
    <col min="7430" max="7450" width="2.125" style="2" customWidth="1"/>
    <col min="7451" max="7451" width="3.125" style="2" customWidth="1"/>
    <col min="7452" max="7453" width="2.5" style="2" customWidth="1"/>
    <col min="7454" max="7454" width="3.125" style="2" customWidth="1"/>
    <col min="7455" max="7460" width="2.125" style="2" customWidth="1"/>
    <col min="7461" max="7461" width="2.625" style="2" customWidth="1"/>
    <col min="7462" max="7469" width="2.125" style="2" customWidth="1"/>
    <col min="7470" max="7470" width="1.75" style="2" customWidth="1"/>
    <col min="7471" max="7471" width="2.125" style="2" customWidth="1"/>
    <col min="7472" max="7680" width="9" style="2"/>
    <col min="7681" max="7682" width="1.625" style="2" customWidth="1"/>
    <col min="7683" max="7684" width="2.125" style="2" customWidth="1"/>
    <col min="7685" max="7685" width="3.625" style="2" customWidth="1"/>
    <col min="7686" max="7706" width="2.125" style="2" customWidth="1"/>
    <col min="7707" max="7707" width="3.125" style="2" customWidth="1"/>
    <col min="7708" max="7709" width="2.5" style="2" customWidth="1"/>
    <col min="7710" max="7710" width="3.125" style="2" customWidth="1"/>
    <col min="7711" max="7716" width="2.125" style="2" customWidth="1"/>
    <col min="7717" max="7717" width="2.625" style="2" customWidth="1"/>
    <col min="7718" max="7725" width="2.125" style="2" customWidth="1"/>
    <col min="7726" max="7726" width="1.75" style="2" customWidth="1"/>
    <col min="7727" max="7727" width="2.125" style="2" customWidth="1"/>
    <col min="7728" max="7936" width="9" style="2"/>
    <col min="7937" max="7938" width="1.625" style="2" customWidth="1"/>
    <col min="7939" max="7940" width="2.125" style="2" customWidth="1"/>
    <col min="7941" max="7941" width="3.625" style="2" customWidth="1"/>
    <col min="7942" max="7962" width="2.125" style="2" customWidth="1"/>
    <col min="7963" max="7963" width="3.125" style="2" customWidth="1"/>
    <col min="7964" max="7965" width="2.5" style="2" customWidth="1"/>
    <col min="7966" max="7966" width="3.125" style="2" customWidth="1"/>
    <col min="7967" max="7972" width="2.125" style="2" customWidth="1"/>
    <col min="7973" max="7973" width="2.625" style="2" customWidth="1"/>
    <col min="7974" max="7981" width="2.125" style="2" customWidth="1"/>
    <col min="7982" max="7982" width="1.75" style="2" customWidth="1"/>
    <col min="7983" max="7983" width="2.125" style="2" customWidth="1"/>
    <col min="7984" max="8192" width="9" style="2"/>
    <col min="8193" max="8194" width="1.625" style="2" customWidth="1"/>
    <col min="8195" max="8196" width="2.125" style="2" customWidth="1"/>
    <col min="8197" max="8197" width="3.625" style="2" customWidth="1"/>
    <col min="8198" max="8218" width="2.125" style="2" customWidth="1"/>
    <col min="8219" max="8219" width="3.125" style="2" customWidth="1"/>
    <col min="8220" max="8221" width="2.5" style="2" customWidth="1"/>
    <col min="8222" max="8222" width="3.125" style="2" customWidth="1"/>
    <col min="8223" max="8228" width="2.125" style="2" customWidth="1"/>
    <col min="8229" max="8229" width="2.625" style="2" customWidth="1"/>
    <col min="8230" max="8237" width="2.125" style="2" customWidth="1"/>
    <col min="8238" max="8238" width="1.75" style="2" customWidth="1"/>
    <col min="8239" max="8239" width="2.125" style="2" customWidth="1"/>
    <col min="8240" max="8448" width="9" style="2"/>
    <col min="8449" max="8450" width="1.625" style="2" customWidth="1"/>
    <col min="8451" max="8452" width="2.125" style="2" customWidth="1"/>
    <col min="8453" max="8453" width="3.625" style="2" customWidth="1"/>
    <col min="8454" max="8474" width="2.125" style="2" customWidth="1"/>
    <col min="8475" max="8475" width="3.125" style="2" customWidth="1"/>
    <col min="8476" max="8477" width="2.5" style="2" customWidth="1"/>
    <col min="8478" max="8478" width="3.125" style="2" customWidth="1"/>
    <col min="8479" max="8484" width="2.125" style="2" customWidth="1"/>
    <col min="8485" max="8485" width="2.625" style="2" customWidth="1"/>
    <col min="8486" max="8493" width="2.125" style="2" customWidth="1"/>
    <col min="8494" max="8494" width="1.75" style="2" customWidth="1"/>
    <col min="8495" max="8495" width="2.125" style="2" customWidth="1"/>
    <col min="8496" max="8704" width="9" style="2"/>
    <col min="8705" max="8706" width="1.625" style="2" customWidth="1"/>
    <col min="8707" max="8708" width="2.125" style="2" customWidth="1"/>
    <col min="8709" max="8709" width="3.625" style="2" customWidth="1"/>
    <col min="8710" max="8730" width="2.125" style="2" customWidth="1"/>
    <col min="8731" max="8731" width="3.125" style="2" customWidth="1"/>
    <col min="8732" max="8733" width="2.5" style="2" customWidth="1"/>
    <col min="8734" max="8734" width="3.125" style="2" customWidth="1"/>
    <col min="8735" max="8740" width="2.125" style="2" customWidth="1"/>
    <col min="8741" max="8741" width="2.625" style="2" customWidth="1"/>
    <col min="8742" max="8749" width="2.125" style="2" customWidth="1"/>
    <col min="8750" max="8750" width="1.75" style="2" customWidth="1"/>
    <col min="8751" max="8751" width="2.125" style="2" customWidth="1"/>
    <col min="8752" max="8960" width="9" style="2"/>
    <col min="8961" max="8962" width="1.625" style="2" customWidth="1"/>
    <col min="8963" max="8964" width="2.125" style="2" customWidth="1"/>
    <col min="8965" max="8965" width="3.625" style="2" customWidth="1"/>
    <col min="8966" max="8986" width="2.125" style="2" customWidth="1"/>
    <col min="8987" max="8987" width="3.125" style="2" customWidth="1"/>
    <col min="8988" max="8989" width="2.5" style="2" customWidth="1"/>
    <col min="8990" max="8990" width="3.125" style="2" customWidth="1"/>
    <col min="8991" max="8996" width="2.125" style="2" customWidth="1"/>
    <col min="8997" max="8997" width="2.625" style="2" customWidth="1"/>
    <col min="8998" max="9005" width="2.125" style="2" customWidth="1"/>
    <col min="9006" max="9006" width="1.75" style="2" customWidth="1"/>
    <col min="9007" max="9007" width="2.125" style="2" customWidth="1"/>
    <col min="9008" max="9216" width="9" style="2"/>
    <col min="9217" max="9218" width="1.625" style="2" customWidth="1"/>
    <col min="9219" max="9220" width="2.125" style="2" customWidth="1"/>
    <col min="9221" max="9221" width="3.625" style="2" customWidth="1"/>
    <col min="9222" max="9242" width="2.125" style="2" customWidth="1"/>
    <col min="9243" max="9243" width="3.125" style="2" customWidth="1"/>
    <col min="9244" max="9245" width="2.5" style="2" customWidth="1"/>
    <col min="9246" max="9246" width="3.125" style="2" customWidth="1"/>
    <col min="9247" max="9252" width="2.125" style="2" customWidth="1"/>
    <col min="9253" max="9253" width="2.625" style="2" customWidth="1"/>
    <col min="9254" max="9261" width="2.125" style="2" customWidth="1"/>
    <col min="9262" max="9262" width="1.75" style="2" customWidth="1"/>
    <col min="9263" max="9263" width="2.125" style="2" customWidth="1"/>
    <col min="9264" max="9472" width="9" style="2"/>
    <col min="9473" max="9474" width="1.625" style="2" customWidth="1"/>
    <col min="9475" max="9476" width="2.125" style="2" customWidth="1"/>
    <col min="9477" max="9477" width="3.625" style="2" customWidth="1"/>
    <col min="9478" max="9498" width="2.125" style="2" customWidth="1"/>
    <col min="9499" max="9499" width="3.125" style="2" customWidth="1"/>
    <col min="9500" max="9501" width="2.5" style="2" customWidth="1"/>
    <col min="9502" max="9502" width="3.125" style="2" customWidth="1"/>
    <col min="9503" max="9508" width="2.125" style="2" customWidth="1"/>
    <col min="9509" max="9509" width="2.625" style="2" customWidth="1"/>
    <col min="9510" max="9517" width="2.125" style="2" customWidth="1"/>
    <col min="9518" max="9518" width="1.75" style="2" customWidth="1"/>
    <col min="9519" max="9519" width="2.125" style="2" customWidth="1"/>
    <col min="9520" max="9728" width="9" style="2"/>
    <col min="9729" max="9730" width="1.625" style="2" customWidth="1"/>
    <col min="9731" max="9732" width="2.125" style="2" customWidth="1"/>
    <col min="9733" max="9733" width="3.625" style="2" customWidth="1"/>
    <col min="9734" max="9754" width="2.125" style="2" customWidth="1"/>
    <col min="9755" max="9755" width="3.125" style="2" customWidth="1"/>
    <col min="9756" max="9757" width="2.5" style="2" customWidth="1"/>
    <col min="9758" max="9758" width="3.125" style="2" customWidth="1"/>
    <col min="9759" max="9764" width="2.125" style="2" customWidth="1"/>
    <col min="9765" max="9765" width="2.625" style="2" customWidth="1"/>
    <col min="9766" max="9773" width="2.125" style="2" customWidth="1"/>
    <col min="9774" max="9774" width="1.75" style="2" customWidth="1"/>
    <col min="9775" max="9775" width="2.125" style="2" customWidth="1"/>
    <col min="9776" max="9984" width="9" style="2"/>
    <col min="9985" max="9986" width="1.625" style="2" customWidth="1"/>
    <col min="9987" max="9988" width="2.125" style="2" customWidth="1"/>
    <col min="9989" max="9989" width="3.625" style="2" customWidth="1"/>
    <col min="9990" max="10010" width="2.125" style="2" customWidth="1"/>
    <col min="10011" max="10011" width="3.125" style="2" customWidth="1"/>
    <col min="10012" max="10013" width="2.5" style="2" customWidth="1"/>
    <col min="10014" max="10014" width="3.125" style="2" customWidth="1"/>
    <col min="10015" max="10020" width="2.125" style="2" customWidth="1"/>
    <col min="10021" max="10021" width="2.625" style="2" customWidth="1"/>
    <col min="10022" max="10029" width="2.125" style="2" customWidth="1"/>
    <col min="10030" max="10030" width="1.75" style="2" customWidth="1"/>
    <col min="10031" max="10031" width="2.125" style="2" customWidth="1"/>
    <col min="10032" max="10240" width="9" style="2"/>
    <col min="10241" max="10242" width="1.625" style="2" customWidth="1"/>
    <col min="10243" max="10244" width="2.125" style="2" customWidth="1"/>
    <col min="10245" max="10245" width="3.625" style="2" customWidth="1"/>
    <col min="10246" max="10266" width="2.125" style="2" customWidth="1"/>
    <col min="10267" max="10267" width="3.125" style="2" customWidth="1"/>
    <col min="10268" max="10269" width="2.5" style="2" customWidth="1"/>
    <col min="10270" max="10270" width="3.125" style="2" customWidth="1"/>
    <col min="10271" max="10276" width="2.125" style="2" customWidth="1"/>
    <col min="10277" max="10277" width="2.625" style="2" customWidth="1"/>
    <col min="10278" max="10285" width="2.125" style="2" customWidth="1"/>
    <col min="10286" max="10286" width="1.75" style="2" customWidth="1"/>
    <col min="10287" max="10287" width="2.125" style="2" customWidth="1"/>
    <col min="10288" max="10496" width="9" style="2"/>
    <col min="10497" max="10498" width="1.625" style="2" customWidth="1"/>
    <col min="10499" max="10500" width="2.125" style="2" customWidth="1"/>
    <col min="10501" max="10501" width="3.625" style="2" customWidth="1"/>
    <col min="10502" max="10522" width="2.125" style="2" customWidth="1"/>
    <col min="10523" max="10523" width="3.125" style="2" customWidth="1"/>
    <col min="10524" max="10525" width="2.5" style="2" customWidth="1"/>
    <col min="10526" max="10526" width="3.125" style="2" customWidth="1"/>
    <col min="10527" max="10532" width="2.125" style="2" customWidth="1"/>
    <col min="10533" max="10533" width="2.625" style="2" customWidth="1"/>
    <col min="10534" max="10541" width="2.125" style="2" customWidth="1"/>
    <col min="10542" max="10542" width="1.75" style="2" customWidth="1"/>
    <col min="10543" max="10543" width="2.125" style="2" customWidth="1"/>
    <col min="10544" max="10752" width="9" style="2"/>
    <col min="10753" max="10754" width="1.625" style="2" customWidth="1"/>
    <col min="10755" max="10756" width="2.125" style="2" customWidth="1"/>
    <col min="10757" max="10757" width="3.625" style="2" customWidth="1"/>
    <col min="10758" max="10778" width="2.125" style="2" customWidth="1"/>
    <col min="10779" max="10779" width="3.125" style="2" customWidth="1"/>
    <col min="10780" max="10781" width="2.5" style="2" customWidth="1"/>
    <col min="10782" max="10782" width="3.125" style="2" customWidth="1"/>
    <col min="10783" max="10788" width="2.125" style="2" customWidth="1"/>
    <col min="10789" max="10789" width="2.625" style="2" customWidth="1"/>
    <col min="10790" max="10797" width="2.125" style="2" customWidth="1"/>
    <col min="10798" max="10798" width="1.75" style="2" customWidth="1"/>
    <col min="10799" max="10799" width="2.125" style="2" customWidth="1"/>
    <col min="10800" max="11008" width="9" style="2"/>
    <col min="11009" max="11010" width="1.625" style="2" customWidth="1"/>
    <col min="11011" max="11012" width="2.125" style="2" customWidth="1"/>
    <col min="11013" max="11013" width="3.625" style="2" customWidth="1"/>
    <col min="11014" max="11034" width="2.125" style="2" customWidth="1"/>
    <col min="11035" max="11035" width="3.125" style="2" customWidth="1"/>
    <col min="11036" max="11037" width="2.5" style="2" customWidth="1"/>
    <col min="11038" max="11038" width="3.125" style="2" customWidth="1"/>
    <col min="11039" max="11044" width="2.125" style="2" customWidth="1"/>
    <col min="11045" max="11045" width="2.625" style="2" customWidth="1"/>
    <col min="11046" max="11053" width="2.125" style="2" customWidth="1"/>
    <col min="11054" max="11054" width="1.75" style="2" customWidth="1"/>
    <col min="11055" max="11055" width="2.125" style="2" customWidth="1"/>
    <col min="11056" max="11264" width="9" style="2"/>
    <col min="11265" max="11266" width="1.625" style="2" customWidth="1"/>
    <col min="11267" max="11268" width="2.125" style="2" customWidth="1"/>
    <col min="11269" max="11269" width="3.625" style="2" customWidth="1"/>
    <col min="11270" max="11290" width="2.125" style="2" customWidth="1"/>
    <col min="11291" max="11291" width="3.125" style="2" customWidth="1"/>
    <col min="11292" max="11293" width="2.5" style="2" customWidth="1"/>
    <col min="11294" max="11294" width="3.125" style="2" customWidth="1"/>
    <col min="11295" max="11300" width="2.125" style="2" customWidth="1"/>
    <col min="11301" max="11301" width="2.625" style="2" customWidth="1"/>
    <col min="11302" max="11309" width="2.125" style="2" customWidth="1"/>
    <col min="11310" max="11310" width="1.75" style="2" customWidth="1"/>
    <col min="11311" max="11311" width="2.125" style="2" customWidth="1"/>
    <col min="11312" max="11520" width="9" style="2"/>
    <col min="11521" max="11522" width="1.625" style="2" customWidth="1"/>
    <col min="11523" max="11524" width="2.125" style="2" customWidth="1"/>
    <col min="11525" max="11525" width="3.625" style="2" customWidth="1"/>
    <col min="11526" max="11546" width="2.125" style="2" customWidth="1"/>
    <col min="11547" max="11547" width="3.125" style="2" customWidth="1"/>
    <col min="11548" max="11549" width="2.5" style="2" customWidth="1"/>
    <col min="11550" max="11550" width="3.125" style="2" customWidth="1"/>
    <col min="11551" max="11556" width="2.125" style="2" customWidth="1"/>
    <col min="11557" max="11557" width="2.625" style="2" customWidth="1"/>
    <col min="11558" max="11565" width="2.125" style="2" customWidth="1"/>
    <col min="11566" max="11566" width="1.75" style="2" customWidth="1"/>
    <col min="11567" max="11567" width="2.125" style="2" customWidth="1"/>
    <col min="11568" max="11776" width="9" style="2"/>
    <col min="11777" max="11778" width="1.625" style="2" customWidth="1"/>
    <col min="11779" max="11780" width="2.125" style="2" customWidth="1"/>
    <col min="11781" max="11781" width="3.625" style="2" customWidth="1"/>
    <col min="11782" max="11802" width="2.125" style="2" customWidth="1"/>
    <col min="11803" max="11803" width="3.125" style="2" customWidth="1"/>
    <col min="11804" max="11805" width="2.5" style="2" customWidth="1"/>
    <col min="11806" max="11806" width="3.125" style="2" customWidth="1"/>
    <col min="11807" max="11812" width="2.125" style="2" customWidth="1"/>
    <col min="11813" max="11813" width="2.625" style="2" customWidth="1"/>
    <col min="11814" max="11821" width="2.125" style="2" customWidth="1"/>
    <col min="11822" max="11822" width="1.75" style="2" customWidth="1"/>
    <col min="11823" max="11823" width="2.125" style="2" customWidth="1"/>
    <col min="11824" max="12032" width="9" style="2"/>
    <col min="12033" max="12034" width="1.625" style="2" customWidth="1"/>
    <col min="12035" max="12036" width="2.125" style="2" customWidth="1"/>
    <col min="12037" max="12037" width="3.625" style="2" customWidth="1"/>
    <col min="12038" max="12058" width="2.125" style="2" customWidth="1"/>
    <col min="12059" max="12059" width="3.125" style="2" customWidth="1"/>
    <col min="12060" max="12061" width="2.5" style="2" customWidth="1"/>
    <col min="12062" max="12062" width="3.125" style="2" customWidth="1"/>
    <col min="12063" max="12068" width="2.125" style="2" customWidth="1"/>
    <col min="12069" max="12069" width="2.625" style="2" customWidth="1"/>
    <col min="12070" max="12077" width="2.125" style="2" customWidth="1"/>
    <col min="12078" max="12078" width="1.75" style="2" customWidth="1"/>
    <col min="12079" max="12079" width="2.125" style="2" customWidth="1"/>
    <col min="12080" max="12288" width="9" style="2"/>
    <col min="12289" max="12290" width="1.625" style="2" customWidth="1"/>
    <col min="12291" max="12292" width="2.125" style="2" customWidth="1"/>
    <col min="12293" max="12293" width="3.625" style="2" customWidth="1"/>
    <col min="12294" max="12314" width="2.125" style="2" customWidth="1"/>
    <col min="12315" max="12315" width="3.125" style="2" customWidth="1"/>
    <col min="12316" max="12317" width="2.5" style="2" customWidth="1"/>
    <col min="12318" max="12318" width="3.125" style="2" customWidth="1"/>
    <col min="12319" max="12324" width="2.125" style="2" customWidth="1"/>
    <col min="12325" max="12325" width="2.625" style="2" customWidth="1"/>
    <col min="12326" max="12333" width="2.125" style="2" customWidth="1"/>
    <col min="12334" max="12334" width="1.75" style="2" customWidth="1"/>
    <col min="12335" max="12335" width="2.125" style="2" customWidth="1"/>
    <col min="12336" max="12544" width="9" style="2"/>
    <col min="12545" max="12546" width="1.625" style="2" customWidth="1"/>
    <col min="12547" max="12548" width="2.125" style="2" customWidth="1"/>
    <col min="12549" max="12549" width="3.625" style="2" customWidth="1"/>
    <col min="12550" max="12570" width="2.125" style="2" customWidth="1"/>
    <col min="12571" max="12571" width="3.125" style="2" customWidth="1"/>
    <col min="12572" max="12573" width="2.5" style="2" customWidth="1"/>
    <col min="12574" max="12574" width="3.125" style="2" customWidth="1"/>
    <col min="12575" max="12580" width="2.125" style="2" customWidth="1"/>
    <col min="12581" max="12581" width="2.625" style="2" customWidth="1"/>
    <col min="12582" max="12589" width="2.125" style="2" customWidth="1"/>
    <col min="12590" max="12590" width="1.75" style="2" customWidth="1"/>
    <col min="12591" max="12591" width="2.125" style="2" customWidth="1"/>
    <col min="12592" max="12800" width="9" style="2"/>
    <col min="12801" max="12802" width="1.625" style="2" customWidth="1"/>
    <col min="12803" max="12804" width="2.125" style="2" customWidth="1"/>
    <col min="12805" max="12805" width="3.625" style="2" customWidth="1"/>
    <col min="12806" max="12826" width="2.125" style="2" customWidth="1"/>
    <col min="12827" max="12827" width="3.125" style="2" customWidth="1"/>
    <col min="12828" max="12829" width="2.5" style="2" customWidth="1"/>
    <col min="12830" max="12830" width="3.125" style="2" customWidth="1"/>
    <col min="12831" max="12836" width="2.125" style="2" customWidth="1"/>
    <col min="12837" max="12837" width="2.625" style="2" customWidth="1"/>
    <col min="12838" max="12845" width="2.125" style="2" customWidth="1"/>
    <col min="12846" max="12846" width="1.75" style="2" customWidth="1"/>
    <col min="12847" max="12847" width="2.125" style="2" customWidth="1"/>
    <col min="12848" max="13056" width="9" style="2"/>
    <col min="13057" max="13058" width="1.625" style="2" customWidth="1"/>
    <col min="13059" max="13060" width="2.125" style="2" customWidth="1"/>
    <col min="13061" max="13061" width="3.625" style="2" customWidth="1"/>
    <col min="13062" max="13082" width="2.125" style="2" customWidth="1"/>
    <col min="13083" max="13083" width="3.125" style="2" customWidth="1"/>
    <col min="13084" max="13085" width="2.5" style="2" customWidth="1"/>
    <col min="13086" max="13086" width="3.125" style="2" customWidth="1"/>
    <col min="13087" max="13092" width="2.125" style="2" customWidth="1"/>
    <col min="13093" max="13093" width="2.625" style="2" customWidth="1"/>
    <col min="13094" max="13101" width="2.125" style="2" customWidth="1"/>
    <col min="13102" max="13102" width="1.75" style="2" customWidth="1"/>
    <col min="13103" max="13103" width="2.125" style="2" customWidth="1"/>
    <col min="13104" max="13312" width="9" style="2"/>
    <col min="13313" max="13314" width="1.625" style="2" customWidth="1"/>
    <col min="13315" max="13316" width="2.125" style="2" customWidth="1"/>
    <col min="13317" max="13317" width="3.625" style="2" customWidth="1"/>
    <col min="13318" max="13338" width="2.125" style="2" customWidth="1"/>
    <col min="13339" max="13339" width="3.125" style="2" customWidth="1"/>
    <col min="13340" max="13341" width="2.5" style="2" customWidth="1"/>
    <col min="13342" max="13342" width="3.125" style="2" customWidth="1"/>
    <col min="13343" max="13348" width="2.125" style="2" customWidth="1"/>
    <col min="13349" max="13349" width="2.625" style="2" customWidth="1"/>
    <col min="13350" max="13357" width="2.125" style="2" customWidth="1"/>
    <col min="13358" max="13358" width="1.75" style="2" customWidth="1"/>
    <col min="13359" max="13359" width="2.125" style="2" customWidth="1"/>
    <col min="13360" max="13568" width="9" style="2"/>
    <col min="13569" max="13570" width="1.625" style="2" customWidth="1"/>
    <col min="13571" max="13572" width="2.125" style="2" customWidth="1"/>
    <col min="13573" max="13573" width="3.625" style="2" customWidth="1"/>
    <col min="13574" max="13594" width="2.125" style="2" customWidth="1"/>
    <col min="13595" max="13595" width="3.125" style="2" customWidth="1"/>
    <col min="13596" max="13597" width="2.5" style="2" customWidth="1"/>
    <col min="13598" max="13598" width="3.125" style="2" customWidth="1"/>
    <col min="13599" max="13604" width="2.125" style="2" customWidth="1"/>
    <col min="13605" max="13605" width="2.625" style="2" customWidth="1"/>
    <col min="13606" max="13613" width="2.125" style="2" customWidth="1"/>
    <col min="13614" max="13614" width="1.75" style="2" customWidth="1"/>
    <col min="13615" max="13615" width="2.125" style="2" customWidth="1"/>
    <col min="13616" max="13824" width="9" style="2"/>
    <col min="13825" max="13826" width="1.625" style="2" customWidth="1"/>
    <col min="13827" max="13828" width="2.125" style="2" customWidth="1"/>
    <col min="13829" max="13829" width="3.625" style="2" customWidth="1"/>
    <col min="13830" max="13850" width="2.125" style="2" customWidth="1"/>
    <col min="13851" max="13851" width="3.125" style="2" customWidth="1"/>
    <col min="13852" max="13853" width="2.5" style="2" customWidth="1"/>
    <col min="13854" max="13854" width="3.125" style="2" customWidth="1"/>
    <col min="13855" max="13860" width="2.125" style="2" customWidth="1"/>
    <col min="13861" max="13861" width="2.625" style="2" customWidth="1"/>
    <col min="13862" max="13869" width="2.125" style="2" customWidth="1"/>
    <col min="13870" max="13870" width="1.75" style="2" customWidth="1"/>
    <col min="13871" max="13871" width="2.125" style="2" customWidth="1"/>
    <col min="13872" max="14080" width="9" style="2"/>
    <col min="14081" max="14082" width="1.625" style="2" customWidth="1"/>
    <col min="14083" max="14084" width="2.125" style="2" customWidth="1"/>
    <col min="14085" max="14085" width="3.625" style="2" customWidth="1"/>
    <col min="14086" max="14106" width="2.125" style="2" customWidth="1"/>
    <col min="14107" max="14107" width="3.125" style="2" customWidth="1"/>
    <col min="14108" max="14109" width="2.5" style="2" customWidth="1"/>
    <col min="14110" max="14110" width="3.125" style="2" customWidth="1"/>
    <col min="14111" max="14116" width="2.125" style="2" customWidth="1"/>
    <col min="14117" max="14117" width="2.625" style="2" customWidth="1"/>
    <col min="14118" max="14125" width="2.125" style="2" customWidth="1"/>
    <col min="14126" max="14126" width="1.75" style="2" customWidth="1"/>
    <col min="14127" max="14127" width="2.125" style="2" customWidth="1"/>
    <col min="14128" max="14336" width="9" style="2"/>
    <col min="14337" max="14338" width="1.625" style="2" customWidth="1"/>
    <col min="14339" max="14340" width="2.125" style="2" customWidth="1"/>
    <col min="14341" max="14341" width="3.625" style="2" customWidth="1"/>
    <col min="14342" max="14362" width="2.125" style="2" customWidth="1"/>
    <col min="14363" max="14363" width="3.125" style="2" customWidth="1"/>
    <col min="14364" max="14365" width="2.5" style="2" customWidth="1"/>
    <col min="14366" max="14366" width="3.125" style="2" customWidth="1"/>
    <col min="14367" max="14372" width="2.125" style="2" customWidth="1"/>
    <col min="14373" max="14373" width="2.625" style="2" customWidth="1"/>
    <col min="14374" max="14381" width="2.125" style="2" customWidth="1"/>
    <col min="14382" max="14382" width="1.75" style="2" customWidth="1"/>
    <col min="14383" max="14383" width="2.125" style="2" customWidth="1"/>
    <col min="14384" max="14592" width="9" style="2"/>
    <col min="14593" max="14594" width="1.625" style="2" customWidth="1"/>
    <col min="14595" max="14596" width="2.125" style="2" customWidth="1"/>
    <col min="14597" max="14597" width="3.625" style="2" customWidth="1"/>
    <col min="14598" max="14618" width="2.125" style="2" customWidth="1"/>
    <col min="14619" max="14619" width="3.125" style="2" customWidth="1"/>
    <col min="14620" max="14621" width="2.5" style="2" customWidth="1"/>
    <col min="14622" max="14622" width="3.125" style="2" customWidth="1"/>
    <col min="14623" max="14628" width="2.125" style="2" customWidth="1"/>
    <col min="14629" max="14629" width="2.625" style="2" customWidth="1"/>
    <col min="14630" max="14637" width="2.125" style="2" customWidth="1"/>
    <col min="14638" max="14638" width="1.75" style="2" customWidth="1"/>
    <col min="14639" max="14639" width="2.125" style="2" customWidth="1"/>
    <col min="14640" max="14848" width="9" style="2"/>
    <col min="14849" max="14850" width="1.625" style="2" customWidth="1"/>
    <col min="14851" max="14852" width="2.125" style="2" customWidth="1"/>
    <col min="14853" max="14853" width="3.625" style="2" customWidth="1"/>
    <col min="14854" max="14874" width="2.125" style="2" customWidth="1"/>
    <col min="14875" max="14875" width="3.125" style="2" customWidth="1"/>
    <col min="14876" max="14877" width="2.5" style="2" customWidth="1"/>
    <col min="14878" max="14878" width="3.125" style="2" customWidth="1"/>
    <col min="14879" max="14884" width="2.125" style="2" customWidth="1"/>
    <col min="14885" max="14885" width="2.625" style="2" customWidth="1"/>
    <col min="14886" max="14893" width="2.125" style="2" customWidth="1"/>
    <col min="14894" max="14894" width="1.75" style="2" customWidth="1"/>
    <col min="14895" max="14895" width="2.125" style="2" customWidth="1"/>
    <col min="14896" max="15104" width="9" style="2"/>
    <col min="15105" max="15106" width="1.625" style="2" customWidth="1"/>
    <col min="15107" max="15108" width="2.125" style="2" customWidth="1"/>
    <col min="15109" max="15109" width="3.625" style="2" customWidth="1"/>
    <col min="15110" max="15130" width="2.125" style="2" customWidth="1"/>
    <col min="15131" max="15131" width="3.125" style="2" customWidth="1"/>
    <col min="15132" max="15133" width="2.5" style="2" customWidth="1"/>
    <col min="15134" max="15134" width="3.125" style="2" customWidth="1"/>
    <col min="15135" max="15140" width="2.125" style="2" customWidth="1"/>
    <col min="15141" max="15141" width="2.625" style="2" customWidth="1"/>
    <col min="15142" max="15149" width="2.125" style="2" customWidth="1"/>
    <col min="15150" max="15150" width="1.75" style="2" customWidth="1"/>
    <col min="15151" max="15151" width="2.125" style="2" customWidth="1"/>
    <col min="15152" max="15360" width="9" style="2"/>
    <col min="15361" max="15362" width="1.625" style="2" customWidth="1"/>
    <col min="15363" max="15364" width="2.125" style="2" customWidth="1"/>
    <col min="15365" max="15365" width="3.625" style="2" customWidth="1"/>
    <col min="15366" max="15386" width="2.125" style="2" customWidth="1"/>
    <col min="15387" max="15387" width="3.125" style="2" customWidth="1"/>
    <col min="15388" max="15389" width="2.5" style="2" customWidth="1"/>
    <col min="15390" max="15390" width="3.125" style="2" customWidth="1"/>
    <col min="15391" max="15396" width="2.125" style="2" customWidth="1"/>
    <col min="15397" max="15397" width="2.625" style="2" customWidth="1"/>
    <col min="15398" max="15405" width="2.125" style="2" customWidth="1"/>
    <col min="15406" max="15406" width="1.75" style="2" customWidth="1"/>
    <col min="15407" max="15407" width="2.125" style="2" customWidth="1"/>
    <col min="15408" max="15616" width="9" style="2"/>
    <col min="15617" max="15618" width="1.625" style="2" customWidth="1"/>
    <col min="15619" max="15620" width="2.125" style="2" customWidth="1"/>
    <col min="15621" max="15621" width="3.625" style="2" customWidth="1"/>
    <col min="15622" max="15642" width="2.125" style="2" customWidth="1"/>
    <col min="15643" max="15643" width="3.125" style="2" customWidth="1"/>
    <col min="15644" max="15645" width="2.5" style="2" customWidth="1"/>
    <col min="15646" max="15646" width="3.125" style="2" customWidth="1"/>
    <col min="15647" max="15652" width="2.125" style="2" customWidth="1"/>
    <col min="15653" max="15653" width="2.625" style="2" customWidth="1"/>
    <col min="15654" max="15661" width="2.125" style="2" customWidth="1"/>
    <col min="15662" max="15662" width="1.75" style="2" customWidth="1"/>
    <col min="15663" max="15663" width="2.125" style="2" customWidth="1"/>
    <col min="15664" max="15872" width="9" style="2"/>
    <col min="15873" max="15874" width="1.625" style="2" customWidth="1"/>
    <col min="15875" max="15876" width="2.125" style="2" customWidth="1"/>
    <col min="15877" max="15877" width="3.625" style="2" customWidth="1"/>
    <col min="15878" max="15898" width="2.125" style="2" customWidth="1"/>
    <col min="15899" max="15899" width="3.125" style="2" customWidth="1"/>
    <col min="15900" max="15901" width="2.5" style="2" customWidth="1"/>
    <col min="15902" max="15902" width="3.125" style="2" customWidth="1"/>
    <col min="15903" max="15908" width="2.125" style="2" customWidth="1"/>
    <col min="15909" max="15909" width="2.625" style="2" customWidth="1"/>
    <col min="15910" max="15917" width="2.125" style="2" customWidth="1"/>
    <col min="15918" max="15918" width="1.75" style="2" customWidth="1"/>
    <col min="15919" max="15919" width="2.125" style="2" customWidth="1"/>
    <col min="15920" max="16128" width="9" style="2"/>
    <col min="16129" max="16130" width="1.625" style="2" customWidth="1"/>
    <col min="16131" max="16132" width="2.125" style="2" customWidth="1"/>
    <col min="16133" max="16133" width="3.625" style="2" customWidth="1"/>
    <col min="16134" max="16154" width="2.125" style="2" customWidth="1"/>
    <col min="16155" max="16155" width="3.125" style="2" customWidth="1"/>
    <col min="16156" max="16157" width="2.5" style="2" customWidth="1"/>
    <col min="16158" max="16158" width="3.125" style="2" customWidth="1"/>
    <col min="16159" max="16164" width="2.125" style="2" customWidth="1"/>
    <col min="16165" max="16165" width="2.625" style="2" customWidth="1"/>
    <col min="16166" max="16173" width="2.125" style="2" customWidth="1"/>
    <col min="16174" max="16174" width="1.75" style="2" customWidth="1"/>
    <col min="16175" max="16175" width="2.125" style="2" customWidth="1"/>
    <col min="16176" max="16384" width="9" style="2"/>
  </cols>
  <sheetData>
    <row r="1" spans="2:45" ht="24" customHeight="1">
      <c r="Q1" s="32" t="s">
        <v>353</v>
      </c>
      <c r="R1" s="31"/>
      <c r="S1" s="31"/>
      <c r="T1" s="31"/>
      <c r="U1" s="31"/>
      <c r="V1" s="31"/>
      <c r="W1" s="31"/>
      <c r="X1" s="31"/>
      <c r="Y1" s="31"/>
      <c r="Z1" s="31"/>
      <c r="AA1" s="31"/>
      <c r="AB1" s="31"/>
      <c r="AC1" s="31"/>
      <c r="AD1" s="31"/>
      <c r="AE1" s="31"/>
      <c r="AF1" s="31"/>
    </row>
    <row r="2" spans="2:45" ht="17.45" customHeight="1">
      <c r="N2" s="31"/>
      <c r="O2" s="31"/>
      <c r="P2" s="31"/>
      <c r="Q2" s="31"/>
      <c r="R2" s="31"/>
      <c r="S2" s="31"/>
      <c r="T2" s="566" t="s">
        <v>354</v>
      </c>
      <c r="U2" s="31"/>
      <c r="V2" s="31"/>
      <c r="W2" s="31"/>
      <c r="X2" s="31"/>
      <c r="Y2" s="31"/>
      <c r="Z2" s="31"/>
      <c r="AA2" s="31"/>
      <c r="AH2" s="31"/>
    </row>
    <row r="3" spans="2:45" ht="17.45" customHeight="1">
      <c r="B3" s="31"/>
      <c r="C3" s="31"/>
      <c r="D3" s="31"/>
      <c r="E3" s="31"/>
      <c r="F3" s="31"/>
      <c r="G3" s="31"/>
      <c r="H3" s="31"/>
      <c r="I3" s="31"/>
      <c r="J3" s="31"/>
      <c r="K3" s="31"/>
      <c r="L3" s="31"/>
      <c r="M3" s="31"/>
      <c r="N3" s="31"/>
      <c r="O3" s="31"/>
      <c r="P3" s="31"/>
      <c r="Q3" s="31"/>
      <c r="R3" s="31"/>
      <c r="S3" s="31"/>
      <c r="T3" s="567"/>
      <c r="U3" s="31"/>
      <c r="V3" s="31"/>
      <c r="W3" s="31"/>
      <c r="X3" s="31"/>
      <c r="Y3" s="31"/>
      <c r="Z3" s="31"/>
      <c r="AA3" s="31"/>
      <c r="AB3" s="31"/>
      <c r="AC3" s="31"/>
      <c r="AD3" s="31"/>
      <c r="AE3" s="31"/>
      <c r="AF3" s="31"/>
      <c r="AG3" s="31"/>
      <c r="AH3" s="31"/>
      <c r="AI3" s="31"/>
      <c r="AJ3" s="31"/>
      <c r="AK3" s="31"/>
      <c r="AL3" s="31"/>
      <c r="AM3" s="31"/>
      <c r="AN3" s="31"/>
      <c r="AO3" s="31"/>
      <c r="AP3" s="31"/>
      <c r="AQ3" s="31"/>
      <c r="AR3" s="31"/>
    </row>
    <row r="4" spans="2:45" ht="17.45" customHeight="1">
      <c r="B4" s="31"/>
      <c r="C4" s="31"/>
      <c r="D4" s="31"/>
      <c r="E4" s="31"/>
      <c r="F4" s="31"/>
      <c r="G4" s="31"/>
      <c r="H4" s="40" t="s">
        <v>355</v>
      </c>
      <c r="I4" s="31"/>
      <c r="J4" s="31"/>
      <c r="K4" s="31"/>
      <c r="L4" s="31"/>
      <c r="M4" s="31"/>
      <c r="N4" s="31"/>
      <c r="O4" s="31"/>
      <c r="P4" s="31"/>
      <c r="Q4" s="31"/>
      <c r="R4" s="31"/>
      <c r="S4" s="31"/>
      <c r="T4" s="31"/>
      <c r="U4" s="31"/>
      <c r="V4" s="31"/>
      <c r="W4" s="31"/>
      <c r="Y4" s="31"/>
      <c r="Z4" s="31"/>
      <c r="AA4" s="31"/>
      <c r="AB4" s="31"/>
      <c r="AC4" s="31"/>
      <c r="AD4" s="31"/>
      <c r="AE4" s="31"/>
      <c r="AF4" s="31"/>
      <c r="AG4" s="31"/>
      <c r="AH4" s="31"/>
      <c r="AI4" s="31"/>
      <c r="AJ4" s="31"/>
      <c r="AK4" s="31"/>
      <c r="AL4" s="568" t="s">
        <v>1</v>
      </c>
      <c r="AM4" s="568"/>
      <c r="AN4" s="568"/>
      <c r="AO4" s="568"/>
      <c r="AP4" s="568"/>
      <c r="AQ4" s="31"/>
      <c r="AR4" s="31"/>
    </row>
    <row r="5" spans="2:45" ht="17.45" customHeight="1">
      <c r="B5" s="31"/>
      <c r="C5" s="31"/>
      <c r="D5" s="31"/>
      <c r="E5" s="31"/>
      <c r="F5" s="31"/>
      <c r="G5" s="31"/>
      <c r="H5" s="31"/>
      <c r="I5" s="31"/>
      <c r="J5" s="31"/>
      <c r="K5" s="31"/>
      <c r="L5" s="31"/>
      <c r="M5" s="31"/>
      <c r="N5" s="31"/>
      <c r="O5" s="31"/>
      <c r="P5" s="31"/>
      <c r="Q5" s="31"/>
      <c r="R5" s="31"/>
      <c r="S5" s="31"/>
      <c r="T5" s="31"/>
      <c r="U5" s="31"/>
      <c r="V5" s="31"/>
      <c r="W5" s="31"/>
      <c r="Y5" s="31"/>
      <c r="Z5" s="31"/>
      <c r="AA5" s="31"/>
      <c r="AB5" s="31"/>
      <c r="AC5" s="40" t="s">
        <v>356</v>
      </c>
      <c r="AD5" s="31"/>
      <c r="AE5" s="31"/>
      <c r="AG5" s="31"/>
      <c r="AH5" s="31"/>
      <c r="AI5" s="31"/>
      <c r="AJ5" s="31"/>
      <c r="AK5" s="31"/>
      <c r="AL5" s="31"/>
      <c r="AM5" s="31"/>
      <c r="AN5" s="31"/>
      <c r="AO5" s="31"/>
      <c r="AP5" s="31"/>
      <c r="AQ5" s="31"/>
      <c r="AR5" s="31"/>
    </row>
    <row r="6" spans="2:45" ht="17.45" customHeight="1">
      <c r="B6" s="31"/>
      <c r="C6" s="211"/>
      <c r="D6" s="211"/>
      <c r="E6" s="211"/>
      <c r="F6" s="31"/>
      <c r="G6" s="21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2:45" ht="17.45" customHeight="1">
      <c r="B7" s="31"/>
      <c r="C7" s="31"/>
      <c r="D7" s="31"/>
      <c r="E7" s="31"/>
      <c r="F7" s="31"/>
      <c r="G7" s="21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row>
    <row r="8" spans="2:45" ht="17.45" customHeight="1">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row>
    <row r="9" spans="2:45" ht="17.45" customHeight="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52"/>
    </row>
    <row r="10" spans="2:45" ht="17.45" customHeight="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row>
    <row r="11" spans="2:45" ht="17.45" customHeight="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row>
    <row r="12" spans="2:45" ht="17.45" customHeight="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row>
    <row r="13" spans="2:45" ht="17.45" customHeight="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row>
    <row r="14" spans="2:45" ht="17.45" customHeight="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row>
    <row r="15" spans="2:45" ht="17.45" customHeight="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row>
    <row r="16" spans="2:45" ht="17.45" customHeight="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row>
    <row r="17" spans="1:92" ht="17.25" customHeight="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row>
    <row r="18" spans="1:92" ht="12.95" customHeight="1">
      <c r="B18" s="31"/>
      <c r="C18" s="31"/>
      <c r="E18" s="569"/>
      <c r="F18" s="40" t="s">
        <v>357</v>
      </c>
      <c r="J18" s="570"/>
      <c r="K18" s="570"/>
      <c r="L18" s="570"/>
      <c r="M18" s="570"/>
      <c r="N18" s="31"/>
      <c r="O18" s="570"/>
      <c r="P18" s="570"/>
      <c r="Q18" s="570"/>
      <c r="R18" s="570"/>
      <c r="S18" s="570"/>
      <c r="T18" s="570"/>
      <c r="U18" s="570"/>
      <c r="V18" s="570"/>
      <c r="W18" s="570"/>
      <c r="X18" s="31"/>
      <c r="AA18" s="31"/>
      <c r="AB18" s="31"/>
      <c r="AC18" s="31"/>
      <c r="AD18" s="31"/>
      <c r="AE18" s="31"/>
      <c r="AF18" s="31"/>
      <c r="AG18" s="31"/>
      <c r="AH18" s="31"/>
      <c r="AI18" s="31"/>
      <c r="AJ18" s="31"/>
      <c r="AK18" s="31"/>
      <c r="AL18" s="31"/>
      <c r="AM18" s="31"/>
      <c r="AN18" s="31"/>
      <c r="AO18" s="31"/>
      <c r="AP18" s="31"/>
      <c r="AQ18" s="31"/>
    </row>
    <row r="19" spans="1:92" ht="12.95" customHeight="1">
      <c r="B19" s="31"/>
      <c r="C19" s="31"/>
      <c r="E19" s="40"/>
      <c r="F19" s="40" t="s">
        <v>358</v>
      </c>
      <c r="J19" s="31"/>
      <c r="K19" s="31"/>
      <c r="L19" s="31"/>
      <c r="M19" s="31"/>
      <c r="N19" s="31"/>
      <c r="O19" s="31"/>
      <c r="P19" s="31"/>
      <c r="Q19" s="31"/>
      <c r="R19" s="31"/>
      <c r="S19" s="31"/>
      <c r="T19" s="31"/>
      <c r="U19" s="31"/>
      <c r="V19" s="31"/>
      <c r="W19" s="31"/>
      <c r="X19" s="31"/>
      <c r="AA19" s="31"/>
      <c r="AB19" s="31"/>
      <c r="AC19" s="31"/>
      <c r="AD19" s="31"/>
      <c r="AE19" s="31"/>
      <c r="AF19" s="31"/>
      <c r="AG19" s="31"/>
      <c r="AH19" s="31"/>
      <c r="AI19" s="31"/>
      <c r="AJ19" s="31"/>
      <c r="AK19" s="31"/>
      <c r="AL19" s="31"/>
      <c r="AM19" s="31"/>
      <c r="AN19" s="31"/>
      <c r="AO19" s="31"/>
      <c r="AP19" s="31"/>
      <c r="AQ19" s="31"/>
    </row>
    <row r="20" spans="1:92" ht="12.95" customHeight="1">
      <c r="B20" s="31"/>
      <c r="C20" s="31"/>
      <c r="E20" s="40"/>
      <c r="F20" s="40" t="s">
        <v>359</v>
      </c>
      <c r="J20" s="31"/>
      <c r="K20" s="571"/>
      <c r="L20" s="571"/>
      <c r="M20" s="571"/>
      <c r="N20" s="31"/>
      <c r="O20" s="571"/>
      <c r="P20" s="571"/>
      <c r="Q20" s="571"/>
      <c r="R20" s="571"/>
      <c r="S20" s="571"/>
      <c r="T20" s="571"/>
      <c r="U20" s="571"/>
      <c r="V20" s="571"/>
      <c r="W20" s="571"/>
      <c r="X20" s="31"/>
      <c r="AA20" s="31"/>
      <c r="AB20" s="31"/>
      <c r="AC20" s="31"/>
      <c r="AD20" s="31"/>
      <c r="AE20" s="31"/>
      <c r="AF20" s="31"/>
      <c r="AG20" s="31"/>
      <c r="AH20" s="31"/>
      <c r="AI20" s="31"/>
      <c r="AJ20" s="31"/>
      <c r="AK20" s="31"/>
      <c r="AL20" s="31"/>
      <c r="AM20" s="31"/>
      <c r="AN20" s="31"/>
      <c r="AO20" s="31"/>
      <c r="AP20" s="31"/>
      <c r="AQ20" s="31"/>
    </row>
    <row r="21" spans="1:92" ht="12.75" customHeight="1">
      <c r="B21" s="4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31"/>
      <c r="AN21" s="31"/>
      <c r="AO21" s="31"/>
      <c r="AP21" s="31"/>
      <c r="AQ21" s="31"/>
      <c r="AR21" s="31"/>
    </row>
    <row r="22" spans="1:92" ht="15" customHeight="1"/>
    <row r="23" spans="1:92" ht="18" customHeight="1">
      <c r="A23" s="572" t="s">
        <v>360</v>
      </c>
      <c r="B23" s="572"/>
      <c r="C23" s="40" t="s">
        <v>361</v>
      </c>
      <c r="R23" s="31"/>
      <c r="S23" s="31"/>
      <c r="T23" s="31"/>
    </row>
    <row r="24" spans="1:92" ht="18" customHeight="1">
      <c r="A24" s="573" t="s">
        <v>362</v>
      </c>
      <c r="B24" s="574"/>
      <c r="C24" s="574"/>
      <c r="D24" s="574"/>
      <c r="E24" s="574"/>
      <c r="F24" s="574"/>
      <c r="G24" s="574"/>
      <c r="H24" s="574"/>
      <c r="I24" s="575"/>
      <c r="J24" s="576" t="s">
        <v>363</v>
      </c>
      <c r="K24" s="577"/>
      <c r="L24" s="577"/>
      <c r="M24" s="577"/>
      <c r="N24" s="577"/>
      <c r="O24" s="577"/>
      <c r="P24" s="577"/>
      <c r="Q24" s="577"/>
      <c r="R24" s="577"/>
      <c r="S24" s="577"/>
      <c r="T24" s="577"/>
      <c r="U24" s="578"/>
      <c r="V24" s="576" t="s">
        <v>364</v>
      </c>
      <c r="W24" s="577"/>
      <c r="X24" s="577"/>
      <c r="Y24" s="577"/>
      <c r="Z24" s="577"/>
      <c r="AA24" s="577"/>
      <c r="AB24" s="577"/>
      <c r="AC24" s="577"/>
      <c r="AD24" s="577"/>
      <c r="AE24" s="577"/>
      <c r="AF24" s="577"/>
      <c r="AG24" s="578"/>
      <c r="AH24" s="576" t="s">
        <v>365</v>
      </c>
      <c r="AI24" s="577"/>
      <c r="AJ24" s="577"/>
      <c r="AK24" s="577"/>
      <c r="AL24" s="577"/>
      <c r="AM24" s="577"/>
      <c r="AN24" s="577"/>
      <c r="AO24" s="577"/>
      <c r="AP24" s="577"/>
      <c r="AQ24" s="577"/>
      <c r="AR24" s="577"/>
      <c r="AS24" s="578"/>
    </row>
    <row r="25" spans="1:92" ht="18" customHeight="1">
      <c r="A25" s="579"/>
      <c r="B25" s="580"/>
      <c r="C25" s="580"/>
      <c r="D25" s="580"/>
      <c r="E25" s="580"/>
      <c r="F25" s="580"/>
      <c r="G25" s="580"/>
      <c r="H25" s="580"/>
      <c r="I25" s="581"/>
      <c r="J25" s="576" t="s">
        <v>366</v>
      </c>
      <c r="K25" s="577"/>
      <c r="L25" s="577"/>
      <c r="M25" s="582"/>
      <c r="N25" s="577" t="s">
        <v>367</v>
      </c>
      <c r="O25" s="577"/>
      <c r="P25" s="577"/>
      <c r="Q25" s="582"/>
      <c r="R25" s="583" t="s">
        <v>368</v>
      </c>
      <c r="S25" s="583"/>
      <c r="T25" s="583"/>
      <c r="U25" s="584"/>
      <c r="V25" s="576" t="s">
        <v>366</v>
      </c>
      <c r="W25" s="577"/>
      <c r="X25" s="577"/>
      <c r="Y25" s="582"/>
      <c r="Z25" s="577" t="s">
        <v>367</v>
      </c>
      <c r="AA25" s="577"/>
      <c r="AB25" s="577"/>
      <c r="AC25" s="582"/>
      <c r="AD25" s="583" t="s">
        <v>368</v>
      </c>
      <c r="AE25" s="583"/>
      <c r="AF25" s="583"/>
      <c r="AG25" s="584"/>
      <c r="AH25" s="576" t="s">
        <v>366</v>
      </c>
      <c r="AI25" s="577"/>
      <c r="AJ25" s="577"/>
      <c r="AK25" s="582"/>
      <c r="AL25" s="577" t="s">
        <v>367</v>
      </c>
      <c r="AM25" s="577"/>
      <c r="AN25" s="577"/>
      <c r="AO25" s="582"/>
      <c r="AP25" s="583" t="s">
        <v>368</v>
      </c>
      <c r="AQ25" s="583"/>
      <c r="AR25" s="583"/>
      <c r="AS25" s="584"/>
    </row>
    <row r="26" spans="1:92" ht="25.5" customHeight="1">
      <c r="A26" s="585" t="s">
        <v>369</v>
      </c>
      <c r="B26" s="586"/>
      <c r="C26" s="587" t="s">
        <v>370</v>
      </c>
      <c r="D26" s="588"/>
      <c r="E26" s="588"/>
      <c r="F26" s="588"/>
      <c r="G26" s="588"/>
      <c r="H26" s="588"/>
      <c r="I26" s="589"/>
      <c r="J26" s="590">
        <v>89.9</v>
      </c>
      <c r="K26" s="591"/>
      <c r="L26" s="591"/>
      <c r="M26" s="592"/>
      <c r="N26" s="593">
        <v>-2.8</v>
      </c>
      <c r="O26" s="593"/>
      <c r="P26" s="593"/>
      <c r="Q26" s="594" t="s">
        <v>371</v>
      </c>
      <c r="R26" s="595"/>
      <c r="S26" s="595"/>
      <c r="T26" s="595"/>
      <c r="U26" s="596" t="s">
        <v>371</v>
      </c>
      <c r="V26" s="590">
        <v>89.2</v>
      </c>
      <c r="W26" s="591"/>
      <c r="X26" s="591"/>
      <c r="Y26" s="592"/>
      <c r="Z26" s="593">
        <v>-0.8</v>
      </c>
      <c r="AA26" s="593"/>
      <c r="AB26" s="593"/>
      <c r="AC26" s="594" t="s">
        <v>371</v>
      </c>
      <c r="AD26" s="595"/>
      <c r="AE26" s="595"/>
      <c r="AF26" s="595"/>
      <c r="AG26" s="596" t="s">
        <v>371</v>
      </c>
      <c r="AH26" s="590">
        <v>106</v>
      </c>
      <c r="AI26" s="597"/>
      <c r="AJ26" s="597"/>
      <c r="AK26" s="598"/>
      <c r="AL26" s="599">
        <v>1.1000000000000001</v>
      </c>
      <c r="AM26" s="599"/>
      <c r="AN26" s="599"/>
      <c r="AO26" s="594" t="s">
        <v>371</v>
      </c>
      <c r="AP26" s="595"/>
      <c r="AQ26" s="595"/>
      <c r="AR26" s="595"/>
      <c r="AS26" s="600" t="s">
        <v>371</v>
      </c>
    </row>
    <row r="27" spans="1:92" ht="25.5" customHeight="1">
      <c r="A27" s="601"/>
      <c r="B27" s="602"/>
      <c r="C27" s="603" t="s">
        <v>372</v>
      </c>
      <c r="D27" s="604"/>
      <c r="E27" s="604"/>
      <c r="F27" s="604"/>
      <c r="G27" s="604"/>
      <c r="H27" s="604"/>
      <c r="I27" s="605"/>
      <c r="J27" s="606">
        <v>82.9</v>
      </c>
      <c r="K27" s="607"/>
      <c r="L27" s="607"/>
      <c r="M27" s="608"/>
      <c r="N27" s="609"/>
      <c r="O27" s="609"/>
      <c r="P27" s="609"/>
      <c r="Q27" s="610"/>
      <c r="R27" s="611">
        <v>6.4</v>
      </c>
      <c r="S27" s="611"/>
      <c r="T27" s="611"/>
      <c r="U27" s="612"/>
      <c r="V27" s="606">
        <v>81.400000000000006</v>
      </c>
      <c r="W27" s="607"/>
      <c r="X27" s="607"/>
      <c r="Y27" s="608"/>
      <c r="Z27" s="609"/>
      <c r="AA27" s="609"/>
      <c r="AB27" s="609"/>
      <c r="AC27" s="610"/>
      <c r="AD27" s="611">
        <v>5.4</v>
      </c>
      <c r="AE27" s="611"/>
      <c r="AF27" s="611"/>
      <c r="AG27" s="612"/>
      <c r="AH27" s="613">
        <v>106.8</v>
      </c>
      <c r="AI27" s="614"/>
      <c r="AJ27" s="614"/>
      <c r="AK27" s="615"/>
      <c r="AL27" s="616"/>
      <c r="AM27" s="609"/>
      <c r="AN27" s="609"/>
      <c r="AO27" s="610"/>
      <c r="AP27" s="617">
        <v>5.8</v>
      </c>
      <c r="AQ27" s="617"/>
      <c r="AR27" s="617"/>
      <c r="AS27" s="612"/>
    </row>
    <row r="28" spans="1:92" ht="25.5" customHeight="1">
      <c r="A28" s="618" t="s">
        <v>373</v>
      </c>
      <c r="B28" s="619"/>
      <c r="C28" s="587" t="s">
        <v>370</v>
      </c>
      <c r="D28" s="588"/>
      <c r="E28" s="588"/>
      <c r="F28" s="588"/>
      <c r="G28" s="588"/>
      <c r="H28" s="588"/>
      <c r="I28" s="589"/>
      <c r="J28" s="590">
        <v>90.7</v>
      </c>
      <c r="K28" s="591"/>
      <c r="L28" s="591"/>
      <c r="M28" s="592"/>
      <c r="N28" s="593">
        <v>-5.3</v>
      </c>
      <c r="O28" s="593"/>
      <c r="P28" s="593"/>
      <c r="Q28" s="620"/>
      <c r="R28" s="595"/>
      <c r="S28" s="595"/>
      <c r="T28" s="595"/>
      <c r="U28" s="621"/>
      <c r="V28" s="590">
        <v>89.2</v>
      </c>
      <c r="W28" s="591"/>
      <c r="X28" s="591"/>
      <c r="Y28" s="592"/>
      <c r="Z28" s="593">
        <v>-3.7</v>
      </c>
      <c r="AA28" s="593"/>
      <c r="AB28" s="593"/>
      <c r="AC28" s="620"/>
      <c r="AD28" s="595"/>
      <c r="AE28" s="595"/>
      <c r="AF28" s="595"/>
      <c r="AG28" s="621"/>
      <c r="AH28" s="590">
        <v>102.2</v>
      </c>
      <c r="AI28" s="591"/>
      <c r="AJ28" s="591"/>
      <c r="AK28" s="592"/>
      <c r="AL28" s="599">
        <v>-1</v>
      </c>
      <c r="AM28" s="599"/>
      <c r="AN28" s="599"/>
      <c r="AO28" s="620"/>
      <c r="AP28" s="595"/>
      <c r="AQ28" s="595"/>
      <c r="AR28" s="595"/>
      <c r="AS28" s="621"/>
    </row>
    <row r="29" spans="1:92" ht="25.5" customHeight="1">
      <c r="A29" s="622"/>
      <c r="B29" s="623"/>
      <c r="C29" s="603" t="s">
        <v>372</v>
      </c>
      <c r="D29" s="604"/>
      <c r="E29" s="604"/>
      <c r="F29" s="604"/>
      <c r="G29" s="604"/>
      <c r="H29" s="604"/>
      <c r="I29" s="605"/>
      <c r="J29" s="606">
        <v>85</v>
      </c>
      <c r="K29" s="607"/>
      <c r="L29" s="607"/>
      <c r="M29" s="608"/>
      <c r="N29" s="609"/>
      <c r="O29" s="609"/>
      <c r="P29" s="609"/>
      <c r="Q29" s="610"/>
      <c r="R29" s="611">
        <v>-3.1</v>
      </c>
      <c r="S29" s="611"/>
      <c r="T29" s="611"/>
      <c r="U29" s="612"/>
      <c r="V29" s="606">
        <v>83.2</v>
      </c>
      <c r="W29" s="607"/>
      <c r="X29" s="607"/>
      <c r="Y29" s="608"/>
      <c r="Z29" s="609"/>
      <c r="AA29" s="609"/>
      <c r="AB29" s="609"/>
      <c r="AC29" s="610"/>
      <c r="AD29" s="611">
        <v>-3</v>
      </c>
      <c r="AE29" s="611"/>
      <c r="AF29" s="611"/>
      <c r="AG29" s="612"/>
      <c r="AH29" s="613">
        <v>104</v>
      </c>
      <c r="AI29" s="614"/>
      <c r="AJ29" s="614"/>
      <c r="AK29" s="615"/>
      <c r="AL29" s="609"/>
      <c r="AM29" s="609"/>
      <c r="AN29" s="609"/>
      <c r="AO29" s="610"/>
      <c r="AP29" s="617">
        <v>3.1</v>
      </c>
      <c r="AQ29" s="617"/>
      <c r="AR29" s="617"/>
      <c r="AS29" s="612"/>
    </row>
    <row r="30" spans="1:92" ht="12.95" customHeight="1">
      <c r="A30" s="2" t="s">
        <v>374</v>
      </c>
      <c r="AV30" s="52"/>
      <c r="BH30" s="52"/>
      <c r="BI30" s="52"/>
      <c r="BJ30" s="52"/>
      <c r="BK30" s="52"/>
      <c r="BL30" s="52"/>
      <c r="BM30" s="52"/>
      <c r="BN30" s="52"/>
      <c r="BO30" s="52"/>
      <c r="BP30" s="52"/>
      <c r="BQ30" s="52"/>
      <c r="BR30" s="52"/>
      <c r="BS30" s="52"/>
      <c r="BT30" s="52"/>
      <c r="BU30" s="52"/>
      <c r="BV30" s="52"/>
      <c r="BW30" s="52"/>
      <c r="BX30" s="52"/>
      <c r="BY30" s="52"/>
      <c r="BZ30" s="52"/>
      <c r="CA30" s="52"/>
      <c r="CB30" s="52"/>
      <c r="CC30" s="52"/>
      <c r="CD30" s="52"/>
      <c r="CE30" s="52"/>
      <c r="CF30" s="52"/>
      <c r="CG30" s="52"/>
      <c r="CH30" s="52"/>
      <c r="CI30" s="52"/>
      <c r="CJ30" s="52"/>
      <c r="CK30" s="52"/>
      <c r="CL30" s="52"/>
      <c r="CM30" s="52"/>
      <c r="CN30" s="52"/>
    </row>
    <row r="31" spans="1:92" ht="12.95" customHeight="1">
      <c r="A31" s="2" t="s">
        <v>375</v>
      </c>
    </row>
    <row r="32" spans="1:92" ht="12.95" customHeight="1">
      <c r="A32" s="624"/>
      <c r="B32" s="624"/>
      <c r="C32" s="624"/>
      <c r="D32" s="624"/>
      <c r="F32" s="624"/>
      <c r="G32" s="624"/>
      <c r="H32" s="624"/>
      <c r="I32" s="624"/>
      <c r="J32" s="624"/>
      <c r="K32" s="624"/>
      <c r="L32" s="624"/>
      <c r="M32" s="624"/>
      <c r="N32" s="624"/>
      <c r="O32" s="624"/>
      <c r="P32" s="624"/>
      <c r="Q32" s="624"/>
      <c r="R32" s="624"/>
      <c r="S32" s="624"/>
      <c r="T32" s="624"/>
      <c r="U32" s="624"/>
      <c r="V32" s="624"/>
      <c r="W32" s="624"/>
      <c r="X32" s="624"/>
      <c r="Y32" s="624"/>
      <c r="Z32" s="624"/>
      <c r="AA32" s="624"/>
      <c r="AB32" s="624"/>
      <c r="AC32" s="624"/>
      <c r="AD32" s="624"/>
      <c r="AE32" s="624"/>
      <c r="AF32" s="624"/>
      <c r="AG32" s="624"/>
      <c r="AH32" s="624"/>
      <c r="AI32" s="624"/>
      <c r="AJ32" s="624"/>
      <c r="AK32" s="624"/>
    </row>
    <row r="33" spans="1:49" ht="18" customHeight="1">
      <c r="J33" s="52"/>
      <c r="K33" s="625"/>
      <c r="L33" s="625"/>
      <c r="M33" s="625"/>
      <c r="N33" s="625"/>
      <c r="O33" s="625"/>
      <c r="P33" s="625"/>
      <c r="Q33" s="625"/>
      <c r="R33" s="625"/>
      <c r="S33" s="625"/>
      <c r="T33" s="625"/>
    </row>
    <row r="34" spans="1:49" ht="18" customHeight="1">
      <c r="A34" s="626" t="s">
        <v>376</v>
      </c>
      <c r="B34" s="626"/>
      <c r="C34" s="43" t="s">
        <v>377</v>
      </c>
      <c r="AS34" s="627" t="s">
        <v>378</v>
      </c>
      <c r="AW34" s="52"/>
    </row>
    <row r="35" spans="1:49" ht="18" customHeight="1">
      <c r="A35" s="628" t="s">
        <v>379</v>
      </c>
      <c r="B35" s="629"/>
      <c r="C35" s="576" t="s">
        <v>380</v>
      </c>
      <c r="D35" s="577"/>
      <c r="E35" s="577"/>
      <c r="F35" s="577"/>
      <c r="G35" s="577"/>
      <c r="H35" s="577"/>
      <c r="I35" s="577"/>
      <c r="J35" s="577"/>
      <c r="K35" s="577"/>
      <c r="L35" s="577"/>
      <c r="M35" s="577"/>
      <c r="N35" s="577"/>
      <c r="O35" s="577"/>
      <c r="P35" s="577"/>
      <c r="Q35" s="577"/>
      <c r="R35" s="577"/>
      <c r="S35" s="577"/>
      <c r="T35" s="577"/>
      <c r="U35" s="577"/>
      <c r="V35" s="577"/>
      <c r="W35" s="577"/>
      <c r="X35" s="578"/>
      <c r="Y35" s="576" t="s">
        <v>381</v>
      </c>
      <c r="Z35" s="577"/>
      <c r="AA35" s="577"/>
      <c r="AB35" s="577"/>
      <c r="AC35" s="577"/>
      <c r="AD35" s="577"/>
      <c r="AE35" s="577"/>
      <c r="AF35" s="577"/>
      <c r="AG35" s="577"/>
      <c r="AH35" s="577"/>
      <c r="AI35" s="577"/>
      <c r="AJ35" s="577"/>
      <c r="AK35" s="577"/>
      <c r="AL35" s="577"/>
      <c r="AM35" s="577"/>
      <c r="AN35" s="577"/>
      <c r="AO35" s="577"/>
      <c r="AP35" s="577"/>
      <c r="AQ35" s="577"/>
      <c r="AR35" s="577"/>
      <c r="AS35" s="577"/>
      <c r="AT35" s="578"/>
    </row>
    <row r="36" spans="1:49" ht="18" customHeight="1">
      <c r="A36" s="630"/>
      <c r="B36" s="631"/>
      <c r="C36" s="576" t="s">
        <v>382</v>
      </c>
      <c r="D36" s="577"/>
      <c r="E36" s="577"/>
      <c r="F36" s="577"/>
      <c r="G36" s="577"/>
      <c r="H36" s="582"/>
      <c r="I36" s="578" t="s">
        <v>383</v>
      </c>
      <c r="J36" s="632"/>
      <c r="K36" s="632"/>
      <c r="L36" s="632"/>
      <c r="M36" s="632"/>
      <c r="N36" s="632"/>
      <c r="O36" s="632"/>
      <c r="P36" s="632"/>
      <c r="Q36" s="632"/>
      <c r="R36" s="632"/>
      <c r="S36" s="632"/>
      <c r="T36" s="632"/>
      <c r="U36" s="632"/>
      <c r="V36" s="632"/>
      <c r="W36" s="632"/>
      <c r="X36" s="632"/>
      <c r="Y36" s="573" t="s">
        <v>382</v>
      </c>
      <c r="Z36" s="574"/>
      <c r="AA36" s="574"/>
      <c r="AB36" s="574"/>
      <c r="AC36" s="574"/>
      <c r="AD36" s="633"/>
      <c r="AE36" s="574" t="s">
        <v>383</v>
      </c>
      <c r="AF36" s="574"/>
      <c r="AG36" s="574"/>
      <c r="AH36" s="574"/>
      <c r="AI36" s="574"/>
      <c r="AJ36" s="574"/>
      <c r="AK36" s="574"/>
      <c r="AL36" s="574"/>
      <c r="AM36" s="574"/>
      <c r="AN36" s="574"/>
      <c r="AO36" s="574"/>
      <c r="AP36" s="574"/>
      <c r="AQ36" s="574"/>
      <c r="AR36" s="574"/>
      <c r="AS36" s="574"/>
      <c r="AT36" s="575"/>
    </row>
    <row r="37" spans="1:49" ht="18" customHeight="1">
      <c r="A37" s="618" t="s">
        <v>384</v>
      </c>
      <c r="B37" s="619"/>
      <c r="C37" s="634" t="s">
        <v>385</v>
      </c>
      <c r="D37" s="635"/>
      <c r="E37" s="635"/>
      <c r="F37" s="636">
        <v>5.9</v>
      </c>
      <c r="G37" s="636"/>
      <c r="H37" s="637"/>
      <c r="I37" s="638" t="s">
        <v>386</v>
      </c>
      <c r="J37" s="639"/>
      <c r="K37" s="639"/>
      <c r="L37" s="639"/>
      <c r="M37" s="639"/>
      <c r="N37" s="639"/>
      <c r="O37" s="639"/>
      <c r="P37" s="639"/>
      <c r="Q37" s="639"/>
      <c r="R37" s="639"/>
      <c r="S37" s="639"/>
      <c r="T37" s="639"/>
      <c r="U37" s="639"/>
      <c r="V37" s="639"/>
      <c r="W37" s="639"/>
      <c r="X37" s="640"/>
      <c r="Y37" s="634" t="s">
        <v>387</v>
      </c>
      <c r="Z37" s="641"/>
      <c r="AA37" s="641"/>
      <c r="AB37" s="642">
        <v>-17.100000000000001</v>
      </c>
      <c r="AC37" s="642"/>
      <c r="AD37" s="643"/>
      <c r="AE37" s="644" t="s">
        <v>388</v>
      </c>
      <c r="AF37" s="645"/>
      <c r="AG37" s="645"/>
      <c r="AH37" s="645"/>
      <c r="AI37" s="645"/>
      <c r="AJ37" s="645"/>
      <c r="AK37" s="645"/>
      <c r="AL37" s="645"/>
      <c r="AM37" s="645"/>
      <c r="AN37" s="645"/>
      <c r="AO37" s="645"/>
      <c r="AP37" s="645"/>
      <c r="AQ37" s="645"/>
      <c r="AR37" s="645"/>
      <c r="AS37" s="645"/>
      <c r="AT37" s="646"/>
    </row>
    <row r="38" spans="1:49" ht="18" customHeight="1">
      <c r="A38" s="647"/>
      <c r="B38" s="648"/>
      <c r="C38" s="649" t="s">
        <v>389</v>
      </c>
      <c r="D38" s="650"/>
      <c r="E38" s="650"/>
      <c r="F38" s="651">
        <v>8.8000000000000007</v>
      </c>
      <c r="G38" s="651"/>
      <c r="H38" s="652"/>
      <c r="I38" s="653" t="s">
        <v>389</v>
      </c>
      <c r="J38" s="654"/>
      <c r="K38" s="654"/>
      <c r="L38" s="654"/>
      <c r="M38" s="654"/>
      <c r="N38" s="654"/>
      <c r="O38" s="654"/>
      <c r="P38" s="654"/>
      <c r="Q38" s="654"/>
      <c r="R38" s="654"/>
      <c r="S38" s="654"/>
      <c r="T38" s="654"/>
      <c r="U38" s="654"/>
      <c r="V38" s="654"/>
      <c r="W38" s="654"/>
      <c r="X38" s="655"/>
      <c r="Y38" s="649" t="s">
        <v>390</v>
      </c>
      <c r="Z38" s="650"/>
      <c r="AA38" s="650"/>
      <c r="AB38" s="656">
        <v>-5.8</v>
      </c>
      <c r="AC38" s="656"/>
      <c r="AD38" s="657"/>
      <c r="AE38" s="654" t="s">
        <v>391</v>
      </c>
      <c r="AF38" s="654"/>
      <c r="AG38" s="654"/>
      <c r="AH38" s="654"/>
      <c r="AI38" s="654"/>
      <c r="AJ38" s="654"/>
      <c r="AK38" s="654"/>
      <c r="AL38" s="654"/>
      <c r="AM38" s="654"/>
      <c r="AN38" s="654"/>
      <c r="AO38" s="654"/>
      <c r="AP38" s="654"/>
      <c r="AQ38" s="654"/>
      <c r="AR38" s="654"/>
      <c r="AS38" s="654"/>
      <c r="AT38" s="655"/>
    </row>
    <row r="39" spans="1:49" ht="18" customHeight="1">
      <c r="A39" s="622"/>
      <c r="B39" s="658"/>
      <c r="C39" s="659" t="s">
        <v>392</v>
      </c>
      <c r="D39" s="660"/>
      <c r="E39" s="660"/>
      <c r="F39" s="661">
        <v>8.1</v>
      </c>
      <c r="G39" s="661"/>
      <c r="H39" s="662"/>
      <c r="I39" s="663" t="s">
        <v>393</v>
      </c>
      <c r="J39" s="664"/>
      <c r="K39" s="664"/>
      <c r="L39" s="664"/>
      <c r="M39" s="664"/>
      <c r="N39" s="664"/>
      <c r="O39" s="664"/>
      <c r="P39" s="664"/>
      <c r="Q39" s="664"/>
      <c r="R39" s="664"/>
      <c r="S39" s="664"/>
      <c r="T39" s="664"/>
      <c r="U39" s="664"/>
      <c r="V39" s="664"/>
      <c r="W39" s="664"/>
      <c r="X39" s="665"/>
      <c r="Y39" s="666" t="s">
        <v>394</v>
      </c>
      <c r="Z39" s="667"/>
      <c r="AA39" s="667"/>
      <c r="AB39" s="668">
        <v>-10.6</v>
      </c>
      <c r="AC39" s="668"/>
      <c r="AD39" s="669"/>
      <c r="AE39" s="654" t="s">
        <v>395</v>
      </c>
      <c r="AF39" s="670"/>
      <c r="AG39" s="670"/>
      <c r="AH39" s="670"/>
      <c r="AI39" s="670"/>
      <c r="AJ39" s="670"/>
      <c r="AK39" s="670"/>
      <c r="AL39" s="670"/>
      <c r="AM39" s="670"/>
      <c r="AN39" s="670"/>
      <c r="AO39" s="670"/>
      <c r="AP39" s="670"/>
      <c r="AQ39" s="670"/>
      <c r="AR39" s="670"/>
      <c r="AS39" s="670"/>
      <c r="AT39" s="671"/>
    </row>
    <row r="40" spans="1:49" ht="18" customHeight="1">
      <c r="A40" s="618" t="s">
        <v>396</v>
      </c>
      <c r="B40" s="672"/>
      <c r="C40" s="649" t="s">
        <v>385</v>
      </c>
      <c r="D40" s="650"/>
      <c r="E40" s="650"/>
      <c r="F40" s="651">
        <v>9.3000000000000007</v>
      </c>
      <c r="G40" s="651"/>
      <c r="H40" s="652"/>
      <c r="I40" s="638" t="s">
        <v>386</v>
      </c>
      <c r="J40" s="639"/>
      <c r="K40" s="639"/>
      <c r="L40" s="639"/>
      <c r="M40" s="639"/>
      <c r="N40" s="639"/>
      <c r="O40" s="639"/>
      <c r="P40" s="639"/>
      <c r="Q40" s="639"/>
      <c r="R40" s="639"/>
      <c r="S40" s="639"/>
      <c r="T40" s="639"/>
      <c r="U40" s="639"/>
      <c r="V40" s="639"/>
      <c r="W40" s="639"/>
      <c r="X40" s="640"/>
      <c r="Y40" s="649" t="s">
        <v>387</v>
      </c>
      <c r="Z40" s="650"/>
      <c r="AA40" s="650"/>
      <c r="AB40" s="642">
        <v>-25.5</v>
      </c>
      <c r="AC40" s="642"/>
      <c r="AD40" s="643"/>
      <c r="AE40" s="644" t="s">
        <v>397</v>
      </c>
      <c r="AF40" s="645"/>
      <c r="AG40" s="645"/>
      <c r="AH40" s="645"/>
      <c r="AI40" s="645"/>
      <c r="AJ40" s="645"/>
      <c r="AK40" s="645"/>
      <c r="AL40" s="645"/>
      <c r="AM40" s="645"/>
      <c r="AN40" s="645"/>
      <c r="AO40" s="645"/>
      <c r="AP40" s="645"/>
      <c r="AQ40" s="645"/>
      <c r="AR40" s="645"/>
      <c r="AS40" s="645"/>
      <c r="AT40" s="646"/>
    </row>
    <row r="41" spans="1:49" ht="18" customHeight="1">
      <c r="A41" s="647"/>
      <c r="B41" s="648"/>
      <c r="C41" s="649" t="s">
        <v>389</v>
      </c>
      <c r="D41" s="650"/>
      <c r="E41" s="650"/>
      <c r="F41" s="651">
        <v>8.8000000000000007</v>
      </c>
      <c r="G41" s="651"/>
      <c r="H41" s="651"/>
      <c r="I41" s="653" t="s">
        <v>389</v>
      </c>
      <c r="J41" s="654"/>
      <c r="K41" s="654"/>
      <c r="L41" s="654"/>
      <c r="M41" s="654"/>
      <c r="N41" s="654"/>
      <c r="O41" s="654"/>
      <c r="P41" s="654"/>
      <c r="Q41" s="654"/>
      <c r="R41" s="654"/>
      <c r="S41" s="654"/>
      <c r="T41" s="654"/>
      <c r="U41" s="654"/>
      <c r="V41" s="654"/>
      <c r="W41" s="654"/>
      <c r="X41" s="655"/>
      <c r="Y41" s="649" t="s">
        <v>398</v>
      </c>
      <c r="Z41" s="650"/>
      <c r="AA41" s="650"/>
      <c r="AB41" s="656">
        <v>-4.4000000000000004</v>
      </c>
      <c r="AC41" s="656"/>
      <c r="AD41" s="657"/>
      <c r="AE41" s="654" t="s">
        <v>399</v>
      </c>
      <c r="AF41" s="654"/>
      <c r="AG41" s="654"/>
      <c r="AH41" s="654"/>
      <c r="AI41" s="654"/>
      <c r="AJ41" s="654"/>
      <c r="AK41" s="654"/>
      <c r="AL41" s="654"/>
      <c r="AM41" s="654"/>
      <c r="AN41" s="654"/>
      <c r="AO41" s="654"/>
      <c r="AP41" s="654"/>
      <c r="AQ41" s="670"/>
      <c r="AR41" s="670"/>
      <c r="AS41" s="670"/>
      <c r="AT41" s="671"/>
    </row>
    <row r="42" spans="1:49" ht="18" customHeight="1">
      <c r="A42" s="622"/>
      <c r="B42" s="658"/>
      <c r="C42" s="659" t="s">
        <v>400</v>
      </c>
      <c r="D42" s="660"/>
      <c r="E42" s="660"/>
      <c r="F42" s="661">
        <v>5.9</v>
      </c>
      <c r="G42" s="661"/>
      <c r="H42" s="662"/>
      <c r="I42" s="664" t="s">
        <v>401</v>
      </c>
      <c r="J42" s="664"/>
      <c r="K42" s="664"/>
      <c r="L42" s="664"/>
      <c r="M42" s="664"/>
      <c r="N42" s="664"/>
      <c r="O42" s="664"/>
      <c r="P42" s="664"/>
      <c r="Q42" s="664"/>
      <c r="R42" s="664"/>
      <c r="S42" s="664"/>
      <c r="T42" s="664"/>
      <c r="U42" s="673"/>
      <c r="V42" s="673"/>
      <c r="W42" s="673"/>
      <c r="X42" s="674"/>
      <c r="Y42" s="675" t="s">
        <v>402</v>
      </c>
      <c r="Z42" s="676"/>
      <c r="AA42" s="676"/>
      <c r="AB42" s="668">
        <v>-11.2</v>
      </c>
      <c r="AC42" s="668"/>
      <c r="AD42" s="669"/>
      <c r="AE42" s="654" t="s">
        <v>395</v>
      </c>
      <c r="AF42" s="670"/>
      <c r="AG42" s="670"/>
      <c r="AH42" s="670"/>
      <c r="AI42" s="670"/>
      <c r="AJ42" s="670"/>
      <c r="AK42" s="670"/>
      <c r="AL42" s="670"/>
      <c r="AM42" s="670"/>
      <c r="AN42" s="670"/>
      <c r="AO42" s="670"/>
      <c r="AP42" s="670"/>
      <c r="AQ42" s="670"/>
      <c r="AR42" s="670"/>
      <c r="AS42" s="670"/>
      <c r="AT42" s="671"/>
    </row>
    <row r="43" spans="1:49" ht="18" customHeight="1">
      <c r="A43" s="618" t="s">
        <v>403</v>
      </c>
      <c r="B43" s="672"/>
      <c r="C43" s="649" t="s">
        <v>398</v>
      </c>
      <c r="D43" s="650"/>
      <c r="E43" s="650"/>
      <c r="F43" s="651">
        <v>11.7</v>
      </c>
      <c r="G43" s="651"/>
      <c r="H43" s="652"/>
      <c r="I43" s="677" t="s">
        <v>404</v>
      </c>
      <c r="J43" s="644"/>
      <c r="K43" s="644"/>
      <c r="L43" s="644"/>
      <c r="M43" s="644"/>
      <c r="N43" s="644"/>
      <c r="O43" s="644"/>
      <c r="P43" s="644"/>
      <c r="Q43" s="644"/>
      <c r="R43" s="644"/>
      <c r="S43" s="644"/>
      <c r="T43" s="644"/>
      <c r="U43" s="644"/>
      <c r="V43" s="644"/>
      <c r="W43" s="644"/>
      <c r="X43" s="678"/>
      <c r="Y43" s="634" t="s">
        <v>385</v>
      </c>
      <c r="Z43" s="641"/>
      <c r="AA43" s="641"/>
      <c r="AB43" s="642">
        <v>-13.1</v>
      </c>
      <c r="AC43" s="642"/>
      <c r="AD43" s="643"/>
      <c r="AE43" s="644" t="s">
        <v>405</v>
      </c>
      <c r="AF43" s="645"/>
      <c r="AG43" s="645"/>
      <c r="AH43" s="645"/>
      <c r="AI43" s="645"/>
      <c r="AJ43" s="645"/>
      <c r="AK43" s="645"/>
      <c r="AL43" s="645"/>
      <c r="AM43" s="645"/>
      <c r="AN43" s="645"/>
      <c r="AO43" s="645"/>
      <c r="AP43" s="645"/>
      <c r="AQ43" s="645"/>
      <c r="AR43" s="645"/>
      <c r="AS43" s="645"/>
      <c r="AT43" s="646"/>
    </row>
    <row r="44" spans="1:49" ht="18" customHeight="1">
      <c r="A44" s="647"/>
      <c r="B44" s="679"/>
      <c r="C44" s="649" t="s">
        <v>387</v>
      </c>
      <c r="D44" s="650"/>
      <c r="E44" s="650"/>
      <c r="F44" s="651">
        <v>5.5</v>
      </c>
      <c r="G44" s="651"/>
      <c r="H44" s="652"/>
      <c r="I44" s="654" t="s">
        <v>406</v>
      </c>
      <c r="J44" s="680"/>
      <c r="K44" s="680"/>
      <c r="L44" s="680"/>
      <c r="M44" s="680"/>
      <c r="N44" s="680"/>
      <c r="O44" s="680"/>
      <c r="P44" s="680"/>
      <c r="Q44" s="680"/>
      <c r="R44" s="680"/>
      <c r="S44" s="680"/>
      <c r="T44" s="680"/>
      <c r="U44" s="680"/>
      <c r="V44" s="680"/>
      <c r="W44" s="680"/>
      <c r="X44" s="671"/>
      <c r="Y44" s="649" t="s">
        <v>390</v>
      </c>
      <c r="Z44" s="650"/>
      <c r="AA44" s="650"/>
      <c r="AB44" s="681">
        <v>-4.2</v>
      </c>
      <c r="AC44" s="681"/>
      <c r="AD44" s="682"/>
      <c r="AE44" s="654" t="s">
        <v>391</v>
      </c>
      <c r="AF44" s="654"/>
      <c r="AG44" s="654"/>
      <c r="AH44" s="654"/>
      <c r="AI44" s="654"/>
      <c r="AJ44" s="654"/>
      <c r="AK44" s="654"/>
      <c r="AL44" s="654"/>
      <c r="AM44" s="654"/>
      <c r="AN44" s="654"/>
      <c r="AO44" s="654"/>
      <c r="AP44" s="654"/>
      <c r="AQ44" s="654"/>
      <c r="AR44" s="654"/>
      <c r="AS44" s="654"/>
      <c r="AT44" s="655"/>
    </row>
    <row r="45" spans="1:49" ht="18" customHeight="1">
      <c r="A45" s="622"/>
      <c r="B45" s="623"/>
      <c r="C45" s="649" t="s">
        <v>407</v>
      </c>
      <c r="D45" s="683"/>
      <c r="E45" s="683"/>
      <c r="F45" s="661">
        <v>13</v>
      </c>
      <c r="G45" s="661"/>
      <c r="H45" s="662"/>
      <c r="I45" s="664" t="s">
        <v>408</v>
      </c>
      <c r="J45" s="664"/>
      <c r="K45" s="664"/>
      <c r="L45" s="664"/>
      <c r="M45" s="664"/>
      <c r="N45" s="664"/>
      <c r="O45" s="664"/>
      <c r="P45" s="664"/>
      <c r="Q45" s="664"/>
      <c r="R45" s="664"/>
      <c r="S45" s="664"/>
      <c r="T45" s="664"/>
      <c r="U45" s="664"/>
      <c r="V45" s="664"/>
      <c r="W45" s="664"/>
      <c r="X45" s="665"/>
      <c r="Y45" s="649" t="s">
        <v>409</v>
      </c>
      <c r="Z45" s="650"/>
      <c r="AA45" s="650"/>
      <c r="AB45" s="668">
        <v>-8.9</v>
      </c>
      <c r="AC45" s="668"/>
      <c r="AD45" s="669"/>
      <c r="AE45" s="664" t="s">
        <v>410</v>
      </c>
      <c r="AF45" s="664"/>
      <c r="AG45" s="664"/>
      <c r="AH45" s="664"/>
      <c r="AI45" s="664"/>
      <c r="AJ45" s="664"/>
      <c r="AK45" s="664"/>
      <c r="AL45" s="664"/>
      <c r="AM45" s="664"/>
      <c r="AN45" s="664"/>
      <c r="AO45" s="664"/>
      <c r="AP45" s="664"/>
      <c r="AQ45" s="664"/>
      <c r="AR45" s="664"/>
      <c r="AS45" s="664"/>
      <c r="AT45" s="665"/>
    </row>
    <row r="46" spans="1:49" ht="12.95" customHeight="1">
      <c r="A46" s="684" t="s">
        <v>411</v>
      </c>
      <c r="B46" s="684"/>
      <c r="C46" s="684"/>
      <c r="D46" s="684"/>
      <c r="E46" s="684"/>
      <c r="F46" s="685"/>
      <c r="G46" s="685"/>
      <c r="H46" s="685"/>
      <c r="I46" s="684"/>
      <c r="J46" s="684"/>
      <c r="K46" s="684"/>
      <c r="L46" s="684"/>
      <c r="M46" s="684"/>
      <c r="N46" s="684"/>
      <c r="O46" s="684"/>
      <c r="P46" s="684"/>
      <c r="Q46" s="684"/>
      <c r="R46" s="684"/>
      <c r="S46" s="684"/>
      <c r="T46" s="684"/>
      <c r="U46" s="684"/>
      <c r="V46" s="684"/>
      <c r="W46" s="686"/>
      <c r="X46" s="687"/>
      <c r="Y46" s="687"/>
      <c r="Z46" s="687"/>
      <c r="AA46" s="688"/>
      <c r="AB46" s="688"/>
    </row>
    <row r="47" spans="1:49" ht="12.95" customHeight="1">
      <c r="A47" s="689" t="s">
        <v>412</v>
      </c>
      <c r="B47" s="689"/>
      <c r="C47" s="689"/>
      <c r="D47" s="689"/>
      <c r="E47" s="689"/>
      <c r="F47" s="689"/>
      <c r="G47" s="689"/>
      <c r="H47" s="689"/>
      <c r="I47" s="689"/>
      <c r="J47" s="689"/>
      <c r="K47" s="689"/>
      <c r="L47" s="689"/>
      <c r="M47" s="689"/>
      <c r="N47" s="689"/>
      <c r="O47" s="689"/>
      <c r="P47" s="689"/>
      <c r="Q47" s="689"/>
      <c r="R47" s="689"/>
    </row>
    <row r="48" spans="1:49" ht="12.95" customHeight="1">
      <c r="A48" s="689" t="s">
        <v>413</v>
      </c>
      <c r="B48" s="689"/>
      <c r="C48" s="689"/>
      <c r="D48" s="689"/>
      <c r="E48" s="689"/>
      <c r="F48" s="689"/>
      <c r="G48" s="689"/>
      <c r="H48" s="689"/>
      <c r="I48" s="689"/>
      <c r="J48" s="689"/>
      <c r="K48" s="689"/>
      <c r="L48" s="689"/>
      <c r="M48" s="689"/>
      <c r="N48" s="689"/>
      <c r="O48" s="689"/>
      <c r="P48" s="689"/>
      <c r="Q48" s="689"/>
      <c r="R48" s="689"/>
      <c r="S48" s="689"/>
      <c r="T48" s="689"/>
      <c r="U48" s="689"/>
      <c r="V48" s="689"/>
      <c r="W48" s="689"/>
      <c r="X48" s="689"/>
      <c r="Y48" s="689"/>
      <c r="Z48" s="689"/>
      <c r="AA48" s="689"/>
      <c r="AQ48" s="31"/>
    </row>
    <row r="49" spans="3:44">
      <c r="AE49" s="52"/>
    </row>
    <row r="50" spans="3:44">
      <c r="C50" s="690"/>
      <c r="D50" s="690"/>
      <c r="Y50" s="690"/>
      <c r="Z50" s="52"/>
      <c r="AA50" s="52"/>
      <c r="AB50" s="52"/>
      <c r="AC50" s="52"/>
      <c r="AD50" s="52"/>
      <c r="AE50" s="52"/>
      <c r="AF50" s="691"/>
      <c r="AG50" s="52"/>
      <c r="AH50" s="52"/>
      <c r="AI50" s="52"/>
      <c r="AJ50" s="52"/>
      <c r="AK50" s="52"/>
      <c r="AL50" s="52"/>
      <c r="AM50" s="52"/>
      <c r="AN50" s="52"/>
      <c r="AO50" s="52"/>
      <c r="AP50" s="52"/>
      <c r="AQ50" s="52"/>
      <c r="AR50" s="52"/>
    </row>
    <row r="51" spans="3:44">
      <c r="C51" s="690"/>
      <c r="D51" s="690"/>
      <c r="Y51" s="690"/>
      <c r="AA51" s="52"/>
      <c r="AB51" s="52"/>
      <c r="AC51" s="52"/>
      <c r="AD51" s="52"/>
      <c r="AE51" s="52"/>
    </row>
    <row r="52" spans="3:44">
      <c r="C52" s="690"/>
      <c r="D52" s="690"/>
      <c r="Y52" s="690"/>
      <c r="AA52" s="52"/>
      <c r="AB52" s="52"/>
      <c r="AC52" s="52"/>
      <c r="AD52" s="52"/>
      <c r="AE52" s="52"/>
    </row>
    <row r="53" spans="3:44">
      <c r="C53" s="690"/>
      <c r="D53" s="690"/>
      <c r="AA53" s="52"/>
      <c r="AB53" s="52"/>
      <c r="AC53" s="52"/>
      <c r="AD53" s="52"/>
      <c r="AE53" s="52"/>
    </row>
    <row r="54" spans="3:44">
      <c r="C54" s="690"/>
      <c r="D54" s="690"/>
      <c r="AA54" s="52"/>
      <c r="AB54" s="52"/>
      <c r="AC54" s="52"/>
      <c r="AD54" s="52"/>
      <c r="AE54" s="52"/>
    </row>
    <row r="55" spans="3:44">
      <c r="C55" s="690"/>
      <c r="D55" s="690"/>
      <c r="AA55" s="52"/>
      <c r="AB55" s="52"/>
      <c r="AC55" s="52"/>
      <c r="AD55" s="52"/>
      <c r="AE55" s="52"/>
    </row>
    <row r="56" spans="3:44">
      <c r="C56" s="690"/>
      <c r="D56" s="690"/>
      <c r="AA56" s="52"/>
      <c r="AB56" s="52"/>
      <c r="AC56" s="52"/>
      <c r="AD56" s="52"/>
      <c r="AE56" s="52"/>
    </row>
    <row r="57" spans="3:44">
      <c r="C57" s="691"/>
      <c r="D57" s="690"/>
      <c r="AA57" s="52"/>
      <c r="AB57" s="52"/>
      <c r="AC57" s="52"/>
      <c r="AD57" s="52"/>
    </row>
    <row r="58" spans="3:44">
      <c r="C58" s="690"/>
      <c r="AA58" s="52"/>
      <c r="AB58" s="52"/>
      <c r="AC58" s="52"/>
      <c r="AD58" s="52"/>
    </row>
  </sheetData>
  <mergeCells count="111">
    <mergeCell ref="A47:R47"/>
    <mergeCell ref="A48:AA48"/>
    <mergeCell ref="I44:X44"/>
    <mergeCell ref="Y44:AA44"/>
    <mergeCell ref="AB44:AD44"/>
    <mergeCell ref="AE44:AT44"/>
    <mergeCell ref="C45:E45"/>
    <mergeCell ref="F45:H45"/>
    <mergeCell ref="I45:X45"/>
    <mergeCell ref="Y45:AA45"/>
    <mergeCell ref="AB45:AD45"/>
    <mergeCell ref="AE45:AT45"/>
    <mergeCell ref="AE42:AT42"/>
    <mergeCell ref="A43:B45"/>
    <mergeCell ref="C43:E43"/>
    <mergeCell ref="F43:H43"/>
    <mergeCell ref="I43:X43"/>
    <mergeCell ref="Y43:AA43"/>
    <mergeCell ref="AB43:AD43"/>
    <mergeCell ref="AE43:AT43"/>
    <mergeCell ref="C44:E44"/>
    <mergeCell ref="F44:H44"/>
    <mergeCell ref="F41:H41"/>
    <mergeCell ref="I41:X41"/>
    <mergeCell ref="Y41:AA41"/>
    <mergeCell ref="AB41:AD41"/>
    <mergeCell ref="AE41:AT41"/>
    <mergeCell ref="C42:E42"/>
    <mergeCell ref="F42:H42"/>
    <mergeCell ref="I42:X42"/>
    <mergeCell ref="Y42:AA42"/>
    <mergeCell ref="AB42:AD42"/>
    <mergeCell ref="AB39:AD39"/>
    <mergeCell ref="AE39:AT39"/>
    <mergeCell ref="A40:B42"/>
    <mergeCell ref="C40:E40"/>
    <mergeCell ref="F40:H40"/>
    <mergeCell ref="I40:X40"/>
    <mergeCell ref="Y40:AA40"/>
    <mergeCell ref="AB40:AD40"/>
    <mergeCell ref="AE40:AT40"/>
    <mergeCell ref="C41:E41"/>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P27:AR27"/>
    <mergeCell ref="A28:B29"/>
    <mergeCell ref="C28:I28"/>
    <mergeCell ref="J28:M28"/>
    <mergeCell ref="N28:P28"/>
    <mergeCell ref="V28:Y28"/>
    <mergeCell ref="Z28:AB28"/>
    <mergeCell ref="AH28:AK28"/>
    <mergeCell ref="AL28:AN28"/>
    <mergeCell ref="C29:I29"/>
    <mergeCell ref="Z26:AB26"/>
    <mergeCell ref="AH26:AK26"/>
    <mergeCell ref="AL26:AN26"/>
    <mergeCell ref="C27:I27"/>
    <mergeCell ref="J27:M27"/>
    <mergeCell ref="R27:T27"/>
    <mergeCell ref="V27:Y27"/>
    <mergeCell ref="AD27:AF27"/>
    <mergeCell ref="AH27:AK27"/>
    <mergeCell ref="Z25:AC25"/>
    <mergeCell ref="AD25:AG25"/>
    <mergeCell ref="AH25:AK25"/>
    <mergeCell ref="AL25:AO25"/>
    <mergeCell ref="AP25:AS25"/>
    <mergeCell ref="A26:B27"/>
    <mergeCell ref="C26:I26"/>
    <mergeCell ref="J26:M26"/>
    <mergeCell ref="N26:P26"/>
    <mergeCell ref="V26:Y26"/>
    <mergeCell ref="AL4:AP4"/>
    <mergeCell ref="A24:I25"/>
    <mergeCell ref="J24:U24"/>
    <mergeCell ref="V24:AG24"/>
    <mergeCell ref="AH24:AS24"/>
    <mergeCell ref="J25:M25"/>
    <mergeCell ref="N25:Q25"/>
    <mergeCell ref="R25:U25"/>
    <mergeCell ref="V25:Y25"/>
  </mergeCells>
  <phoneticPr fontId="40"/>
  <dataValidations count="1">
    <dataValidation imeMode="off" allowBlank="1" showInputMessage="1" showErrorMessage="1" sqref="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dataValidations>
  <printOptions horizontalCentered="1"/>
  <pageMargins left="0.39370078740157483" right="0.19685039370078741" top="0.78740157480314965" bottom="0.39370078740157483" header="0.19685039370078741" footer="0.19685039370078741"/>
  <pageSetup paperSize="9" scale="98" firstPageNumber="0" orientation="portrait" r:id="rId1"/>
  <headerFooter alignWithMargins="0"/>
  <ignoredErrors>
    <ignoredError sqref="A23 A34" numberStoredAsText="1"/>
  </ignoredErrors>
  <drawing r:id="rId2"/>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J41:X45 JF41:JT45 TB41:TP45 ACX41:ADL45 AMT41:ANH45 AWP41:AXD45 BGL41:BGZ45 BQH41:BQV45 CAD41:CAR45 CJZ41:CKN45 CTV41:CUJ45 DDR41:DEF45 DNN41:DOB45 DXJ41:DXX45 EHF41:EHT45 ERB41:ERP45 FAX41:FBL45 FKT41:FLH45 FUP41:FVD45 GEL41:GEZ45 GOH41:GOV45 GYD41:GYR45 HHZ41:HIN45 HRV41:HSJ45 IBR41:ICF45 ILN41:IMB45 IVJ41:IVX45 JFF41:JFT45 JPB41:JPP45 JYX41:JZL45 KIT41:KJH45 KSP41:KTD45 LCL41:LCZ45 LMH41:LMV45 LWD41:LWR45 MFZ41:MGN45 MPV41:MQJ45 MZR41:NAF45 NJN41:NKB45 NTJ41:NTX45 ODF41:ODT45 ONB41:ONP45 OWX41:OXL45 PGT41:PHH45 PQP41:PRD45 QAL41:QAZ45 QKH41:QKV45 QUD41:QUR45 RDZ41:REN45 RNV41:ROJ45 RXR41:RYF45 SHN41:SIB45 SRJ41:SRX45 TBF41:TBT45 TLB41:TLP45 TUX41:TVL45 UET41:UFH45 UOP41:UPD45 UYL41:UYZ45 VIH41:VIV45 VSD41:VSR45 WBZ41:WCN45 WLV41:WMJ45 WVR41:WWF45 J65577:X65581 JF65577:JT65581 TB65577:TP65581 ACX65577:ADL65581 AMT65577:ANH65581 AWP65577:AXD65581 BGL65577:BGZ65581 BQH65577:BQV65581 CAD65577:CAR65581 CJZ65577:CKN65581 CTV65577:CUJ65581 DDR65577:DEF65581 DNN65577:DOB65581 DXJ65577:DXX65581 EHF65577:EHT65581 ERB65577:ERP65581 FAX65577:FBL65581 FKT65577:FLH65581 FUP65577:FVD65581 GEL65577:GEZ65581 GOH65577:GOV65581 GYD65577:GYR65581 HHZ65577:HIN65581 HRV65577:HSJ65581 IBR65577:ICF65581 ILN65577:IMB65581 IVJ65577:IVX65581 JFF65577:JFT65581 JPB65577:JPP65581 JYX65577:JZL65581 KIT65577:KJH65581 KSP65577:KTD65581 LCL65577:LCZ65581 LMH65577:LMV65581 LWD65577:LWR65581 MFZ65577:MGN65581 MPV65577:MQJ65581 MZR65577:NAF65581 NJN65577:NKB65581 NTJ65577:NTX65581 ODF65577:ODT65581 ONB65577:ONP65581 OWX65577:OXL65581 PGT65577:PHH65581 PQP65577:PRD65581 QAL65577:QAZ65581 QKH65577:QKV65581 QUD65577:QUR65581 RDZ65577:REN65581 RNV65577:ROJ65581 RXR65577:RYF65581 SHN65577:SIB65581 SRJ65577:SRX65581 TBF65577:TBT65581 TLB65577:TLP65581 TUX65577:TVL65581 UET65577:UFH65581 UOP65577:UPD65581 UYL65577:UYZ65581 VIH65577:VIV65581 VSD65577:VSR65581 WBZ65577:WCN65581 WLV65577:WMJ65581 WVR65577:WWF65581 J131113:X131117 JF131113:JT131117 TB131113:TP131117 ACX131113:ADL131117 AMT131113:ANH131117 AWP131113:AXD131117 BGL131113:BGZ131117 BQH131113:BQV131117 CAD131113:CAR131117 CJZ131113:CKN131117 CTV131113:CUJ131117 DDR131113:DEF131117 DNN131113:DOB131117 DXJ131113:DXX131117 EHF131113:EHT131117 ERB131113:ERP131117 FAX131113:FBL131117 FKT131113:FLH131117 FUP131113:FVD131117 GEL131113:GEZ131117 GOH131113:GOV131117 GYD131113:GYR131117 HHZ131113:HIN131117 HRV131113:HSJ131117 IBR131113:ICF131117 ILN131113:IMB131117 IVJ131113:IVX131117 JFF131113:JFT131117 JPB131113:JPP131117 JYX131113:JZL131117 KIT131113:KJH131117 KSP131113:KTD131117 LCL131113:LCZ131117 LMH131113:LMV131117 LWD131113:LWR131117 MFZ131113:MGN131117 MPV131113:MQJ131117 MZR131113:NAF131117 NJN131113:NKB131117 NTJ131113:NTX131117 ODF131113:ODT131117 ONB131113:ONP131117 OWX131113:OXL131117 PGT131113:PHH131117 PQP131113:PRD131117 QAL131113:QAZ131117 QKH131113:QKV131117 QUD131113:QUR131117 RDZ131113:REN131117 RNV131113:ROJ131117 RXR131113:RYF131117 SHN131113:SIB131117 SRJ131113:SRX131117 TBF131113:TBT131117 TLB131113:TLP131117 TUX131113:TVL131117 UET131113:UFH131117 UOP131113:UPD131117 UYL131113:UYZ131117 VIH131113:VIV131117 VSD131113:VSR131117 WBZ131113:WCN131117 WLV131113:WMJ131117 WVR131113:WWF131117 J196649:X196653 JF196649:JT196653 TB196649:TP196653 ACX196649:ADL196653 AMT196649:ANH196653 AWP196649:AXD196653 BGL196649:BGZ196653 BQH196649:BQV196653 CAD196649:CAR196653 CJZ196649:CKN196653 CTV196649:CUJ196653 DDR196649:DEF196653 DNN196649:DOB196653 DXJ196649:DXX196653 EHF196649:EHT196653 ERB196649:ERP196653 FAX196649:FBL196653 FKT196649:FLH196653 FUP196649:FVD196653 GEL196649:GEZ196653 GOH196649:GOV196653 GYD196649:GYR196653 HHZ196649:HIN196653 HRV196649:HSJ196653 IBR196649:ICF196653 ILN196649:IMB196653 IVJ196649:IVX196653 JFF196649:JFT196653 JPB196649:JPP196653 JYX196649:JZL196653 KIT196649:KJH196653 KSP196649:KTD196653 LCL196649:LCZ196653 LMH196649:LMV196653 LWD196649:LWR196653 MFZ196649:MGN196653 MPV196649:MQJ196653 MZR196649:NAF196653 NJN196649:NKB196653 NTJ196649:NTX196653 ODF196649:ODT196653 ONB196649:ONP196653 OWX196649:OXL196653 PGT196649:PHH196653 PQP196649:PRD196653 QAL196649:QAZ196653 QKH196649:QKV196653 QUD196649:QUR196653 RDZ196649:REN196653 RNV196649:ROJ196653 RXR196649:RYF196653 SHN196649:SIB196653 SRJ196649:SRX196653 TBF196649:TBT196653 TLB196649:TLP196653 TUX196649:TVL196653 UET196649:UFH196653 UOP196649:UPD196653 UYL196649:UYZ196653 VIH196649:VIV196653 VSD196649:VSR196653 WBZ196649:WCN196653 WLV196649:WMJ196653 WVR196649:WWF196653 J262185:X262189 JF262185:JT262189 TB262185:TP262189 ACX262185:ADL262189 AMT262185:ANH262189 AWP262185:AXD262189 BGL262185:BGZ262189 BQH262185:BQV262189 CAD262185:CAR262189 CJZ262185:CKN262189 CTV262185:CUJ262189 DDR262185:DEF262189 DNN262185:DOB262189 DXJ262185:DXX262189 EHF262185:EHT262189 ERB262185:ERP262189 FAX262185:FBL262189 FKT262185:FLH262189 FUP262185:FVD262189 GEL262185:GEZ262189 GOH262185:GOV262189 GYD262185:GYR262189 HHZ262185:HIN262189 HRV262185:HSJ262189 IBR262185:ICF262189 ILN262185:IMB262189 IVJ262185:IVX262189 JFF262185:JFT262189 JPB262185:JPP262189 JYX262185:JZL262189 KIT262185:KJH262189 KSP262185:KTD262189 LCL262185:LCZ262189 LMH262185:LMV262189 LWD262185:LWR262189 MFZ262185:MGN262189 MPV262185:MQJ262189 MZR262185:NAF262189 NJN262185:NKB262189 NTJ262185:NTX262189 ODF262185:ODT262189 ONB262185:ONP262189 OWX262185:OXL262189 PGT262185:PHH262189 PQP262185:PRD262189 QAL262185:QAZ262189 QKH262185:QKV262189 QUD262185:QUR262189 RDZ262185:REN262189 RNV262185:ROJ262189 RXR262185:RYF262189 SHN262185:SIB262189 SRJ262185:SRX262189 TBF262185:TBT262189 TLB262185:TLP262189 TUX262185:TVL262189 UET262185:UFH262189 UOP262185:UPD262189 UYL262185:UYZ262189 VIH262185:VIV262189 VSD262185:VSR262189 WBZ262185:WCN262189 WLV262185:WMJ262189 WVR262185:WWF262189 J327721:X327725 JF327721:JT327725 TB327721:TP327725 ACX327721:ADL327725 AMT327721:ANH327725 AWP327721:AXD327725 BGL327721:BGZ327725 BQH327721:BQV327725 CAD327721:CAR327725 CJZ327721:CKN327725 CTV327721:CUJ327725 DDR327721:DEF327725 DNN327721:DOB327725 DXJ327721:DXX327725 EHF327721:EHT327725 ERB327721:ERP327725 FAX327721:FBL327725 FKT327721:FLH327725 FUP327721:FVD327725 GEL327721:GEZ327725 GOH327721:GOV327725 GYD327721:GYR327725 HHZ327721:HIN327725 HRV327721:HSJ327725 IBR327721:ICF327725 ILN327721:IMB327725 IVJ327721:IVX327725 JFF327721:JFT327725 JPB327721:JPP327725 JYX327721:JZL327725 KIT327721:KJH327725 KSP327721:KTD327725 LCL327721:LCZ327725 LMH327721:LMV327725 LWD327721:LWR327725 MFZ327721:MGN327725 MPV327721:MQJ327725 MZR327721:NAF327725 NJN327721:NKB327725 NTJ327721:NTX327725 ODF327721:ODT327725 ONB327721:ONP327725 OWX327721:OXL327725 PGT327721:PHH327725 PQP327721:PRD327725 QAL327721:QAZ327725 QKH327721:QKV327725 QUD327721:QUR327725 RDZ327721:REN327725 RNV327721:ROJ327725 RXR327721:RYF327725 SHN327721:SIB327725 SRJ327721:SRX327725 TBF327721:TBT327725 TLB327721:TLP327725 TUX327721:TVL327725 UET327721:UFH327725 UOP327721:UPD327725 UYL327721:UYZ327725 VIH327721:VIV327725 VSD327721:VSR327725 WBZ327721:WCN327725 WLV327721:WMJ327725 WVR327721:WWF327725 J393257:X393261 JF393257:JT393261 TB393257:TP393261 ACX393257:ADL393261 AMT393257:ANH393261 AWP393257:AXD393261 BGL393257:BGZ393261 BQH393257:BQV393261 CAD393257:CAR393261 CJZ393257:CKN393261 CTV393257:CUJ393261 DDR393257:DEF393261 DNN393257:DOB393261 DXJ393257:DXX393261 EHF393257:EHT393261 ERB393257:ERP393261 FAX393257:FBL393261 FKT393257:FLH393261 FUP393257:FVD393261 GEL393257:GEZ393261 GOH393257:GOV393261 GYD393257:GYR393261 HHZ393257:HIN393261 HRV393257:HSJ393261 IBR393257:ICF393261 ILN393257:IMB393261 IVJ393257:IVX393261 JFF393257:JFT393261 JPB393257:JPP393261 JYX393257:JZL393261 KIT393257:KJH393261 KSP393257:KTD393261 LCL393257:LCZ393261 LMH393257:LMV393261 LWD393257:LWR393261 MFZ393257:MGN393261 MPV393257:MQJ393261 MZR393257:NAF393261 NJN393257:NKB393261 NTJ393257:NTX393261 ODF393257:ODT393261 ONB393257:ONP393261 OWX393257:OXL393261 PGT393257:PHH393261 PQP393257:PRD393261 QAL393257:QAZ393261 QKH393257:QKV393261 QUD393257:QUR393261 RDZ393257:REN393261 RNV393257:ROJ393261 RXR393257:RYF393261 SHN393257:SIB393261 SRJ393257:SRX393261 TBF393257:TBT393261 TLB393257:TLP393261 TUX393257:TVL393261 UET393257:UFH393261 UOP393257:UPD393261 UYL393257:UYZ393261 VIH393257:VIV393261 VSD393257:VSR393261 WBZ393257:WCN393261 WLV393257:WMJ393261 WVR393257:WWF393261 J458793:X458797 JF458793:JT458797 TB458793:TP458797 ACX458793:ADL458797 AMT458793:ANH458797 AWP458793:AXD458797 BGL458793:BGZ458797 BQH458793:BQV458797 CAD458793:CAR458797 CJZ458793:CKN458797 CTV458793:CUJ458797 DDR458793:DEF458797 DNN458793:DOB458797 DXJ458793:DXX458797 EHF458793:EHT458797 ERB458793:ERP458797 FAX458793:FBL458797 FKT458793:FLH458797 FUP458793:FVD458797 GEL458793:GEZ458797 GOH458793:GOV458797 GYD458793:GYR458797 HHZ458793:HIN458797 HRV458793:HSJ458797 IBR458793:ICF458797 ILN458793:IMB458797 IVJ458793:IVX458797 JFF458793:JFT458797 JPB458793:JPP458797 JYX458793:JZL458797 KIT458793:KJH458797 KSP458793:KTD458797 LCL458793:LCZ458797 LMH458793:LMV458797 LWD458793:LWR458797 MFZ458793:MGN458797 MPV458793:MQJ458797 MZR458793:NAF458797 NJN458793:NKB458797 NTJ458793:NTX458797 ODF458793:ODT458797 ONB458793:ONP458797 OWX458793:OXL458797 PGT458793:PHH458797 PQP458793:PRD458797 QAL458793:QAZ458797 QKH458793:QKV458797 QUD458793:QUR458797 RDZ458793:REN458797 RNV458793:ROJ458797 RXR458793:RYF458797 SHN458793:SIB458797 SRJ458793:SRX458797 TBF458793:TBT458797 TLB458793:TLP458797 TUX458793:TVL458797 UET458793:UFH458797 UOP458793:UPD458797 UYL458793:UYZ458797 VIH458793:VIV458797 VSD458793:VSR458797 WBZ458793:WCN458797 WLV458793:WMJ458797 WVR458793:WWF458797 J524329:X524333 JF524329:JT524333 TB524329:TP524333 ACX524329:ADL524333 AMT524329:ANH524333 AWP524329:AXD524333 BGL524329:BGZ524333 BQH524329:BQV524333 CAD524329:CAR524333 CJZ524329:CKN524333 CTV524329:CUJ524333 DDR524329:DEF524333 DNN524329:DOB524333 DXJ524329:DXX524333 EHF524329:EHT524333 ERB524329:ERP524333 FAX524329:FBL524333 FKT524329:FLH524333 FUP524329:FVD524333 GEL524329:GEZ524333 GOH524329:GOV524333 GYD524329:GYR524333 HHZ524329:HIN524333 HRV524329:HSJ524333 IBR524329:ICF524333 ILN524329:IMB524333 IVJ524329:IVX524333 JFF524329:JFT524333 JPB524329:JPP524333 JYX524329:JZL524333 KIT524329:KJH524333 KSP524329:KTD524333 LCL524329:LCZ524333 LMH524329:LMV524333 LWD524329:LWR524333 MFZ524329:MGN524333 MPV524329:MQJ524333 MZR524329:NAF524333 NJN524329:NKB524333 NTJ524329:NTX524333 ODF524329:ODT524333 ONB524329:ONP524333 OWX524329:OXL524333 PGT524329:PHH524333 PQP524329:PRD524333 QAL524329:QAZ524333 QKH524329:QKV524333 QUD524329:QUR524333 RDZ524329:REN524333 RNV524329:ROJ524333 RXR524329:RYF524333 SHN524329:SIB524333 SRJ524329:SRX524333 TBF524329:TBT524333 TLB524329:TLP524333 TUX524329:TVL524333 UET524329:UFH524333 UOP524329:UPD524333 UYL524329:UYZ524333 VIH524329:VIV524333 VSD524329:VSR524333 WBZ524329:WCN524333 WLV524329:WMJ524333 WVR524329:WWF524333 J589865:X589869 JF589865:JT589869 TB589865:TP589869 ACX589865:ADL589869 AMT589865:ANH589869 AWP589865:AXD589869 BGL589865:BGZ589869 BQH589865:BQV589869 CAD589865:CAR589869 CJZ589865:CKN589869 CTV589865:CUJ589869 DDR589865:DEF589869 DNN589865:DOB589869 DXJ589865:DXX589869 EHF589865:EHT589869 ERB589865:ERP589869 FAX589865:FBL589869 FKT589865:FLH589869 FUP589865:FVD589869 GEL589865:GEZ589869 GOH589865:GOV589869 GYD589865:GYR589869 HHZ589865:HIN589869 HRV589865:HSJ589869 IBR589865:ICF589869 ILN589865:IMB589869 IVJ589865:IVX589869 JFF589865:JFT589869 JPB589865:JPP589869 JYX589865:JZL589869 KIT589865:KJH589869 KSP589865:KTD589869 LCL589865:LCZ589869 LMH589865:LMV589869 LWD589865:LWR589869 MFZ589865:MGN589869 MPV589865:MQJ589869 MZR589865:NAF589869 NJN589865:NKB589869 NTJ589865:NTX589869 ODF589865:ODT589869 ONB589865:ONP589869 OWX589865:OXL589869 PGT589865:PHH589869 PQP589865:PRD589869 QAL589865:QAZ589869 QKH589865:QKV589869 QUD589865:QUR589869 RDZ589865:REN589869 RNV589865:ROJ589869 RXR589865:RYF589869 SHN589865:SIB589869 SRJ589865:SRX589869 TBF589865:TBT589869 TLB589865:TLP589869 TUX589865:TVL589869 UET589865:UFH589869 UOP589865:UPD589869 UYL589865:UYZ589869 VIH589865:VIV589869 VSD589865:VSR589869 WBZ589865:WCN589869 WLV589865:WMJ589869 WVR589865:WWF589869 J655401:X655405 JF655401:JT655405 TB655401:TP655405 ACX655401:ADL655405 AMT655401:ANH655405 AWP655401:AXD655405 BGL655401:BGZ655405 BQH655401:BQV655405 CAD655401:CAR655405 CJZ655401:CKN655405 CTV655401:CUJ655405 DDR655401:DEF655405 DNN655401:DOB655405 DXJ655401:DXX655405 EHF655401:EHT655405 ERB655401:ERP655405 FAX655401:FBL655405 FKT655401:FLH655405 FUP655401:FVD655405 GEL655401:GEZ655405 GOH655401:GOV655405 GYD655401:GYR655405 HHZ655401:HIN655405 HRV655401:HSJ655405 IBR655401:ICF655405 ILN655401:IMB655405 IVJ655401:IVX655405 JFF655401:JFT655405 JPB655401:JPP655405 JYX655401:JZL655405 KIT655401:KJH655405 KSP655401:KTD655405 LCL655401:LCZ655405 LMH655401:LMV655405 LWD655401:LWR655405 MFZ655401:MGN655405 MPV655401:MQJ655405 MZR655401:NAF655405 NJN655401:NKB655405 NTJ655401:NTX655405 ODF655401:ODT655405 ONB655401:ONP655405 OWX655401:OXL655405 PGT655401:PHH655405 PQP655401:PRD655405 QAL655401:QAZ655405 QKH655401:QKV655405 QUD655401:QUR655405 RDZ655401:REN655405 RNV655401:ROJ655405 RXR655401:RYF655405 SHN655401:SIB655405 SRJ655401:SRX655405 TBF655401:TBT655405 TLB655401:TLP655405 TUX655401:TVL655405 UET655401:UFH655405 UOP655401:UPD655405 UYL655401:UYZ655405 VIH655401:VIV655405 VSD655401:VSR655405 WBZ655401:WCN655405 WLV655401:WMJ655405 WVR655401:WWF655405 J720937:X720941 JF720937:JT720941 TB720937:TP720941 ACX720937:ADL720941 AMT720937:ANH720941 AWP720937:AXD720941 BGL720937:BGZ720941 BQH720937:BQV720941 CAD720937:CAR720941 CJZ720937:CKN720941 CTV720937:CUJ720941 DDR720937:DEF720941 DNN720937:DOB720941 DXJ720937:DXX720941 EHF720937:EHT720941 ERB720937:ERP720941 FAX720937:FBL720941 FKT720937:FLH720941 FUP720937:FVD720941 GEL720937:GEZ720941 GOH720937:GOV720941 GYD720937:GYR720941 HHZ720937:HIN720941 HRV720937:HSJ720941 IBR720937:ICF720941 ILN720937:IMB720941 IVJ720937:IVX720941 JFF720937:JFT720941 JPB720937:JPP720941 JYX720937:JZL720941 KIT720937:KJH720941 KSP720937:KTD720941 LCL720937:LCZ720941 LMH720937:LMV720941 LWD720937:LWR720941 MFZ720937:MGN720941 MPV720937:MQJ720941 MZR720937:NAF720941 NJN720937:NKB720941 NTJ720937:NTX720941 ODF720937:ODT720941 ONB720937:ONP720941 OWX720937:OXL720941 PGT720937:PHH720941 PQP720937:PRD720941 QAL720937:QAZ720941 QKH720937:QKV720941 QUD720937:QUR720941 RDZ720937:REN720941 RNV720937:ROJ720941 RXR720937:RYF720941 SHN720937:SIB720941 SRJ720937:SRX720941 TBF720937:TBT720941 TLB720937:TLP720941 TUX720937:TVL720941 UET720937:UFH720941 UOP720937:UPD720941 UYL720937:UYZ720941 VIH720937:VIV720941 VSD720937:VSR720941 WBZ720937:WCN720941 WLV720937:WMJ720941 WVR720937:WWF720941 J786473:X786477 JF786473:JT786477 TB786473:TP786477 ACX786473:ADL786477 AMT786473:ANH786477 AWP786473:AXD786477 BGL786473:BGZ786477 BQH786473:BQV786477 CAD786473:CAR786477 CJZ786473:CKN786477 CTV786473:CUJ786477 DDR786473:DEF786477 DNN786473:DOB786477 DXJ786473:DXX786477 EHF786473:EHT786477 ERB786473:ERP786477 FAX786473:FBL786477 FKT786473:FLH786477 FUP786473:FVD786477 GEL786473:GEZ786477 GOH786473:GOV786477 GYD786473:GYR786477 HHZ786473:HIN786477 HRV786473:HSJ786477 IBR786473:ICF786477 ILN786473:IMB786477 IVJ786473:IVX786477 JFF786473:JFT786477 JPB786473:JPP786477 JYX786473:JZL786477 KIT786473:KJH786477 KSP786473:KTD786477 LCL786473:LCZ786477 LMH786473:LMV786477 LWD786473:LWR786477 MFZ786473:MGN786477 MPV786473:MQJ786477 MZR786473:NAF786477 NJN786473:NKB786477 NTJ786473:NTX786477 ODF786473:ODT786477 ONB786473:ONP786477 OWX786473:OXL786477 PGT786473:PHH786477 PQP786473:PRD786477 QAL786473:QAZ786477 QKH786473:QKV786477 QUD786473:QUR786477 RDZ786473:REN786477 RNV786473:ROJ786477 RXR786473:RYF786477 SHN786473:SIB786477 SRJ786473:SRX786477 TBF786473:TBT786477 TLB786473:TLP786477 TUX786473:TVL786477 UET786473:UFH786477 UOP786473:UPD786477 UYL786473:UYZ786477 VIH786473:VIV786477 VSD786473:VSR786477 WBZ786473:WCN786477 WLV786473:WMJ786477 WVR786473:WWF786477 J852009:X852013 JF852009:JT852013 TB852009:TP852013 ACX852009:ADL852013 AMT852009:ANH852013 AWP852009:AXD852013 BGL852009:BGZ852013 BQH852009:BQV852013 CAD852009:CAR852013 CJZ852009:CKN852013 CTV852009:CUJ852013 DDR852009:DEF852013 DNN852009:DOB852013 DXJ852009:DXX852013 EHF852009:EHT852013 ERB852009:ERP852013 FAX852009:FBL852013 FKT852009:FLH852013 FUP852009:FVD852013 GEL852009:GEZ852013 GOH852009:GOV852013 GYD852009:GYR852013 HHZ852009:HIN852013 HRV852009:HSJ852013 IBR852009:ICF852013 ILN852009:IMB852013 IVJ852009:IVX852013 JFF852009:JFT852013 JPB852009:JPP852013 JYX852009:JZL852013 KIT852009:KJH852013 KSP852009:KTD852013 LCL852009:LCZ852013 LMH852009:LMV852013 LWD852009:LWR852013 MFZ852009:MGN852013 MPV852009:MQJ852013 MZR852009:NAF852013 NJN852009:NKB852013 NTJ852009:NTX852013 ODF852009:ODT852013 ONB852009:ONP852013 OWX852009:OXL852013 PGT852009:PHH852013 PQP852009:PRD852013 QAL852009:QAZ852013 QKH852009:QKV852013 QUD852009:QUR852013 RDZ852009:REN852013 RNV852009:ROJ852013 RXR852009:RYF852013 SHN852009:SIB852013 SRJ852009:SRX852013 TBF852009:TBT852013 TLB852009:TLP852013 TUX852009:TVL852013 UET852009:UFH852013 UOP852009:UPD852013 UYL852009:UYZ852013 VIH852009:VIV852013 VSD852009:VSR852013 WBZ852009:WCN852013 WLV852009:WMJ852013 WVR852009:WWF852013 J917545:X917549 JF917545:JT917549 TB917545:TP917549 ACX917545:ADL917549 AMT917545:ANH917549 AWP917545:AXD917549 BGL917545:BGZ917549 BQH917545:BQV917549 CAD917545:CAR917549 CJZ917545:CKN917549 CTV917545:CUJ917549 DDR917545:DEF917549 DNN917545:DOB917549 DXJ917545:DXX917549 EHF917545:EHT917549 ERB917545:ERP917549 FAX917545:FBL917549 FKT917545:FLH917549 FUP917545:FVD917549 GEL917545:GEZ917549 GOH917545:GOV917549 GYD917545:GYR917549 HHZ917545:HIN917549 HRV917545:HSJ917549 IBR917545:ICF917549 ILN917545:IMB917549 IVJ917545:IVX917549 JFF917545:JFT917549 JPB917545:JPP917549 JYX917545:JZL917549 KIT917545:KJH917549 KSP917545:KTD917549 LCL917545:LCZ917549 LMH917545:LMV917549 LWD917545:LWR917549 MFZ917545:MGN917549 MPV917545:MQJ917549 MZR917545:NAF917549 NJN917545:NKB917549 NTJ917545:NTX917549 ODF917545:ODT917549 ONB917545:ONP917549 OWX917545:OXL917549 PGT917545:PHH917549 PQP917545:PRD917549 QAL917545:QAZ917549 QKH917545:QKV917549 QUD917545:QUR917549 RDZ917545:REN917549 RNV917545:ROJ917549 RXR917545:RYF917549 SHN917545:SIB917549 SRJ917545:SRX917549 TBF917545:TBT917549 TLB917545:TLP917549 TUX917545:TVL917549 UET917545:UFH917549 UOP917545:UPD917549 UYL917545:UYZ917549 VIH917545:VIV917549 VSD917545:VSR917549 WBZ917545:WCN917549 WLV917545:WMJ917549 WVR917545:WWF917549 J983081:X983085 JF983081:JT983085 TB983081:TP983085 ACX983081:ADL983085 AMT983081:ANH983085 AWP983081:AXD983085 BGL983081:BGZ983085 BQH983081:BQV983085 CAD983081:CAR983085 CJZ983081:CKN983085 CTV983081:CUJ983085 DDR983081:DEF983085 DNN983081:DOB983085 DXJ983081:DXX983085 EHF983081:EHT983085 ERB983081:ERP983085 FAX983081:FBL983085 FKT983081:FLH983085 FUP983081:FVD983085 GEL983081:GEZ983085 GOH983081:GOV983085 GYD983081:GYR983085 HHZ983081:HIN983085 HRV983081:HSJ983085 IBR983081:ICF983085 ILN983081:IMB983085 IVJ983081:IVX983085 JFF983081:JFT983085 JPB983081:JPP983085 JYX983081:JZL983085 KIT983081:KJH983085 KSP983081:KTD983085 LCL983081:LCZ983085 LMH983081:LMV983085 LWD983081:LWR983085 MFZ983081:MGN983085 MPV983081:MQJ983085 MZR983081:NAF983085 NJN983081:NKB983085 NTJ983081:NTX983085 ODF983081:ODT983085 ONB983081:ONP983085 OWX983081:OXL983085 PGT983081:PHH983085 PQP983081:PRD983085 QAL983081:QAZ983085 QKH983081:QKV983085 QUD983081:QUR983085 RDZ983081:REN983085 RNV983081:ROJ983085 RXR983081:RYF983085 SHN983081:SIB983085 SRJ983081:SRX983085 TBF983081:TBT983085 TLB983081:TLP983085 TUX983081:TVL983085 UET983081:UFH983085 UOP983081:UPD983085 UYL983081:UYZ983085 VIH983081:VIV983085 VSD983081:VSR983085 WBZ983081:WCN983085 WLV983081:WMJ983085 WVR983081:WWF983085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C38:E44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UEM983078:UEO983084 UOI983078:UOK983084 UYE983078:UYG983084 VIA983078:VIC983084 VRW983078:VRY983084 WBS983078:WBU983084 WLO983078:WLQ983084 WVK983078:WVM983084 I37:I45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 J38:X39 JF38:JT39 TB38:TP39 ACX38:ADL39 AMT38:ANH39 AWP38:AXD39 BGL38:BGZ39 BQH38:BQV39 CAD38:CAR39 CJZ38:CKN39 CTV38:CUJ39 DDR38:DEF39 DNN38:DOB39 DXJ38:DXX39 EHF38:EHT39 ERB38:ERP39 FAX38:FBL39 FKT38:FLH39 FUP38:FVD39 GEL38:GEZ39 GOH38:GOV39 GYD38:GYR39 HHZ38:HIN39 HRV38:HSJ39 IBR38:ICF39 ILN38:IMB39 IVJ38:IVX39 JFF38:JFT39 JPB38:JPP39 JYX38:JZL39 KIT38:KJH39 KSP38:KTD39 LCL38:LCZ39 LMH38:LMV39 LWD38:LWR39 MFZ38:MGN39 MPV38:MQJ39 MZR38:NAF39 NJN38:NKB39 NTJ38:NTX39 ODF38:ODT39 ONB38:ONP39 OWX38:OXL39 PGT38:PHH39 PQP38:PRD39 QAL38:QAZ39 QKH38:QKV39 QUD38:QUR39 RDZ38:REN39 RNV38:ROJ39 RXR38:RYF39 SHN38:SIB39 SRJ38:SRX39 TBF38:TBT39 TLB38:TLP39 TUX38:TVL39 UET38:UFH39 UOP38:UPD39 UYL38:UYZ39 VIH38:VIV39 VSD38:VSR39 WBZ38:WCN39 WLV38:WMJ39 WVR38:WWF39 J65574:X65575 JF65574:JT65575 TB65574:TP65575 ACX65574:ADL65575 AMT65574:ANH65575 AWP65574:AXD65575 BGL65574:BGZ65575 BQH65574:BQV65575 CAD65574:CAR65575 CJZ65574:CKN65575 CTV65574:CUJ65575 DDR65574:DEF65575 DNN65574:DOB65575 DXJ65574:DXX65575 EHF65574:EHT65575 ERB65574:ERP65575 FAX65574:FBL65575 FKT65574:FLH65575 FUP65574:FVD65575 GEL65574:GEZ65575 GOH65574:GOV65575 GYD65574:GYR65575 HHZ65574:HIN65575 HRV65574:HSJ65575 IBR65574:ICF65575 ILN65574:IMB65575 IVJ65574:IVX65575 JFF65574:JFT65575 JPB65574:JPP65575 JYX65574:JZL65575 KIT65574:KJH65575 KSP65574:KTD65575 LCL65574:LCZ65575 LMH65574:LMV65575 LWD65574:LWR65575 MFZ65574:MGN65575 MPV65574:MQJ65575 MZR65574:NAF65575 NJN65574:NKB65575 NTJ65574:NTX65575 ODF65574:ODT65575 ONB65574:ONP65575 OWX65574:OXL65575 PGT65574:PHH65575 PQP65574:PRD65575 QAL65574:QAZ65575 QKH65574:QKV65575 QUD65574:QUR65575 RDZ65574:REN65575 RNV65574:ROJ65575 RXR65574:RYF65575 SHN65574:SIB65575 SRJ65574:SRX65575 TBF65574:TBT65575 TLB65574:TLP65575 TUX65574:TVL65575 UET65574:UFH65575 UOP65574:UPD65575 UYL65574:UYZ65575 VIH65574:VIV65575 VSD65574:VSR65575 WBZ65574:WCN65575 WLV65574:WMJ65575 WVR65574:WWF65575 J131110:X131111 JF131110:JT131111 TB131110:TP131111 ACX131110:ADL131111 AMT131110:ANH131111 AWP131110:AXD131111 BGL131110:BGZ131111 BQH131110:BQV131111 CAD131110:CAR131111 CJZ131110:CKN131111 CTV131110:CUJ131111 DDR131110:DEF131111 DNN131110:DOB131111 DXJ131110:DXX131111 EHF131110:EHT131111 ERB131110:ERP131111 FAX131110:FBL131111 FKT131110:FLH131111 FUP131110:FVD131111 GEL131110:GEZ131111 GOH131110:GOV131111 GYD131110:GYR131111 HHZ131110:HIN131111 HRV131110:HSJ131111 IBR131110:ICF131111 ILN131110:IMB131111 IVJ131110:IVX131111 JFF131110:JFT131111 JPB131110:JPP131111 JYX131110:JZL131111 KIT131110:KJH131111 KSP131110:KTD131111 LCL131110:LCZ131111 LMH131110:LMV131111 LWD131110:LWR131111 MFZ131110:MGN131111 MPV131110:MQJ131111 MZR131110:NAF131111 NJN131110:NKB131111 NTJ131110:NTX131111 ODF131110:ODT131111 ONB131110:ONP131111 OWX131110:OXL131111 PGT131110:PHH131111 PQP131110:PRD131111 QAL131110:QAZ131111 QKH131110:QKV131111 QUD131110:QUR131111 RDZ131110:REN131111 RNV131110:ROJ131111 RXR131110:RYF131111 SHN131110:SIB131111 SRJ131110:SRX131111 TBF131110:TBT131111 TLB131110:TLP131111 TUX131110:TVL131111 UET131110:UFH131111 UOP131110:UPD131111 UYL131110:UYZ131111 VIH131110:VIV131111 VSD131110:VSR131111 WBZ131110:WCN131111 WLV131110:WMJ131111 WVR131110:WWF131111 J196646:X196647 JF196646:JT196647 TB196646:TP196647 ACX196646:ADL196647 AMT196646:ANH196647 AWP196646:AXD196647 BGL196646:BGZ196647 BQH196646:BQV196647 CAD196646:CAR196647 CJZ196646:CKN196647 CTV196646:CUJ196647 DDR196646:DEF196647 DNN196646:DOB196647 DXJ196646:DXX196647 EHF196646:EHT196647 ERB196646:ERP196647 FAX196646:FBL196647 FKT196646:FLH196647 FUP196646:FVD196647 GEL196646:GEZ196647 GOH196646:GOV196647 GYD196646:GYR196647 HHZ196646:HIN196647 HRV196646:HSJ196647 IBR196646:ICF196647 ILN196646:IMB196647 IVJ196646:IVX196647 JFF196646:JFT196647 JPB196646:JPP196647 JYX196646:JZL196647 KIT196646:KJH196647 KSP196646:KTD196647 LCL196646:LCZ196647 LMH196646:LMV196647 LWD196646:LWR196647 MFZ196646:MGN196647 MPV196646:MQJ196647 MZR196646:NAF196647 NJN196646:NKB196647 NTJ196646:NTX196647 ODF196646:ODT196647 ONB196646:ONP196647 OWX196646:OXL196647 PGT196646:PHH196647 PQP196646:PRD196647 QAL196646:QAZ196647 QKH196646:QKV196647 QUD196646:QUR196647 RDZ196646:REN196647 RNV196646:ROJ196647 RXR196646:RYF196647 SHN196646:SIB196647 SRJ196646:SRX196647 TBF196646:TBT196647 TLB196646:TLP196647 TUX196646:TVL196647 UET196646:UFH196647 UOP196646:UPD196647 UYL196646:UYZ196647 VIH196646:VIV196647 VSD196646:VSR196647 WBZ196646:WCN196647 WLV196646:WMJ196647 WVR196646:WWF196647 J262182:X262183 JF262182:JT262183 TB262182:TP262183 ACX262182:ADL262183 AMT262182:ANH262183 AWP262182:AXD262183 BGL262182:BGZ262183 BQH262182:BQV262183 CAD262182:CAR262183 CJZ262182:CKN262183 CTV262182:CUJ262183 DDR262182:DEF262183 DNN262182:DOB262183 DXJ262182:DXX262183 EHF262182:EHT262183 ERB262182:ERP262183 FAX262182:FBL262183 FKT262182:FLH262183 FUP262182:FVD262183 GEL262182:GEZ262183 GOH262182:GOV262183 GYD262182:GYR262183 HHZ262182:HIN262183 HRV262182:HSJ262183 IBR262182:ICF262183 ILN262182:IMB262183 IVJ262182:IVX262183 JFF262182:JFT262183 JPB262182:JPP262183 JYX262182:JZL262183 KIT262182:KJH262183 KSP262182:KTD262183 LCL262182:LCZ262183 LMH262182:LMV262183 LWD262182:LWR262183 MFZ262182:MGN262183 MPV262182:MQJ262183 MZR262182:NAF262183 NJN262182:NKB262183 NTJ262182:NTX262183 ODF262182:ODT262183 ONB262182:ONP262183 OWX262182:OXL262183 PGT262182:PHH262183 PQP262182:PRD262183 QAL262182:QAZ262183 QKH262182:QKV262183 QUD262182:QUR262183 RDZ262182:REN262183 RNV262182:ROJ262183 RXR262182:RYF262183 SHN262182:SIB262183 SRJ262182:SRX262183 TBF262182:TBT262183 TLB262182:TLP262183 TUX262182:TVL262183 UET262182:UFH262183 UOP262182:UPD262183 UYL262182:UYZ262183 VIH262182:VIV262183 VSD262182:VSR262183 WBZ262182:WCN262183 WLV262182:WMJ262183 WVR262182:WWF262183 J327718:X327719 JF327718:JT327719 TB327718:TP327719 ACX327718:ADL327719 AMT327718:ANH327719 AWP327718:AXD327719 BGL327718:BGZ327719 BQH327718:BQV327719 CAD327718:CAR327719 CJZ327718:CKN327719 CTV327718:CUJ327719 DDR327718:DEF327719 DNN327718:DOB327719 DXJ327718:DXX327719 EHF327718:EHT327719 ERB327718:ERP327719 FAX327718:FBL327719 FKT327718:FLH327719 FUP327718:FVD327719 GEL327718:GEZ327719 GOH327718:GOV327719 GYD327718:GYR327719 HHZ327718:HIN327719 HRV327718:HSJ327719 IBR327718:ICF327719 ILN327718:IMB327719 IVJ327718:IVX327719 JFF327718:JFT327719 JPB327718:JPP327719 JYX327718:JZL327719 KIT327718:KJH327719 KSP327718:KTD327719 LCL327718:LCZ327719 LMH327718:LMV327719 LWD327718:LWR327719 MFZ327718:MGN327719 MPV327718:MQJ327719 MZR327718:NAF327719 NJN327718:NKB327719 NTJ327718:NTX327719 ODF327718:ODT327719 ONB327718:ONP327719 OWX327718:OXL327719 PGT327718:PHH327719 PQP327718:PRD327719 QAL327718:QAZ327719 QKH327718:QKV327719 QUD327718:QUR327719 RDZ327718:REN327719 RNV327718:ROJ327719 RXR327718:RYF327719 SHN327718:SIB327719 SRJ327718:SRX327719 TBF327718:TBT327719 TLB327718:TLP327719 TUX327718:TVL327719 UET327718:UFH327719 UOP327718:UPD327719 UYL327718:UYZ327719 VIH327718:VIV327719 VSD327718:VSR327719 WBZ327718:WCN327719 WLV327718:WMJ327719 WVR327718:WWF327719 J393254:X393255 JF393254:JT393255 TB393254:TP393255 ACX393254:ADL393255 AMT393254:ANH393255 AWP393254:AXD393255 BGL393254:BGZ393255 BQH393254:BQV393255 CAD393254:CAR393255 CJZ393254:CKN393255 CTV393254:CUJ393255 DDR393254:DEF393255 DNN393254:DOB393255 DXJ393254:DXX393255 EHF393254:EHT393255 ERB393254:ERP393255 FAX393254:FBL393255 FKT393254:FLH393255 FUP393254:FVD393255 GEL393254:GEZ393255 GOH393254:GOV393255 GYD393254:GYR393255 HHZ393254:HIN393255 HRV393254:HSJ393255 IBR393254:ICF393255 ILN393254:IMB393255 IVJ393254:IVX393255 JFF393254:JFT393255 JPB393254:JPP393255 JYX393254:JZL393255 KIT393254:KJH393255 KSP393254:KTD393255 LCL393254:LCZ393255 LMH393254:LMV393255 LWD393254:LWR393255 MFZ393254:MGN393255 MPV393254:MQJ393255 MZR393254:NAF393255 NJN393254:NKB393255 NTJ393254:NTX393255 ODF393254:ODT393255 ONB393254:ONP393255 OWX393254:OXL393255 PGT393254:PHH393255 PQP393254:PRD393255 QAL393254:QAZ393255 QKH393254:QKV393255 QUD393254:QUR393255 RDZ393254:REN393255 RNV393254:ROJ393255 RXR393254:RYF393255 SHN393254:SIB393255 SRJ393254:SRX393255 TBF393254:TBT393255 TLB393254:TLP393255 TUX393254:TVL393255 UET393254:UFH393255 UOP393254:UPD393255 UYL393254:UYZ393255 VIH393254:VIV393255 VSD393254:VSR393255 WBZ393254:WCN393255 WLV393254:WMJ393255 WVR393254:WWF393255 J458790:X458791 JF458790:JT458791 TB458790:TP458791 ACX458790:ADL458791 AMT458790:ANH458791 AWP458790:AXD458791 BGL458790:BGZ458791 BQH458790:BQV458791 CAD458790:CAR458791 CJZ458790:CKN458791 CTV458790:CUJ458791 DDR458790:DEF458791 DNN458790:DOB458791 DXJ458790:DXX458791 EHF458790:EHT458791 ERB458790:ERP458791 FAX458790:FBL458791 FKT458790:FLH458791 FUP458790:FVD458791 GEL458790:GEZ458791 GOH458790:GOV458791 GYD458790:GYR458791 HHZ458790:HIN458791 HRV458790:HSJ458791 IBR458790:ICF458791 ILN458790:IMB458791 IVJ458790:IVX458791 JFF458790:JFT458791 JPB458790:JPP458791 JYX458790:JZL458791 KIT458790:KJH458791 KSP458790:KTD458791 LCL458790:LCZ458791 LMH458790:LMV458791 LWD458790:LWR458791 MFZ458790:MGN458791 MPV458790:MQJ458791 MZR458790:NAF458791 NJN458790:NKB458791 NTJ458790:NTX458791 ODF458790:ODT458791 ONB458790:ONP458791 OWX458790:OXL458791 PGT458790:PHH458791 PQP458790:PRD458791 QAL458790:QAZ458791 QKH458790:QKV458791 QUD458790:QUR458791 RDZ458790:REN458791 RNV458790:ROJ458791 RXR458790:RYF458791 SHN458790:SIB458791 SRJ458790:SRX458791 TBF458790:TBT458791 TLB458790:TLP458791 TUX458790:TVL458791 UET458790:UFH458791 UOP458790:UPD458791 UYL458790:UYZ458791 VIH458790:VIV458791 VSD458790:VSR458791 WBZ458790:WCN458791 WLV458790:WMJ458791 WVR458790:WWF458791 J524326:X524327 JF524326:JT524327 TB524326:TP524327 ACX524326:ADL524327 AMT524326:ANH524327 AWP524326:AXD524327 BGL524326:BGZ524327 BQH524326:BQV524327 CAD524326:CAR524327 CJZ524326:CKN524327 CTV524326:CUJ524327 DDR524326:DEF524327 DNN524326:DOB524327 DXJ524326:DXX524327 EHF524326:EHT524327 ERB524326:ERP524327 FAX524326:FBL524327 FKT524326:FLH524327 FUP524326:FVD524327 GEL524326:GEZ524327 GOH524326:GOV524327 GYD524326:GYR524327 HHZ524326:HIN524327 HRV524326:HSJ524327 IBR524326:ICF524327 ILN524326:IMB524327 IVJ524326:IVX524327 JFF524326:JFT524327 JPB524326:JPP524327 JYX524326:JZL524327 KIT524326:KJH524327 KSP524326:KTD524327 LCL524326:LCZ524327 LMH524326:LMV524327 LWD524326:LWR524327 MFZ524326:MGN524327 MPV524326:MQJ524327 MZR524326:NAF524327 NJN524326:NKB524327 NTJ524326:NTX524327 ODF524326:ODT524327 ONB524326:ONP524327 OWX524326:OXL524327 PGT524326:PHH524327 PQP524326:PRD524327 QAL524326:QAZ524327 QKH524326:QKV524327 QUD524326:QUR524327 RDZ524326:REN524327 RNV524326:ROJ524327 RXR524326:RYF524327 SHN524326:SIB524327 SRJ524326:SRX524327 TBF524326:TBT524327 TLB524326:TLP524327 TUX524326:TVL524327 UET524326:UFH524327 UOP524326:UPD524327 UYL524326:UYZ524327 VIH524326:VIV524327 VSD524326:VSR524327 WBZ524326:WCN524327 WLV524326:WMJ524327 WVR524326:WWF524327 J589862:X589863 JF589862:JT589863 TB589862:TP589863 ACX589862:ADL589863 AMT589862:ANH589863 AWP589862:AXD589863 BGL589862:BGZ589863 BQH589862:BQV589863 CAD589862:CAR589863 CJZ589862:CKN589863 CTV589862:CUJ589863 DDR589862:DEF589863 DNN589862:DOB589863 DXJ589862:DXX589863 EHF589862:EHT589863 ERB589862:ERP589863 FAX589862:FBL589863 FKT589862:FLH589863 FUP589862:FVD589863 GEL589862:GEZ589863 GOH589862:GOV589863 GYD589862:GYR589863 HHZ589862:HIN589863 HRV589862:HSJ589863 IBR589862:ICF589863 ILN589862:IMB589863 IVJ589862:IVX589863 JFF589862:JFT589863 JPB589862:JPP589863 JYX589862:JZL589863 KIT589862:KJH589863 KSP589862:KTD589863 LCL589862:LCZ589863 LMH589862:LMV589863 LWD589862:LWR589863 MFZ589862:MGN589863 MPV589862:MQJ589863 MZR589862:NAF589863 NJN589862:NKB589863 NTJ589862:NTX589863 ODF589862:ODT589863 ONB589862:ONP589863 OWX589862:OXL589863 PGT589862:PHH589863 PQP589862:PRD589863 QAL589862:QAZ589863 QKH589862:QKV589863 QUD589862:QUR589863 RDZ589862:REN589863 RNV589862:ROJ589863 RXR589862:RYF589863 SHN589862:SIB589863 SRJ589862:SRX589863 TBF589862:TBT589863 TLB589862:TLP589863 TUX589862:TVL589863 UET589862:UFH589863 UOP589862:UPD589863 UYL589862:UYZ589863 VIH589862:VIV589863 VSD589862:VSR589863 WBZ589862:WCN589863 WLV589862:WMJ589863 WVR589862:WWF589863 J655398:X655399 JF655398:JT655399 TB655398:TP655399 ACX655398:ADL655399 AMT655398:ANH655399 AWP655398:AXD655399 BGL655398:BGZ655399 BQH655398:BQV655399 CAD655398:CAR655399 CJZ655398:CKN655399 CTV655398:CUJ655399 DDR655398:DEF655399 DNN655398:DOB655399 DXJ655398:DXX655399 EHF655398:EHT655399 ERB655398:ERP655399 FAX655398:FBL655399 FKT655398:FLH655399 FUP655398:FVD655399 GEL655398:GEZ655399 GOH655398:GOV655399 GYD655398:GYR655399 HHZ655398:HIN655399 HRV655398:HSJ655399 IBR655398:ICF655399 ILN655398:IMB655399 IVJ655398:IVX655399 JFF655398:JFT655399 JPB655398:JPP655399 JYX655398:JZL655399 KIT655398:KJH655399 KSP655398:KTD655399 LCL655398:LCZ655399 LMH655398:LMV655399 LWD655398:LWR655399 MFZ655398:MGN655399 MPV655398:MQJ655399 MZR655398:NAF655399 NJN655398:NKB655399 NTJ655398:NTX655399 ODF655398:ODT655399 ONB655398:ONP655399 OWX655398:OXL655399 PGT655398:PHH655399 PQP655398:PRD655399 QAL655398:QAZ655399 QKH655398:QKV655399 QUD655398:QUR655399 RDZ655398:REN655399 RNV655398:ROJ655399 RXR655398:RYF655399 SHN655398:SIB655399 SRJ655398:SRX655399 TBF655398:TBT655399 TLB655398:TLP655399 TUX655398:TVL655399 UET655398:UFH655399 UOP655398:UPD655399 UYL655398:UYZ655399 VIH655398:VIV655399 VSD655398:VSR655399 WBZ655398:WCN655399 WLV655398:WMJ655399 WVR655398:WWF655399 J720934:X720935 JF720934:JT720935 TB720934:TP720935 ACX720934:ADL720935 AMT720934:ANH720935 AWP720934:AXD720935 BGL720934:BGZ720935 BQH720934:BQV720935 CAD720934:CAR720935 CJZ720934:CKN720935 CTV720934:CUJ720935 DDR720934:DEF720935 DNN720934:DOB720935 DXJ720934:DXX720935 EHF720934:EHT720935 ERB720934:ERP720935 FAX720934:FBL720935 FKT720934:FLH720935 FUP720934:FVD720935 GEL720934:GEZ720935 GOH720934:GOV720935 GYD720934:GYR720935 HHZ720934:HIN720935 HRV720934:HSJ720935 IBR720934:ICF720935 ILN720934:IMB720935 IVJ720934:IVX720935 JFF720934:JFT720935 JPB720934:JPP720935 JYX720934:JZL720935 KIT720934:KJH720935 KSP720934:KTD720935 LCL720934:LCZ720935 LMH720934:LMV720935 LWD720934:LWR720935 MFZ720934:MGN720935 MPV720934:MQJ720935 MZR720934:NAF720935 NJN720934:NKB720935 NTJ720934:NTX720935 ODF720934:ODT720935 ONB720934:ONP720935 OWX720934:OXL720935 PGT720934:PHH720935 PQP720934:PRD720935 QAL720934:QAZ720935 QKH720934:QKV720935 QUD720934:QUR720935 RDZ720934:REN720935 RNV720934:ROJ720935 RXR720934:RYF720935 SHN720934:SIB720935 SRJ720934:SRX720935 TBF720934:TBT720935 TLB720934:TLP720935 TUX720934:TVL720935 UET720934:UFH720935 UOP720934:UPD720935 UYL720934:UYZ720935 VIH720934:VIV720935 VSD720934:VSR720935 WBZ720934:WCN720935 WLV720934:WMJ720935 WVR720934:WWF720935 J786470:X786471 JF786470:JT786471 TB786470:TP786471 ACX786470:ADL786471 AMT786470:ANH786471 AWP786470:AXD786471 BGL786470:BGZ786471 BQH786470:BQV786471 CAD786470:CAR786471 CJZ786470:CKN786471 CTV786470:CUJ786471 DDR786470:DEF786471 DNN786470:DOB786471 DXJ786470:DXX786471 EHF786470:EHT786471 ERB786470:ERP786471 FAX786470:FBL786471 FKT786470:FLH786471 FUP786470:FVD786471 GEL786470:GEZ786471 GOH786470:GOV786471 GYD786470:GYR786471 HHZ786470:HIN786471 HRV786470:HSJ786471 IBR786470:ICF786471 ILN786470:IMB786471 IVJ786470:IVX786471 JFF786470:JFT786471 JPB786470:JPP786471 JYX786470:JZL786471 KIT786470:KJH786471 KSP786470:KTD786471 LCL786470:LCZ786471 LMH786470:LMV786471 LWD786470:LWR786471 MFZ786470:MGN786471 MPV786470:MQJ786471 MZR786470:NAF786471 NJN786470:NKB786471 NTJ786470:NTX786471 ODF786470:ODT786471 ONB786470:ONP786471 OWX786470:OXL786471 PGT786470:PHH786471 PQP786470:PRD786471 QAL786470:QAZ786471 QKH786470:QKV786471 QUD786470:QUR786471 RDZ786470:REN786471 RNV786470:ROJ786471 RXR786470:RYF786471 SHN786470:SIB786471 SRJ786470:SRX786471 TBF786470:TBT786471 TLB786470:TLP786471 TUX786470:TVL786471 UET786470:UFH786471 UOP786470:UPD786471 UYL786470:UYZ786471 VIH786470:VIV786471 VSD786470:VSR786471 WBZ786470:WCN786471 WLV786470:WMJ786471 WVR786470:WWF786471 J852006:X852007 JF852006:JT852007 TB852006:TP852007 ACX852006:ADL852007 AMT852006:ANH852007 AWP852006:AXD852007 BGL852006:BGZ852007 BQH852006:BQV852007 CAD852006:CAR852007 CJZ852006:CKN852007 CTV852006:CUJ852007 DDR852006:DEF852007 DNN852006:DOB852007 DXJ852006:DXX852007 EHF852006:EHT852007 ERB852006:ERP852007 FAX852006:FBL852007 FKT852006:FLH852007 FUP852006:FVD852007 GEL852006:GEZ852007 GOH852006:GOV852007 GYD852006:GYR852007 HHZ852006:HIN852007 HRV852006:HSJ852007 IBR852006:ICF852007 ILN852006:IMB852007 IVJ852006:IVX852007 JFF852006:JFT852007 JPB852006:JPP852007 JYX852006:JZL852007 KIT852006:KJH852007 KSP852006:KTD852007 LCL852006:LCZ852007 LMH852006:LMV852007 LWD852006:LWR852007 MFZ852006:MGN852007 MPV852006:MQJ852007 MZR852006:NAF852007 NJN852006:NKB852007 NTJ852006:NTX852007 ODF852006:ODT852007 ONB852006:ONP852007 OWX852006:OXL852007 PGT852006:PHH852007 PQP852006:PRD852007 QAL852006:QAZ852007 QKH852006:QKV852007 QUD852006:QUR852007 RDZ852006:REN852007 RNV852006:ROJ852007 RXR852006:RYF852007 SHN852006:SIB852007 SRJ852006:SRX852007 TBF852006:TBT852007 TLB852006:TLP852007 TUX852006:TVL852007 UET852006:UFH852007 UOP852006:UPD852007 UYL852006:UYZ852007 VIH852006:VIV852007 VSD852006:VSR852007 WBZ852006:WCN852007 WLV852006:WMJ852007 WVR852006:WWF852007 J917542:X917543 JF917542:JT917543 TB917542:TP917543 ACX917542:ADL917543 AMT917542:ANH917543 AWP917542:AXD917543 BGL917542:BGZ917543 BQH917542:BQV917543 CAD917542:CAR917543 CJZ917542:CKN917543 CTV917542:CUJ917543 DDR917542:DEF917543 DNN917542:DOB917543 DXJ917542:DXX917543 EHF917542:EHT917543 ERB917542:ERP917543 FAX917542:FBL917543 FKT917542:FLH917543 FUP917542:FVD917543 GEL917542:GEZ917543 GOH917542:GOV917543 GYD917542:GYR917543 HHZ917542:HIN917543 HRV917542:HSJ917543 IBR917542:ICF917543 ILN917542:IMB917543 IVJ917542:IVX917543 JFF917542:JFT917543 JPB917542:JPP917543 JYX917542:JZL917543 KIT917542:KJH917543 KSP917542:KTD917543 LCL917542:LCZ917543 LMH917542:LMV917543 LWD917542:LWR917543 MFZ917542:MGN917543 MPV917542:MQJ917543 MZR917542:NAF917543 NJN917542:NKB917543 NTJ917542:NTX917543 ODF917542:ODT917543 ONB917542:ONP917543 OWX917542:OXL917543 PGT917542:PHH917543 PQP917542:PRD917543 QAL917542:QAZ917543 QKH917542:QKV917543 QUD917542:QUR917543 RDZ917542:REN917543 RNV917542:ROJ917543 RXR917542:RYF917543 SHN917542:SIB917543 SRJ917542:SRX917543 TBF917542:TBT917543 TLB917542:TLP917543 TUX917542:TVL917543 UET917542:UFH917543 UOP917542:UPD917543 UYL917542:UYZ917543 VIH917542:VIV917543 VSD917542:VSR917543 WBZ917542:WCN917543 WLV917542:WMJ917543 WVR917542:WWF917543 J983078:X983079 JF983078:JT983079 TB983078:TP983079 ACX983078:ADL983079 AMT983078:ANH983079 AWP983078:AXD983079 BGL983078:BGZ983079 BQH983078:BQV983079 CAD983078:CAR983079 CJZ983078:CKN983079 CTV983078:CUJ983079 DDR983078:DEF983079 DNN983078:DOB983079 DXJ983078:DXX983079 EHF983078:EHT983079 ERB983078:ERP983079 FAX983078:FBL983079 FKT983078:FLH983079 FUP983078:FVD983079 GEL983078:GEZ983079 GOH983078:GOV983079 GYD983078:GYR983079 HHZ983078:HIN983079 HRV983078:HSJ983079 IBR983078:ICF983079 ILN983078:IMB983079 IVJ983078:IVX983079 JFF983078:JFT983079 JPB983078:JPP983079 JYX983078:JZL983079 KIT983078:KJH983079 KSP983078:KTD983079 LCL983078:LCZ983079 LMH983078:LMV983079 LWD983078:LWR983079 MFZ983078:MGN983079 MPV983078:MQJ983079 MZR983078:NAF983079 NJN983078:NKB983079 NTJ983078:NTX983079 ODF983078:ODT983079 ONB983078:ONP983079 OWX983078:OXL983079 PGT983078:PHH983079 PQP983078:PRD983079 QAL983078:QAZ983079 QKH983078:QKV983079 QUD983078:QUR983079 RDZ983078:REN983079 RNV983078:ROJ983079 RXR983078:RYF983079 SHN983078:SIB983079 SRJ983078:SRX983079 TBF983078:TBT983079 TLB983078:TLP983079 TUX983078:TVL983079 UET983078:UFH983079 UOP983078:UPD983079 UYL983078:UYZ983079 VIH983078:VIV983079 VSD983078:VSR983079 WBZ983078:WCN983079 WLV983078:WMJ983079 WVR983078:WWF983079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view="pageBreakPreview" zoomScale="85" zoomScaleNormal="85" zoomScaleSheetLayoutView="85" workbookViewId="0">
      <selection activeCell="AY28" sqref="AY28"/>
    </sheetView>
  </sheetViews>
  <sheetFormatPr defaultRowHeight="12"/>
  <cols>
    <col min="1" max="1" width="3.375" style="2" customWidth="1"/>
    <col min="2" max="2" width="6" style="2" customWidth="1"/>
    <col min="3" max="3" width="1.375" style="2" customWidth="1"/>
    <col min="4" max="4" width="2.25" style="2" customWidth="1"/>
    <col min="5" max="6" width="2.375" style="2" customWidth="1"/>
    <col min="7" max="7" width="5.375" style="2" customWidth="1"/>
    <col min="8" max="8" width="2.25" style="2" customWidth="1"/>
    <col min="9" max="9" width="6" style="2" customWidth="1"/>
    <col min="10" max="10" width="2.25" style="2" customWidth="1"/>
    <col min="11" max="11" width="6.75" style="2" bestFit="1" customWidth="1"/>
    <col min="12" max="12" width="2.25" style="2" customWidth="1"/>
    <col min="13" max="13" width="5.375" style="2" customWidth="1"/>
    <col min="14" max="14" width="1.75" style="2" customWidth="1"/>
    <col min="15" max="15" width="6.25" style="2" customWidth="1"/>
    <col min="16" max="16" width="2.25" style="2" customWidth="1"/>
    <col min="17" max="17" width="6.25" style="2" customWidth="1"/>
    <col min="18" max="18" width="2.25" style="2" customWidth="1"/>
    <col min="19" max="19" width="6.75" style="2" bestFit="1" customWidth="1"/>
    <col min="20" max="20" width="2" style="2" customWidth="1"/>
    <col min="21" max="21" width="6.125" style="2" customWidth="1"/>
    <col min="22" max="22" width="2.25" style="2" customWidth="1"/>
    <col min="23" max="23" width="6.625" style="2" bestFit="1" customWidth="1"/>
    <col min="24" max="24" width="1" style="2" customWidth="1"/>
    <col min="25" max="25" width="6.75" style="2" customWidth="1"/>
    <col min="26" max="26" width="2.25" style="2" customWidth="1"/>
    <col min="27" max="27" width="6.25" style="2" customWidth="1"/>
    <col min="28" max="28" width="2.25" style="2" customWidth="1"/>
    <col min="29" max="29" width="6.75" style="2" bestFit="1" customWidth="1"/>
    <col min="30" max="30" width="2.25" style="2" customWidth="1"/>
    <col min="31" max="31" width="5.625" style="2" customWidth="1"/>
    <col min="32" max="32" width="2.25" style="2" customWidth="1"/>
    <col min="33" max="33" width="6.25" style="2" customWidth="1"/>
    <col min="34" max="34" width="2.125" style="2" customWidth="1"/>
    <col min="35" max="35" width="6.125" style="2" customWidth="1"/>
    <col min="36" max="36" width="2.25" style="2" customWidth="1"/>
    <col min="37" max="37" width="5.5" style="2" customWidth="1"/>
    <col min="38" max="38" width="2.25" style="2" customWidth="1"/>
    <col min="39" max="39" width="6.25" style="2" customWidth="1"/>
    <col min="40" max="40" width="1.5" style="2" customWidth="1"/>
    <col min="41" max="41" width="6.375" style="2" customWidth="1"/>
    <col min="42" max="42" width="1.875" style="2" customWidth="1"/>
    <col min="43" max="43" width="6.375" style="2" customWidth="1"/>
    <col min="44" max="44" width="2.25" style="2" customWidth="1"/>
    <col min="45" max="45" width="5.875" style="2" customWidth="1"/>
    <col min="46" max="46" width="2.25" style="2" customWidth="1"/>
    <col min="47" max="47" width="5.5" style="2" customWidth="1"/>
    <col min="48" max="256" width="9" style="2"/>
    <col min="257" max="257" width="3.375" style="2" customWidth="1"/>
    <col min="258" max="258" width="6" style="2" customWidth="1"/>
    <col min="259" max="259" width="1.375" style="2" customWidth="1"/>
    <col min="260" max="260" width="2.25" style="2" customWidth="1"/>
    <col min="261" max="262" width="2.375" style="2" customWidth="1"/>
    <col min="263" max="263" width="5.375" style="2" customWidth="1"/>
    <col min="264" max="264" width="2.25" style="2" customWidth="1"/>
    <col min="265" max="265" width="6" style="2" customWidth="1"/>
    <col min="266" max="266" width="2.25" style="2" customWidth="1"/>
    <col min="267" max="267" width="6.75" style="2" bestFit="1" customWidth="1"/>
    <col min="268" max="268" width="2.25" style="2" customWidth="1"/>
    <col min="269" max="269" width="5.375" style="2" customWidth="1"/>
    <col min="270" max="270" width="1.75" style="2" customWidth="1"/>
    <col min="271" max="271" width="6.25" style="2" customWidth="1"/>
    <col min="272" max="272" width="2.25" style="2" customWidth="1"/>
    <col min="273" max="273" width="6.25" style="2" customWidth="1"/>
    <col min="274" max="274" width="2.25" style="2" customWidth="1"/>
    <col min="275" max="275" width="6.75" style="2" bestFit="1" customWidth="1"/>
    <col min="276" max="276" width="2" style="2" customWidth="1"/>
    <col min="277" max="277" width="6.125" style="2" customWidth="1"/>
    <col min="278" max="278" width="2.25" style="2" customWidth="1"/>
    <col min="279" max="279" width="6.625" style="2" bestFit="1" customWidth="1"/>
    <col min="280" max="280" width="1" style="2" customWidth="1"/>
    <col min="281" max="281" width="6.75" style="2" customWidth="1"/>
    <col min="282" max="282" width="2.25" style="2" customWidth="1"/>
    <col min="283" max="283" width="6.25" style="2" customWidth="1"/>
    <col min="284" max="284" width="2.25" style="2" customWidth="1"/>
    <col min="285" max="285" width="6.75" style="2" bestFit="1" customWidth="1"/>
    <col min="286" max="286" width="2.25" style="2" customWidth="1"/>
    <col min="287" max="287" width="5.625" style="2" customWidth="1"/>
    <col min="288" max="288" width="2.25" style="2" customWidth="1"/>
    <col min="289" max="289" width="6.25" style="2" customWidth="1"/>
    <col min="290" max="290" width="2.125" style="2" customWidth="1"/>
    <col min="291" max="291" width="6.125" style="2" customWidth="1"/>
    <col min="292" max="292" width="2.25" style="2" customWidth="1"/>
    <col min="293" max="293" width="5.5" style="2" customWidth="1"/>
    <col min="294" max="294" width="2.25" style="2" customWidth="1"/>
    <col min="295" max="295" width="6.25" style="2" customWidth="1"/>
    <col min="296" max="296" width="1.5" style="2" customWidth="1"/>
    <col min="297" max="297" width="6.375" style="2" customWidth="1"/>
    <col min="298" max="298" width="1.875" style="2" customWidth="1"/>
    <col min="299" max="299" width="6.375" style="2" customWidth="1"/>
    <col min="300" max="300" width="2.25" style="2" customWidth="1"/>
    <col min="301" max="301" width="5.875" style="2" customWidth="1"/>
    <col min="302" max="302" width="2.25" style="2" customWidth="1"/>
    <col min="303" max="303" width="5.5" style="2" customWidth="1"/>
    <col min="304" max="512" width="9" style="2"/>
    <col min="513" max="513" width="3.375" style="2" customWidth="1"/>
    <col min="514" max="514" width="6" style="2" customWidth="1"/>
    <col min="515" max="515" width="1.375" style="2" customWidth="1"/>
    <col min="516" max="516" width="2.25" style="2" customWidth="1"/>
    <col min="517" max="518" width="2.375" style="2" customWidth="1"/>
    <col min="519" max="519" width="5.375" style="2" customWidth="1"/>
    <col min="520" max="520" width="2.25" style="2" customWidth="1"/>
    <col min="521" max="521" width="6" style="2" customWidth="1"/>
    <col min="522" max="522" width="2.25" style="2" customWidth="1"/>
    <col min="523" max="523" width="6.75" style="2" bestFit="1" customWidth="1"/>
    <col min="524" max="524" width="2.25" style="2" customWidth="1"/>
    <col min="525" max="525" width="5.375" style="2" customWidth="1"/>
    <col min="526" max="526" width="1.75" style="2" customWidth="1"/>
    <col min="527" max="527" width="6.25" style="2" customWidth="1"/>
    <col min="528" max="528" width="2.25" style="2" customWidth="1"/>
    <col min="529" max="529" width="6.25" style="2" customWidth="1"/>
    <col min="530" max="530" width="2.25" style="2" customWidth="1"/>
    <col min="531" max="531" width="6.75" style="2" bestFit="1" customWidth="1"/>
    <col min="532" max="532" width="2" style="2" customWidth="1"/>
    <col min="533" max="533" width="6.125" style="2" customWidth="1"/>
    <col min="534" max="534" width="2.25" style="2" customWidth="1"/>
    <col min="535" max="535" width="6.625" style="2" bestFit="1" customWidth="1"/>
    <col min="536" max="536" width="1" style="2" customWidth="1"/>
    <col min="537" max="537" width="6.75" style="2" customWidth="1"/>
    <col min="538" max="538" width="2.25" style="2" customWidth="1"/>
    <col min="539" max="539" width="6.25" style="2" customWidth="1"/>
    <col min="540" max="540" width="2.25" style="2" customWidth="1"/>
    <col min="541" max="541" width="6.75" style="2" bestFit="1" customWidth="1"/>
    <col min="542" max="542" width="2.25" style="2" customWidth="1"/>
    <col min="543" max="543" width="5.625" style="2" customWidth="1"/>
    <col min="544" max="544" width="2.25" style="2" customWidth="1"/>
    <col min="545" max="545" width="6.25" style="2" customWidth="1"/>
    <col min="546" max="546" width="2.125" style="2" customWidth="1"/>
    <col min="547" max="547" width="6.125" style="2" customWidth="1"/>
    <col min="548" max="548" width="2.25" style="2" customWidth="1"/>
    <col min="549" max="549" width="5.5" style="2" customWidth="1"/>
    <col min="550" max="550" width="2.25" style="2" customWidth="1"/>
    <col min="551" max="551" width="6.25" style="2" customWidth="1"/>
    <col min="552" max="552" width="1.5" style="2" customWidth="1"/>
    <col min="553" max="553" width="6.375" style="2" customWidth="1"/>
    <col min="554" max="554" width="1.875" style="2" customWidth="1"/>
    <col min="555" max="555" width="6.375" style="2" customWidth="1"/>
    <col min="556" max="556" width="2.25" style="2" customWidth="1"/>
    <col min="557" max="557" width="5.875" style="2" customWidth="1"/>
    <col min="558" max="558" width="2.25" style="2" customWidth="1"/>
    <col min="559" max="559" width="5.5" style="2" customWidth="1"/>
    <col min="560" max="768" width="9" style="2"/>
    <col min="769" max="769" width="3.375" style="2" customWidth="1"/>
    <col min="770" max="770" width="6" style="2" customWidth="1"/>
    <col min="771" max="771" width="1.375" style="2" customWidth="1"/>
    <col min="772" max="772" width="2.25" style="2" customWidth="1"/>
    <col min="773" max="774" width="2.375" style="2" customWidth="1"/>
    <col min="775" max="775" width="5.375" style="2" customWidth="1"/>
    <col min="776" max="776" width="2.25" style="2" customWidth="1"/>
    <col min="777" max="777" width="6" style="2" customWidth="1"/>
    <col min="778" max="778" width="2.25" style="2" customWidth="1"/>
    <col min="779" max="779" width="6.75" style="2" bestFit="1" customWidth="1"/>
    <col min="780" max="780" width="2.25" style="2" customWidth="1"/>
    <col min="781" max="781" width="5.375" style="2" customWidth="1"/>
    <col min="782" max="782" width="1.75" style="2" customWidth="1"/>
    <col min="783" max="783" width="6.25" style="2" customWidth="1"/>
    <col min="784" max="784" width="2.25" style="2" customWidth="1"/>
    <col min="785" max="785" width="6.25" style="2" customWidth="1"/>
    <col min="786" max="786" width="2.25" style="2" customWidth="1"/>
    <col min="787" max="787" width="6.75" style="2" bestFit="1" customWidth="1"/>
    <col min="788" max="788" width="2" style="2" customWidth="1"/>
    <col min="789" max="789" width="6.125" style="2" customWidth="1"/>
    <col min="790" max="790" width="2.25" style="2" customWidth="1"/>
    <col min="791" max="791" width="6.625" style="2" bestFit="1" customWidth="1"/>
    <col min="792" max="792" width="1" style="2" customWidth="1"/>
    <col min="793" max="793" width="6.75" style="2" customWidth="1"/>
    <col min="794" max="794" width="2.25" style="2" customWidth="1"/>
    <col min="795" max="795" width="6.25" style="2" customWidth="1"/>
    <col min="796" max="796" width="2.25" style="2" customWidth="1"/>
    <col min="797" max="797" width="6.75" style="2" bestFit="1" customWidth="1"/>
    <col min="798" max="798" width="2.25" style="2" customWidth="1"/>
    <col min="799" max="799" width="5.625" style="2" customWidth="1"/>
    <col min="800" max="800" width="2.25" style="2" customWidth="1"/>
    <col min="801" max="801" width="6.25" style="2" customWidth="1"/>
    <col min="802" max="802" width="2.125" style="2" customWidth="1"/>
    <col min="803" max="803" width="6.125" style="2" customWidth="1"/>
    <col min="804" max="804" width="2.25" style="2" customWidth="1"/>
    <col min="805" max="805" width="5.5" style="2" customWidth="1"/>
    <col min="806" max="806" width="2.25" style="2" customWidth="1"/>
    <col min="807" max="807" width="6.25" style="2" customWidth="1"/>
    <col min="808" max="808" width="1.5" style="2" customWidth="1"/>
    <col min="809" max="809" width="6.375" style="2" customWidth="1"/>
    <col min="810" max="810" width="1.875" style="2" customWidth="1"/>
    <col min="811" max="811" width="6.375" style="2" customWidth="1"/>
    <col min="812" max="812" width="2.25" style="2" customWidth="1"/>
    <col min="813" max="813" width="5.875" style="2" customWidth="1"/>
    <col min="814" max="814" width="2.25" style="2" customWidth="1"/>
    <col min="815" max="815" width="5.5" style="2" customWidth="1"/>
    <col min="816" max="1024" width="9" style="2"/>
    <col min="1025" max="1025" width="3.375" style="2" customWidth="1"/>
    <col min="1026" max="1026" width="6" style="2" customWidth="1"/>
    <col min="1027" max="1027" width="1.375" style="2" customWidth="1"/>
    <col min="1028" max="1028" width="2.25" style="2" customWidth="1"/>
    <col min="1029" max="1030" width="2.375" style="2" customWidth="1"/>
    <col min="1031" max="1031" width="5.375" style="2" customWidth="1"/>
    <col min="1032" max="1032" width="2.25" style="2" customWidth="1"/>
    <col min="1033" max="1033" width="6" style="2" customWidth="1"/>
    <col min="1034" max="1034" width="2.25" style="2" customWidth="1"/>
    <col min="1035" max="1035" width="6.75" style="2" bestFit="1" customWidth="1"/>
    <col min="1036" max="1036" width="2.25" style="2" customWidth="1"/>
    <col min="1037" max="1037" width="5.375" style="2" customWidth="1"/>
    <col min="1038" max="1038" width="1.75" style="2" customWidth="1"/>
    <col min="1039" max="1039" width="6.25" style="2" customWidth="1"/>
    <col min="1040" max="1040" width="2.25" style="2" customWidth="1"/>
    <col min="1041" max="1041" width="6.25" style="2" customWidth="1"/>
    <col min="1042" max="1042" width="2.25" style="2" customWidth="1"/>
    <col min="1043" max="1043" width="6.75" style="2" bestFit="1" customWidth="1"/>
    <col min="1044" max="1044" width="2" style="2" customWidth="1"/>
    <col min="1045" max="1045" width="6.125" style="2" customWidth="1"/>
    <col min="1046" max="1046" width="2.25" style="2" customWidth="1"/>
    <col min="1047" max="1047" width="6.625" style="2" bestFit="1" customWidth="1"/>
    <col min="1048" max="1048" width="1" style="2" customWidth="1"/>
    <col min="1049" max="1049" width="6.75" style="2" customWidth="1"/>
    <col min="1050" max="1050" width="2.25" style="2" customWidth="1"/>
    <col min="1051" max="1051" width="6.25" style="2" customWidth="1"/>
    <col min="1052" max="1052" width="2.25" style="2" customWidth="1"/>
    <col min="1053" max="1053" width="6.75" style="2" bestFit="1" customWidth="1"/>
    <col min="1054" max="1054" width="2.25" style="2" customWidth="1"/>
    <col min="1055" max="1055" width="5.625" style="2" customWidth="1"/>
    <col min="1056" max="1056" width="2.25" style="2" customWidth="1"/>
    <col min="1057" max="1057" width="6.25" style="2" customWidth="1"/>
    <col min="1058" max="1058" width="2.125" style="2" customWidth="1"/>
    <col min="1059" max="1059" width="6.125" style="2" customWidth="1"/>
    <col min="1060" max="1060" width="2.25" style="2" customWidth="1"/>
    <col min="1061" max="1061" width="5.5" style="2" customWidth="1"/>
    <col min="1062" max="1062" width="2.25" style="2" customWidth="1"/>
    <col min="1063" max="1063" width="6.25" style="2" customWidth="1"/>
    <col min="1064" max="1064" width="1.5" style="2" customWidth="1"/>
    <col min="1065" max="1065" width="6.375" style="2" customWidth="1"/>
    <col min="1066" max="1066" width="1.875" style="2" customWidth="1"/>
    <col min="1067" max="1067" width="6.375" style="2" customWidth="1"/>
    <col min="1068" max="1068" width="2.25" style="2" customWidth="1"/>
    <col min="1069" max="1069" width="5.875" style="2" customWidth="1"/>
    <col min="1070" max="1070" width="2.25" style="2" customWidth="1"/>
    <col min="1071" max="1071" width="5.5" style="2" customWidth="1"/>
    <col min="1072" max="1280" width="9" style="2"/>
    <col min="1281" max="1281" width="3.375" style="2" customWidth="1"/>
    <col min="1282" max="1282" width="6" style="2" customWidth="1"/>
    <col min="1283" max="1283" width="1.375" style="2" customWidth="1"/>
    <col min="1284" max="1284" width="2.25" style="2" customWidth="1"/>
    <col min="1285" max="1286" width="2.375" style="2" customWidth="1"/>
    <col min="1287" max="1287" width="5.375" style="2" customWidth="1"/>
    <col min="1288" max="1288" width="2.25" style="2" customWidth="1"/>
    <col min="1289" max="1289" width="6" style="2" customWidth="1"/>
    <col min="1290" max="1290" width="2.25" style="2" customWidth="1"/>
    <col min="1291" max="1291" width="6.75" style="2" bestFit="1" customWidth="1"/>
    <col min="1292" max="1292" width="2.25" style="2" customWidth="1"/>
    <col min="1293" max="1293" width="5.375" style="2" customWidth="1"/>
    <col min="1294" max="1294" width="1.75" style="2" customWidth="1"/>
    <col min="1295" max="1295" width="6.25" style="2" customWidth="1"/>
    <col min="1296" max="1296" width="2.25" style="2" customWidth="1"/>
    <col min="1297" max="1297" width="6.25" style="2" customWidth="1"/>
    <col min="1298" max="1298" width="2.25" style="2" customWidth="1"/>
    <col min="1299" max="1299" width="6.75" style="2" bestFit="1" customWidth="1"/>
    <col min="1300" max="1300" width="2" style="2" customWidth="1"/>
    <col min="1301" max="1301" width="6.125" style="2" customWidth="1"/>
    <col min="1302" max="1302" width="2.25" style="2" customWidth="1"/>
    <col min="1303" max="1303" width="6.625" style="2" bestFit="1" customWidth="1"/>
    <col min="1304" max="1304" width="1" style="2" customWidth="1"/>
    <col min="1305" max="1305" width="6.75" style="2" customWidth="1"/>
    <col min="1306" max="1306" width="2.25" style="2" customWidth="1"/>
    <col min="1307" max="1307" width="6.25" style="2" customWidth="1"/>
    <col min="1308" max="1308" width="2.25" style="2" customWidth="1"/>
    <col min="1309" max="1309" width="6.75" style="2" bestFit="1" customWidth="1"/>
    <col min="1310" max="1310" width="2.25" style="2" customWidth="1"/>
    <col min="1311" max="1311" width="5.625" style="2" customWidth="1"/>
    <col min="1312" max="1312" width="2.25" style="2" customWidth="1"/>
    <col min="1313" max="1313" width="6.25" style="2" customWidth="1"/>
    <col min="1314" max="1314" width="2.125" style="2" customWidth="1"/>
    <col min="1315" max="1315" width="6.125" style="2" customWidth="1"/>
    <col min="1316" max="1316" width="2.25" style="2" customWidth="1"/>
    <col min="1317" max="1317" width="5.5" style="2" customWidth="1"/>
    <col min="1318" max="1318" width="2.25" style="2" customWidth="1"/>
    <col min="1319" max="1319" width="6.25" style="2" customWidth="1"/>
    <col min="1320" max="1320" width="1.5" style="2" customWidth="1"/>
    <col min="1321" max="1321" width="6.375" style="2" customWidth="1"/>
    <col min="1322" max="1322" width="1.875" style="2" customWidth="1"/>
    <col min="1323" max="1323" width="6.375" style="2" customWidth="1"/>
    <col min="1324" max="1324" width="2.25" style="2" customWidth="1"/>
    <col min="1325" max="1325" width="5.875" style="2" customWidth="1"/>
    <col min="1326" max="1326" width="2.25" style="2" customWidth="1"/>
    <col min="1327" max="1327" width="5.5" style="2" customWidth="1"/>
    <col min="1328" max="1536" width="9" style="2"/>
    <col min="1537" max="1537" width="3.375" style="2" customWidth="1"/>
    <col min="1538" max="1538" width="6" style="2" customWidth="1"/>
    <col min="1539" max="1539" width="1.375" style="2" customWidth="1"/>
    <col min="1540" max="1540" width="2.25" style="2" customWidth="1"/>
    <col min="1541" max="1542" width="2.375" style="2" customWidth="1"/>
    <col min="1543" max="1543" width="5.375" style="2" customWidth="1"/>
    <col min="1544" max="1544" width="2.25" style="2" customWidth="1"/>
    <col min="1545" max="1545" width="6" style="2" customWidth="1"/>
    <col min="1546" max="1546" width="2.25" style="2" customWidth="1"/>
    <col min="1547" max="1547" width="6.75" style="2" bestFit="1" customWidth="1"/>
    <col min="1548" max="1548" width="2.25" style="2" customWidth="1"/>
    <col min="1549" max="1549" width="5.375" style="2" customWidth="1"/>
    <col min="1550" max="1550" width="1.75" style="2" customWidth="1"/>
    <col min="1551" max="1551" width="6.25" style="2" customWidth="1"/>
    <col min="1552" max="1552" width="2.25" style="2" customWidth="1"/>
    <col min="1553" max="1553" width="6.25" style="2" customWidth="1"/>
    <col min="1554" max="1554" width="2.25" style="2" customWidth="1"/>
    <col min="1555" max="1555" width="6.75" style="2" bestFit="1" customWidth="1"/>
    <col min="1556" max="1556" width="2" style="2" customWidth="1"/>
    <col min="1557" max="1557" width="6.125" style="2" customWidth="1"/>
    <col min="1558" max="1558" width="2.25" style="2" customWidth="1"/>
    <col min="1559" max="1559" width="6.625" style="2" bestFit="1" customWidth="1"/>
    <col min="1560" max="1560" width="1" style="2" customWidth="1"/>
    <col min="1561" max="1561" width="6.75" style="2" customWidth="1"/>
    <col min="1562" max="1562" width="2.25" style="2" customWidth="1"/>
    <col min="1563" max="1563" width="6.25" style="2" customWidth="1"/>
    <col min="1564" max="1564" width="2.25" style="2" customWidth="1"/>
    <col min="1565" max="1565" width="6.75" style="2" bestFit="1" customWidth="1"/>
    <col min="1566" max="1566" width="2.25" style="2" customWidth="1"/>
    <col min="1567" max="1567" width="5.625" style="2" customWidth="1"/>
    <col min="1568" max="1568" width="2.25" style="2" customWidth="1"/>
    <col min="1569" max="1569" width="6.25" style="2" customWidth="1"/>
    <col min="1570" max="1570" width="2.125" style="2" customWidth="1"/>
    <col min="1571" max="1571" width="6.125" style="2" customWidth="1"/>
    <col min="1572" max="1572" width="2.25" style="2" customWidth="1"/>
    <col min="1573" max="1573" width="5.5" style="2" customWidth="1"/>
    <col min="1574" max="1574" width="2.25" style="2" customWidth="1"/>
    <col min="1575" max="1575" width="6.25" style="2" customWidth="1"/>
    <col min="1576" max="1576" width="1.5" style="2" customWidth="1"/>
    <col min="1577" max="1577" width="6.375" style="2" customWidth="1"/>
    <col min="1578" max="1578" width="1.875" style="2" customWidth="1"/>
    <col min="1579" max="1579" width="6.375" style="2" customWidth="1"/>
    <col min="1580" max="1580" width="2.25" style="2" customWidth="1"/>
    <col min="1581" max="1581" width="5.875" style="2" customWidth="1"/>
    <col min="1582" max="1582" width="2.25" style="2" customWidth="1"/>
    <col min="1583" max="1583" width="5.5" style="2" customWidth="1"/>
    <col min="1584" max="1792" width="9" style="2"/>
    <col min="1793" max="1793" width="3.375" style="2" customWidth="1"/>
    <col min="1794" max="1794" width="6" style="2" customWidth="1"/>
    <col min="1795" max="1795" width="1.375" style="2" customWidth="1"/>
    <col min="1796" max="1796" width="2.25" style="2" customWidth="1"/>
    <col min="1797" max="1798" width="2.375" style="2" customWidth="1"/>
    <col min="1799" max="1799" width="5.375" style="2" customWidth="1"/>
    <col min="1800" max="1800" width="2.25" style="2" customWidth="1"/>
    <col min="1801" max="1801" width="6" style="2" customWidth="1"/>
    <col min="1802" max="1802" width="2.25" style="2" customWidth="1"/>
    <col min="1803" max="1803" width="6.75" style="2" bestFit="1" customWidth="1"/>
    <col min="1804" max="1804" width="2.25" style="2" customWidth="1"/>
    <col min="1805" max="1805" width="5.375" style="2" customWidth="1"/>
    <col min="1806" max="1806" width="1.75" style="2" customWidth="1"/>
    <col min="1807" max="1807" width="6.25" style="2" customWidth="1"/>
    <col min="1808" max="1808" width="2.25" style="2" customWidth="1"/>
    <col min="1809" max="1809" width="6.25" style="2" customWidth="1"/>
    <col min="1810" max="1810" width="2.25" style="2" customWidth="1"/>
    <col min="1811" max="1811" width="6.75" style="2" bestFit="1" customWidth="1"/>
    <col min="1812" max="1812" width="2" style="2" customWidth="1"/>
    <col min="1813" max="1813" width="6.125" style="2" customWidth="1"/>
    <col min="1814" max="1814" width="2.25" style="2" customWidth="1"/>
    <col min="1815" max="1815" width="6.625" style="2" bestFit="1" customWidth="1"/>
    <col min="1816" max="1816" width="1" style="2" customWidth="1"/>
    <col min="1817" max="1817" width="6.75" style="2" customWidth="1"/>
    <col min="1818" max="1818" width="2.25" style="2" customWidth="1"/>
    <col min="1819" max="1819" width="6.25" style="2" customWidth="1"/>
    <col min="1820" max="1820" width="2.25" style="2" customWidth="1"/>
    <col min="1821" max="1821" width="6.75" style="2" bestFit="1" customWidth="1"/>
    <col min="1822" max="1822" width="2.25" style="2" customWidth="1"/>
    <col min="1823" max="1823" width="5.625" style="2" customWidth="1"/>
    <col min="1824" max="1824" width="2.25" style="2" customWidth="1"/>
    <col min="1825" max="1825" width="6.25" style="2" customWidth="1"/>
    <col min="1826" max="1826" width="2.125" style="2" customWidth="1"/>
    <col min="1827" max="1827" width="6.125" style="2" customWidth="1"/>
    <col min="1828" max="1828" width="2.25" style="2" customWidth="1"/>
    <col min="1829" max="1829" width="5.5" style="2" customWidth="1"/>
    <col min="1830" max="1830" width="2.25" style="2" customWidth="1"/>
    <col min="1831" max="1831" width="6.25" style="2" customWidth="1"/>
    <col min="1832" max="1832" width="1.5" style="2" customWidth="1"/>
    <col min="1833" max="1833" width="6.375" style="2" customWidth="1"/>
    <col min="1834" max="1834" width="1.875" style="2" customWidth="1"/>
    <col min="1835" max="1835" width="6.375" style="2" customWidth="1"/>
    <col min="1836" max="1836" width="2.25" style="2" customWidth="1"/>
    <col min="1837" max="1837" width="5.875" style="2" customWidth="1"/>
    <col min="1838" max="1838" width="2.25" style="2" customWidth="1"/>
    <col min="1839" max="1839" width="5.5" style="2" customWidth="1"/>
    <col min="1840" max="2048" width="9" style="2"/>
    <col min="2049" max="2049" width="3.375" style="2" customWidth="1"/>
    <col min="2050" max="2050" width="6" style="2" customWidth="1"/>
    <col min="2051" max="2051" width="1.375" style="2" customWidth="1"/>
    <col min="2052" max="2052" width="2.25" style="2" customWidth="1"/>
    <col min="2053" max="2054" width="2.375" style="2" customWidth="1"/>
    <col min="2055" max="2055" width="5.375" style="2" customWidth="1"/>
    <col min="2056" max="2056" width="2.25" style="2" customWidth="1"/>
    <col min="2057" max="2057" width="6" style="2" customWidth="1"/>
    <col min="2058" max="2058" width="2.25" style="2" customWidth="1"/>
    <col min="2059" max="2059" width="6.75" style="2" bestFit="1" customWidth="1"/>
    <col min="2060" max="2060" width="2.25" style="2" customWidth="1"/>
    <col min="2061" max="2061" width="5.375" style="2" customWidth="1"/>
    <col min="2062" max="2062" width="1.75" style="2" customWidth="1"/>
    <col min="2063" max="2063" width="6.25" style="2" customWidth="1"/>
    <col min="2064" max="2064" width="2.25" style="2" customWidth="1"/>
    <col min="2065" max="2065" width="6.25" style="2" customWidth="1"/>
    <col min="2066" max="2066" width="2.25" style="2" customWidth="1"/>
    <col min="2067" max="2067" width="6.75" style="2" bestFit="1" customWidth="1"/>
    <col min="2068" max="2068" width="2" style="2" customWidth="1"/>
    <col min="2069" max="2069" width="6.125" style="2" customWidth="1"/>
    <col min="2070" max="2070" width="2.25" style="2" customWidth="1"/>
    <col min="2071" max="2071" width="6.625" style="2" bestFit="1" customWidth="1"/>
    <col min="2072" max="2072" width="1" style="2" customWidth="1"/>
    <col min="2073" max="2073" width="6.75" style="2" customWidth="1"/>
    <col min="2074" max="2074" width="2.25" style="2" customWidth="1"/>
    <col min="2075" max="2075" width="6.25" style="2" customWidth="1"/>
    <col min="2076" max="2076" width="2.25" style="2" customWidth="1"/>
    <col min="2077" max="2077" width="6.75" style="2" bestFit="1" customWidth="1"/>
    <col min="2078" max="2078" width="2.25" style="2" customWidth="1"/>
    <col min="2079" max="2079" width="5.625" style="2" customWidth="1"/>
    <col min="2080" max="2080" width="2.25" style="2" customWidth="1"/>
    <col min="2081" max="2081" width="6.25" style="2" customWidth="1"/>
    <col min="2082" max="2082" width="2.125" style="2" customWidth="1"/>
    <col min="2083" max="2083" width="6.125" style="2" customWidth="1"/>
    <col min="2084" max="2084" width="2.25" style="2" customWidth="1"/>
    <col min="2085" max="2085" width="5.5" style="2" customWidth="1"/>
    <col min="2086" max="2086" width="2.25" style="2" customWidth="1"/>
    <col min="2087" max="2087" width="6.25" style="2" customWidth="1"/>
    <col min="2088" max="2088" width="1.5" style="2" customWidth="1"/>
    <col min="2089" max="2089" width="6.375" style="2" customWidth="1"/>
    <col min="2090" max="2090" width="1.875" style="2" customWidth="1"/>
    <col min="2091" max="2091" width="6.375" style="2" customWidth="1"/>
    <col min="2092" max="2092" width="2.25" style="2" customWidth="1"/>
    <col min="2093" max="2093" width="5.875" style="2" customWidth="1"/>
    <col min="2094" max="2094" width="2.25" style="2" customWidth="1"/>
    <col min="2095" max="2095" width="5.5" style="2" customWidth="1"/>
    <col min="2096" max="2304" width="9" style="2"/>
    <col min="2305" max="2305" width="3.375" style="2" customWidth="1"/>
    <col min="2306" max="2306" width="6" style="2" customWidth="1"/>
    <col min="2307" max="2307" width="1.375" style="2" customWidth="1"/>
    <col min="2308" max="2308" width="2.25" style="2" customWidth="1"/>
    <col min="2309" max="2310" width="2.375" style="2" customWidth="1"/>
    <col min="2311" max="2311" width="5.375" style="2" customWidth="1"/>
    <col min="2312" max="2312" width="2.25" style="2" customWidth="1"/>
    <col min="2313" max="2313" width="6" style="2" customWidth="1"/>
    <col min="2314" max="2314" width="2.25" style="2" customWidth="1"/>
    <col min="2315" max="2315" width="6.75" style="2" bestFit="1" customWidth="1"/>
    <col min="2316" max="2316" width="2.25" style="2" customWidth="1"/>
    <col min="2317" max="2317" width="5.375" style="2" customWidth="1"/>
    <col min="2318" max="2318" width="1.75" style="2" customWidth="1"/>
    <col min="2319" max="2319" width="6.25" style="2" customWidth="1"/>
    <col min="2320" max="2320" width="2.25" style="2" customWidth="1"/>
    <col min="2321" max="2321" width="6.25" style="2" customWidth="1"/>
    <col min="2322" max="2322" width="2.25" style="2" customWidth="1"/>
    <col min="2323" max="2323" width="6.75" style="2" bestFit="1" customWidth="1"/>
    <col min="2324" max="2324" width="2" style="2" customWidth="1"/>
    <col min="2325" max="2325" width="6.125" style="2" customWidth="1"/>
    <col min="2326" max="2326" width="2.25" style="2" customWidth="1"/>
    <col min="2327" max="2327" width="6.625" style="2" bestFit="1" customWidth="1"/>
    <col min="2328" max="2328" width="1" style="2" customWidth="1"/>
    <col min="2329" max="2329" width="6.75" style="2" customWidth="1"/>
    <col min="2330" max="2330" width="2.25" style="2" customWidth="1"/>
    <col min="2331" max="2331" width="6.25" style="2" customWidth="1"/>
    <col min="2332" max="2332" width="2.25" style="2" customWidth="1"/>
    <col min="2333" max="2333" width="6.75" style="2" bestFit="1" customWidth="1"/>
    <col min="2334" max="2334" width="2.25" style="2" customWidth="1"/>
    <col min="2335" max="2335" width="5.625" style="2" customWidth="1"/>
    <col min="2336" max="2336" width="2.25" style="2" customWidth="1"/>
    <col min="2337" max="2337" width="6.25" style="2" customWidth="1"/>
    <col min="2338" max="2338" width="2.125" style="2" customWidth="1"/>
    <col min="2339" max="2339" width="6.125" style="2" customWidth="1"/>
    <col min="2340" max="2340" width="2.25" style="2" customWidth="1"/>
    <col min="2341" max="2341" width="5.5" style="2" customWidth="1"/>
    <col min="2342" max="2342" width="2.25" style="2" customWidth="1"/>
    <col min="2343" max="2343" width="6.25" style="2" customWidth="1"/>
    <col min="2344" max="2344" width="1.5" style="2" customWidth="1"/>
    <col min="2345" max="2345" width="6.375" style="2" customWidth="1"/>
    <col min="2346" max="2346" width="1.875" style="2" customWidth="1"/>
    <col min="2347" max="2347" width="6.375" style="2" customWidth="1"/>
    <col min="2348" max="2348" width="2.25" style="2" customWidth="1"/>
    <col min="2349" max="2349" width="5.875" style="2" customWidth="1"/>
    <col min="2350" max="2350" width="2.25" style="2" customWidth="1"/>
    <col min="2351" max="2351" width="5.5" style="2" customWidth="1"/>
    <col min="2352" max="2560" width="9" style="2"/>
    <col min="2561" max="2561" width="3.375" style="2" customWidth="1"/>
    <col min="2562" max="2562" width="6" style="2" customWidth="1"/>
    <col min="2563" max="2563" width="1.375" style="2" customWidth="1"/>
    <col min="2564" max="2564" width="2.25" style="2" customWidth="1"/>
    <col min="2565" max="2566" width="2.375" style="2" customWidth="1"/>
    <col min="2567" max="2567" width="5.375" style="2" customWidth="1"/>
    <col min="2568" max="2568" width="2.25" style="2" customWidth="1"/>
    <col min="2569" max="2569" width="6" style="2" customWidth="1"/>
    <col min="2570" max="2570" width="2.25" style="2" customWidth="1"/>
    <col min="2571" max="2571" width="6.75" style="2" bestFit="1" customWidth="1"/>
    <col min="2572" max="2572" width="2.25" style="2" customWidth="1"/>
    <col min="2573" max="2573" width="5.375" style="2" customWidth="1"/>
    <col min="2574" max="2574" width="1.75" style="2" customWidth="1"/>
    <col min="2575" max="2575" width="6.25" style="2" customWidth="1"/>
    <col min="2576" max="2576" width="2.25" style="2" customWidth="1"/>
    <col min="2577" max="2577" width="6.25" style="2" customWidth="1"/>
    <col min="2578" max="2578" width="2.25" style="2" customWidth="1"/>
    <col min="2579" max="2579" width="6.75" style="2" bestFit="1" customWidth="1"/>
    <col min="2580" max="2580" width="2" style="2" customWidth="1"/>
    <col min="2581" max="2581" width="6.125" style="2" customWidth="1"/>
    <col min="2582" max="2582" width="2.25" style="2" customWidth="1"/>
    <col min="2583" max="2583" width="6.625" style="2" bestFit="1" customWidth="1"/>
    <col min="2584" max="2584" width="1" style="2" customWidth="1"/>
    <col min="2585" max="2585" width="6.75" style="2" customWidth="1"/>
    <col min="2586" max="2586" width="2.25" style="2" customWidth="1"/>
    <col min="2587" max="2587" width="6.25" style="2" customWidth="1"/>
    <col min="2588" max="2588" width="2.25" style="2" customWidth="1"/>
    <col min="2589" max="2589" width="6.75" style="2" bestFit="1" customWidth="1"/>
    <col min="2590" max="2590" width="2.25" style="2" customWidth="1"/>
    <col min="2591" max="2591" width="5.625" style="2" customWidth="1"/>
    <col min="2592" max="2592" width="2.25" style="2" customWidth="1"/>
    <col min="2593" max="2593" width="6.25" style="2" customWidth="1"/>
    <col min="2594" max="2594" width="2.125" style="2" customWidth="1"/>
    <col min="2595" max="2595" width="6.125" style="2" customWidth="1"/>
    <col min="2596" max="2596" width="2.25" style="2" customWidth="1"/>
    <col min="2597" max="2597" width="5.5" style="2" customWidth="1"/>
    <col min="2598" max="2598" width="2.25" style="2" customWidth="1"/>
    <col min="2599" max="2599" width="6.25" style="2" customWidth="1"/>
    <col min="2600" max="2600" width="1.5" style="2" customWidth="1"/>
    <col min="2601" max="2601" width="6.375" style="2" customWidth="1"/>
    <col min="2602" max="2602" width="1.875" style="2" customWidth="1"/>
    <col min="2603" max="2603" width="6.375" style="2" customWidth="1"/>
    <col min="2604" max="2604" width="2.25" style="2" customWidth="1"/>
    <col min="2605" max="2605" width="5.875" style="2" customWidth="1"/>
    <col min="2606" max="2606" width="2.25" style="2" customWidth="1"/>
    <col min="2607" max="2607" width="5.5" style="2" customWidth="1"/>
    <col min="2608" max="2816" width="9" style="2"/>
    <col min="2817" max="2817" width="3.375" style="2" customWidth="1"/>
    <col min="2818" max="2818" width="6" style="2" customWidth="1"/>
    <col min="2819" max="2819" width="1.375" style="2" customWidth="1"/>
    <col min="2820" max="2820" width="2.25" style="2" customWidth="1"/>
    <col min="2821" max="2822" width="2.375" style="2" customWidth="1"/>
    <col min="2823" max="2823" width="5.375" style="2" customWidth="1"/>
    <col min="2824" max="2824" width="2.25" style="2" customWidth="1"/>
    <col min="2825" max="2825" width="6" style="2" customWidth="1"/>
    <col min="2826" max="2826" width="2.25" style="2" customWidth="1"/>
    <col min="2827" max="2827" width="6.75" style="2" bestFit="1" customWidth="1"/>
    <col min="2828" max="2828" width="2.25" style="2" customWidth="1"/>
    <col min="2829" max="2829" width="5.375" style="2" customWidth="1"/>
    <col min="2830" max="2830" width="1.75" style="2" customWidth="1"/>
    <col min="2831" max="2831" width="6.25" style="2" customWidth="1"/>
    <col min="2832" max="2832" width="2.25" style="2" customWidth="1"/>
    <col min="2833" max="2833" width="6.25" style="2" customWidth="1"/>
    <col min="2834" max="2834" width="2.25" style="2" customWidth="1"/>
    <col min="2835" max="2835" width="6.75" style="2" bestFit="1" customWidth="1"/>
    <col min="2836" max="2836" width="2" style="2" customWidth="1"/>
    <col min="2837" max="2837" width="6.125" style="2" customWidth="1"/>
    <col min="2838" max="2838" width="2.25" style="2" customWidth="1"/>
    <col min="2839" max="2839" width="6.625" style="2" bestFit="1" customWidth="1"/>
    <col min="2840" max="2840" width="1" style="2" customWidth="1"/>
    <col min="2841" max="2841" width="6.75" style="2" customWidth="1"/>
    <col min="2842" max="2842" width="2.25" style="2" customWidth="1"/>
    <col min="2843" max="2843" width="6.25" style="2" customWidth="1"/>
    <col min="2844" max="2844" width="2.25" style="2" customWidth="1"/>
    <col min="2845" max="2845" width="6.75" style="2" bestFit="1" customWidth="1"/>
    <col min="2846" max="2846" width="2.25" style="2" customWidth="1"/>
    <col min="2847" max="2847" width="5.625" style="2" customWidth="1"/>
    <col min="2848" max="2848" width="2.25" style="2" customWidth="1"/>
    <col min="2849" max="2849" width="6.25" style="2" customWidth="1"/>
    <col min="2850" max="2850" width="2.125" style="2" customWidth="1"/>
    <col min="2851" max="2851" width="6.125" style="2" customWidth="1"/>
    <col min="2852" max="2852" width="2.25" style="2" customWidth="1"/>
    <col min="2853" max="2853" width="5.5" style="2" customWidth="1"/>
    <col min="2854" max="2854" width="2.25" style="2" customWidth="1"/>
    <col min="2855" max="2855" width="6.25" style="2" customWidth="1"/>
    <col min="2856" max="2856" width="1.5" style="2" customWidth="1"/>
    <col min="2857" max="2857" width="6.375" style="2" customWidth="1"/>
    <col min="2858" max="2858" width="1.875" style="2" customWidth="1"/>
    <col min="2859" max="2859" width="6.375" style="2" customWidth="1"/>
    <col min="2860" max="2860" width="2.25" style="2" customWidth="1"/>
    <col min="2861" max="2861" width="5.875" style="2" customWidth="1"/>
    <col min="2862" max="2862" width="2.25" style="2" customWidth="1"/>
    <col min="2863" max="2863" width="5.5" style="2" customWidth="1"/>
    <col min="2864" max="3072" width="9" style="2"/>
    <col min="3073" max="3073" width="3.375" style="2" customWidth="1"/>
    <col min="3074" max="3074" width="6" style="2" customWidth="1"/>
    <col min="3075" max="3075" width="1.375" style="2" customWidth="1"/>
    <col min="3076" max="3076" width="2.25" style="2" customWidth="1"/>
    <col min="3077" max="3078" width="2.375" style="2" customWidth="1"/>
    <col min="3079" max="3079" width="5.375" style="2" customWidth="1"/>
    <col min="3080" max="3080" width="2.25" style="2" customWidth="1"/>
    <col min="3081" max="3081" width="6" style="2" customWidth="1"/>
    <col min="3082" max="3082" width="2.25" style="2" customWidth="1"/>
    <col min="3083" max="3083" width="6.75" style="2" bestFit="1" customWidth="1"/>
    <col min="3084" max="3084" width="2.25" style="2" customWidth="1"/>
    <col min="3085" max="3085" width="5.375" style="2" customWidth="1"/>
    <col min="3086" max="3086" width="1.75" style="2" customWidth="1"/>
    <col min="3087" max="3087" width="6.25" style="2" customWidth="1"/>
    <col min="3088" max="3088" width="2.25" style="2" customWidth="1"/>
    <col min="3089" max="3089" width="6.25" style="2" customWidth="1"/>
    <col min="3090" max="3090" width="2.25" style="2" customWidth="1"/>
    <col min="3091" max="3091" width="6.75" style="2" bestFit="1" customWidth="1"/>
    <col min="3092" max="3092" width="2" style="2" customWidth="1"/>
    <col min="3093" max="3093" width="6.125" style="2" customWidth="1"/>
    <col min="3094" max="3094" width="2.25" style="2" customWidth="1"/>
    <col min="3095" max="3095" width="6.625" style="2" bestFit="1" customWidth="1"/>
    <col min="3096" max="3096" width="1" style="2" customWidth="1"/>
    <col min="3097" max="3097" width="6.75" style="2" customWidth="1"/>
    <col min="3098" max="3098" width="2.25" style="2" customWidth="1"/>
    <col min="3099" max="3099" width="6.25" style="2" customWidth="1"/>
    <col min="3100" max="3100" width="2.25" style="2" customWidth="1"/>
    <col min="3101" max="3101" width="6.75" style="2" bestFit="1" customWidth="1"/>
    <col min="3102" max="3102" width="2.25" style="2" customWidth="1"/>
    <col min="3103" max="3103" width="5.625" style="2" customWidth="1"/>
    <col min="3104" max="3104" width="2.25" style="2" customWidth="1"/>
    <col min="3105" max="3105" width="6.25" style="2" customWidth="1"/>
    <col min="3106" max="3106" width="2.125" style="2" customWidth="1"/>
    <col min="3107" max="3107" width="6.125" style="2" customWidth="1"/>
    <col min="3108" max="3108" width="2.25" style="2" customWidth="1"/>
    <col min="3109" max="3109" width="5.5" style="2" customWidth="1"/>
    <col min="3110" max="3110" width="2.25" style="2" customWidth="1"/>
    <col min="3111" max="3111" width="6.25" style="2" customWidth="1"/>
    <col min="3112" max="3112" width="1.5" style="2" customWidth="1"/>
    <col min="3113" max="3113" width="6.375" style="2" customWidth="1"/>
    <col min="3114" max="3114" width="1.875" style="2" customWidth="1"/>
    <col min="3115" max="3115" width="6.375" style="2" customWidth="1"/>
    <col min="3116" max="3116" width="2.25" style="2" customWidth="1"/>
    <col min="3117" max="3117" width="5.875" style="2" customWidth="1"/>
    <col min="3118" max="3118" width="2.25" style="2" customWidth="1"/>
    <col min="3119" max="3119" width="5.5" style="2" customWidth="1"/>
    <col min="3120" max="3328" width="9" style="2"/>
    <col min="3329" max="3329" width="3.375" style="2" customWidth="1"/>
    <col min="3330" max="3330" width="6" style="2" customWidth="1"/>
    <col min="3331" max="3331" width="1.375" style="2" customWidth="1"/>
    <col min="3332" max="3332" width="2.25" style="2" customWidth="1"/>
    <col min="3333" max="3334" width="2.375" style="2" customWidth="1"/>
    <col min="3335" max="3335" width="5.375" style="2" customWidth="1"/>
    <col min="3336" max="3336" width="2.25" style="2" customWidth="1"/>
    <col min="3337" max="3337" width="6" style="2" customWidth="1"/>
    <col min="3338" max="3338" width="2.25" style="2" customWidth="1"/>
    <col min="3339" max="3339" width="6.75" style="2" bestFit="1" customWidth="1"/>
    <col min="3340" max="3340" width="2.25" style="2" customWidth="1"/>
    <col min="3341" max="3341" width="5.375" style="2" customWidth="1"/>
    <col min="3342" max="3342" width="1.75" style="2" customWidth="1"/>
    <col min="3343" max="3343" width="6.25" style="2" customWidth="1"/>
    <col min="3344" max="3344" width="2.25" style="2" customWidth="1"/>
    <col min="3345" max="3345" width="6.25" style="2" customWidth="1"/>
    <col min="3346" max="3346" width="2.25" style="2" customWidth="1"/>
    <col min="3347" max="3347" width="6.75" style="2" bestFit="1" customWidth="1"/>
    <col min="3348" max="3348" width="2" style="2" customWidth="1"/>
    <col min="3349" max="3349" width="6.125" style="2" customWidth="1"/>
    <col min="3350" max="3350" width="2.25" style="2" customWidth="1"/>
    <col min="3351" max="3351" width="6.625" style="2" bestFit="1" customWidth="1"/>
    <col min="3352" max="3352" width="1" style="2" customWidth="1"/>
    <col min="3353" max="3353" width="6.75" style="2" customWidth="1"/>
    <col min="3354" max="3354" width="2.25" style="2" customWidth="1"/>
    <col min="3355" max="3355" width="6.25" style="2" customWidth="1"/>
    <col min="3356" max="3356" width="2.25" style="2" customWidth="1"/>
    <col min="3357" max="3357" width="6.75" style="2" bestFit="1" customWidth="1"/>
    <col min="3358" max="3358" width="2.25" style="2" customWidth="1"/>
    <col min="3359" max="3359" width="5.625" style="2" customWidth="1"/>
    <col min="3360" max="3360" width="2.25" style="2" customWidth="1"/>
    <col min="3361" max="3361" width="6.25" style="2" customWidth="1"/>
    <col min="3362" max="3362" width="2.125" style="2" customWidth="1"/>
    <col min="3363" max="3363" width="6.125" style="2" customWidth="1"/>
    <col min="3364" max="3364" width="2.25" style="2" customWidth="1"/>
    <col min="3365" max="3365" width="5.5" style="2" customWidth="1"/>
    <col min="3366" max="3366" width="2.25" style="2" customWidth="1"/>
    <col min="3367" max="3367" width="6.25" style="2" customWidth="1"/>
    <col min="3368" max="3368" width="1.5" style="2" customWidth="1"/>
    <col min="3369" max="3369" width="6.375" style="2" customWidth="1"/>
    <col min="3370" max="3370" width="1.875" style="2" customWidth="1"/>
    <col min="3371" max="3371" width="6.375" style="2" customWidth="1"/>
    <col min="3372" max="3372" width="2.25" style="2" customWidth="1"/>
    <col min="3373" max="3373" width="5.875" style="2" customWidth="1"/>
    <col min="3374" max="3374" width="2.25" style="2" customWidth="1"/>
    <col min="3375" max="3375" width="5.5" style="2" customWidth="1"/>
    <col min="3376" max="3584" width="9" style="2"/>
    <col min="3585" max="3585" width="3.375" style="2" customWidth="1"/>
    <col min="3586" max="3586" width="6" style="2" customWidth="1"/>
    <col min="3587" max="3587" width="1.375" style="2" customWidth="1"/>
    <col min="3588" max="3588" width="2.25" style="2" customWidth="1"/>
    <col min="3589" max="3590" width="2.375" style="2" customWidth="1"/>
    <col min="3591" max="3591" width="5.375" style="2" customWidth="1"/>
    <col min="3592" max="3592" width="2.25" style="2" customWidth="1"/>
    <col min="3593" max="3593" width="6" style="2" customWidth="1"/>
    <col min="3594" max="3594" width="2.25" style="2" customWidth="1"/>
    <col min="3595" max="3595" width="6.75" style="2" bestFit="1" customWidth="1"/>
    <col min="3596" max="3596" width="2.25" style="2" customWidth="1"/>
    <col min="3597" max="3597" width="5.375" style="2" customWidth="1"/>
    <col min="3598" max="3598" width="1.75" style="2" customWidth="1"/>
    <col min="3599" max="3599" width="6.25" style="2" customWidth="1"/>
    <col min="3600" max="3600" width="2.25" style="2" customWidth="1"/>
    <col min="3601" max="3601" width="6.25" style="2" customWidth="1"/>
    <col min="3602" max="3602" width="2.25" style="2" customWidth="1"/>
    <col min="3603" max="3603" width="6.75" style="2" bestFit="1" customWidth="1"/>
    <col min="3604" max="3604" width="2" style="2" customWidth="1"/>
    <col min="3605" max="3605" width="6.125" style="2" customWidth="1"/>
    <col min="3606" max="3606" width="2.25" style="2" customWidth="1"/>
    <col min="3607" max="3607" width="6.625" style="2" bestFit="1" customWidth="1"/>
    <col min="3608" max="3608" width="1" style="2" customWidth="1"/>
    <col min="3609" max="3609" width="6.75" style="2" customWidth="1"/>
    <col min="3610" max="3610" width="2.25" style="2" customWidth="1"/>
    <col min="3611" max="3611" width="6.25" style="2" customWidth="1"/>
    <col min="3612" max="3612" width="2.25" style="2" customWidth="1"/>
    <col min="3613" max="3613" width="6.75" style="2" bestFit="1" customWidth="1"/>
    <col min="3614" max="3614" width="2.25" style="2" customWidth="1"/>
    <col min="3615" max="3615" width="5.625" style="2" customWidth="1"/>
    <col min="3616" max="3616" width="2.25" style="2" customWidth="1"/>
    <col min="3617" max="3617" width="6.25" style="2" customWidth="1"/>
    <col min="3618" max="3618" width="2.125" style="2" customWidth="1"/>
    <col min="3619" max="3619" width="6.125" style="2" customWidth="1"/>
    <col min="3620" max="3620" width="2.25" style="2" customWidth="1"/>
    <col min="3621" max="3621" width="5.5" style="2" customWidth="1"/>
    <col min="3622" max="3622" width="2.25" style="2" customWidth="1"/>
    <col min="3623" max="3623" width="6.25" style="2" customWidth="1"/>
    <col min="3624" max="3624" width="1.5" style="2" customWidth="1"/>
    <col min="3625" max="3625" width="6.375" style="2" customWidth="1"/>
    <col min="3626" max="3626" width="1.875" style="2" customWidth="1"/>
    <col min="3627" max="3627" width="6.375" style="2" customWidth="1"/>
    <col min="3628" max="3628" width="2.25" style="2" customWidth="1"/>
    <col min="3629" max="3629" width="5.875" style="2" customWidth="1"/>
    <col min="3630" max="3630" width="2.25" style="2" customWidth="1"/>
    <col min="3631" max="3631" width="5.5" style="2" customWidth="1"/>
    <col min="3632" max="3840" width="9" style="2"/>
    <col min="3841" max="3841" width="3.375" style="2" customWidth="1"/>
    <col min="3842" max="3842" width="6" style="2" customWidth="1"/>
    <col min="3843" max="3843" width="1.375" style="2" customWidth="1"/>
    <col min="3844" max="3844" width="2.25" style="2" customWidth="1"/>
    <col min="3845" max="3846" width="2.375" style="2" customWidth="1"/>
    <col min="3847" max="3847" width="5.375" style="2" customWidth="1"/>
    <col min="3848" max="3848" width="2.25" style="2" customWidth="1"/>
    <col min="3849" max="3849" width="6" style="2" customWidth="1"/>
    <col min="3850" max="3850" width="2.25" style="2" customWidth="1"/>
    <col min="3851" max="3851" width="6.75" style="2" bestFit="1" customWidth="1"/>
    <col min="3852" max="3852" width="2.25" style="2" customWidth="1"/>
    <col min="3853" max="3853" width="5.375" style="2" customWidth="1"/>
    <col min="3854" max="3854" width="1.75" style="2" customWidth="1"/>
    <col min="3855" max="3855" width="6.25" style="2" customWidth="1"/>
    <col min="3856" max="3856" width="2.25" style="2" customWidth="1"/>
    <col min="3857" max="3857" width="6.25" style="2" customWidth="1"/>
    <col min="3858" max="3858" width="2.25" style="2" customWidth="1"/>
    <col min="3859" max="3859" width="6.75" style="2" bestFit="1" customWidth="1"/>
    <col min="3860" max="3860" width="2" style="2" customWidth="1"/>
    <col min="3861" max="3861" width="6.125" style="2" customWidth="1"/>
    <col min="3862" max="3862" width="2.25" style="2" customWidth="1"/>
    <col min="3863" max="3863" width="6.625" style="2" bestFit="1" customWidth="1"/>
    <col min="3864" max="3864" width="1" style="2" customWidth="1"/>
    <col min="3865" max="3865" width="6.75" style="2" customWidth="1"/>
    <col min="3866" max="3866" width="2.25" style="2" customWidth="1"/>
    <col min="3867" max="3867" width="6.25" style="2" customWidth="1"/>
    <col min="3868" max="3868" width="2.25" style="2" customWidth="1"/>
    <col min="3869" max="3869" width="6.75" style="2" bestFit="1" customWidth="1"/>
    <col min="3870" max="3870" width="2.25" style="2" customWidth="1"/>
    <col min="3871" max="3871" width="5.625" style="2" customWidth="1"/>
    <col min="3872" max="3872" width="2.25" style="2" customWidth="1"/>
    <col min="3873" max="3873" width="6.25" style="2" customWidth="1"/>
    <col min="3874" max="3874" width="2.125" style="2" customWidth="1"/>
    <col min="3875" max="3875" width="6.125" style="2" customWidth="1"/>
    <col min="3876" max="3876" width="2.25" style="2" customWidth="1"/>
    <col min="3877" max="3877" width="5.5" style="2" customWidth="1"/>
    <col min="3878" max="3878" width="2.25" style="2" customWidth="1"/>
    <col min="3879" max="3879" width="6.25" style="2" customWidth="1"/>
    <col min="3880" max="3880" width="1.5" style="2" customWidth="1"/>
    <col min="3881" max="3881" width="6.375" style="2" customWidth="1"/>
    <col min="3882" max="3882" width="1.875" style="2" customWidth="1"/>
    <col min="3883" max="3883" width="6.375" style="2" customWidth="1"/>
    <col min="3884" max="3884" width="2.25" style="2" customWidth="1"/>
    <col min="3885" max="3885" width="5.875" style="2" customWidth="1"/>
    <col min="3886" max="3886" width="2.25" style="2" customWidth="1"/>
    <col min="3887" max="3887" width="5.5" style="2" customWidth="1"/>
    <col min="3888" max="4096" width="9" style="2"/>
    <col min="4097" max="4097" width="3.375" style="2" customWidth="1"/>
    <col min="4098" max="4098" width="6" style="2" customWidth="1"/>
    <col min="4099" max="4099" width="1.375" style="2" customWidth="1"/>
    <col min="4100" max="4100" width="2.25" style="2" customWidth="1"/>
    <col min="4101" max="4102" width="2.375" style="2" customWidth="1"/>
    <col min="4103" max="4103" width="5.375" style="2" customWidth="1"/>
    <col min="4104" max="4104" width="2.25" style="2" customWidth="1"/>
    <col min="4105" max="4105" width="6" style="2" customWidth="1"/>
    <col min="4106" max="4106" width="2.25" style="2" customWidth="1"/>
    <col min="4107" max="4107" width="6.75" style="2" bestFit="1" customWidth="1"/>
    <col min="4108" max="4108" width="2.25" style="2" customWidth="1"/>
    <col min="4109" max="4109" width="5.375" style="2" customWidth="1"/>
    <col min="4110" max="4110" width="1.75" style="2" customWidth="1"/>
    <col min="4111" max="4111" width="6.25" style="2" customWidth="1"/>
    <col min="4112" max="4112" width="2.25" style="2" customWidth="1"/>
    <col min="4113" max="4113" width="6.25" style="2" customWidth="1"/>
    <col min="4114" max="4114" width="2.25" style="2" customWidth="1"/>
    <col min="4115" max="4115" width="6.75" style="2" bestFit="1" customWidth="1"/>
    <col min="4116" max="4116" width="2" style="2" customWidth="1"/>
    <col min="4117" max="4117" width="6.125" style="2" customWidth="1"/>
    <col min="4118" max="4118" width="2.25" style="2" customWidth="1"/>
    <col min="4119" max="4119" width="6.625" style="2" bestFit="1" customWidth="1"/>
    <col min="4120" max="4120" width="1" style="2" customWidth="1"/>
    <col min="4121" max="4121" width="6.75" style="2" customWidth="1"/>
    <col min="4122" max="4122" width="2.25" style="2" customWidth="1"/>
    <col min="4123" max="4123" width="6.25" style="2" customWidth="1"/>
    <col min="4124" max="4124" width="2.25" style="2" customWidth="1"/>
    <col min="4125" max="4125" width="6.75" style="2" bestFit="1" customWidth="1"/>
    <col min="4126" max="4126" width="2.25" style="2" customWidth="1"/>
    <col min="4127" max="4127" width="5.625" style="2" customWidth="1"/>
    <col min="4128" max="4128" width="2.25" style="2" customWidth="1"/>
    <col min="4129" max="4129" width="6.25" style="2" customWidth="1"/>
    <col min="4130" max="4130" width="2.125" style="2" customWidth="1"/>
    <col min="4131" max="4131" width="6.125" style="2" customWidth="1"/>
    <col min="4132" max="4132" width="2.25" style="2" customWidth="1"/>
    <col min="4133" max="4133" width="5.5" style="2" customWidth="1"/>
    <col min="4134" max="4134" width="2.25" style="2" customWidth="1"/>
    <col min="4135" max="4135" width="6.25" style="2" customWidth="1"/>
    <col min="4136" max="4136" width="1.5" style="2" customWidth="1"/>
    <col min="4137" max="4137" width="6.375" style="2" customWidth="1"/>
    <col min="4138" max="4138" width="1.875" style="2" customWidth="1"/>
    <col min="4139" max="4139" width="6.375" style="2" customWidth="1"/>
    <col min="4140" max="4140" width="2.25" style="2" customWidth="1"/>
    <col min="4141" max="4141" width="5.875" style="2" customWidth="1"/>
    <col min="4142" max="4142" width="2.25" style="2" customWidth="1"/>
    <col min="4143" max="4143" width="5.5" style="2" customWidth="1"/>
    <col min="4144" max="4352" width="9" style="2"/>
    <col min="4353" max="4353" width="3.375" style="2" customWidth="1"/>
    <col min="4354" max="4354" width="6" style="2" customWidth="1"/>
    <col min="4355" max="4355" width="1.375" style="2" customWidth="1"/>
    <col min="4356" max="4356" width="2.25" style="2" customWidth="1"/>
    <col min="4357" max="4358" width="2.375" style="2" customWidth="1"/>
    <col min="4359" max="4359" width="5.375" style="2" customWidth="1"/>
    <col min="4360" max="4360" width="2.25" style="2" customWidth="1"/>
    <col min="4361" max="4361" width="6" style="2" customWidth="1"/>
    <col min="4362" max="4362" width="2.25" style="2" customWidth="1"/>
    <col min="4363" max="4363" width="6.75" style="2" bestFit="1" customWidth="1"/>
    <col min="4364" max="4364" width="2.25" style="2" customWidth="1"/>
    <col min="4365" max="4365" width="5.375" style="2" customWidth="1"/>
    <col min="4366" max="4366" width="1.75" style="2" customWidth="1"/>
    <col min="4367" max="4367" width="6.25" style="2" customWidth="1"/>
    <col min="4368" max="4368" width="2.25" style="2" customWidth="1"/>
    <col min="4369" max="4369" width="6.25" style="2" customWidth="1"/>
    <col min="4370" max="4370" width="2.25" style="2" customWidth="1"/>
    <col min="4371" max="4371" width="6.75" style="2" bestFit="1" customWidth="1"/>
    <col min="4372" max="4372" width="2" style="2" customWidth="1"/>
    <col min="4373" max="4373" width="6.125" style="2" customWidth="1"/>
    <col min="4374" max="4374" width="2.25" style="2" customWidth="1"/>
    <col min="4375" max="4375" width="6.625" style="2" bestFit="1" customWidth="1"/>
    <col min="4376" max="4376" width="1" style="2" customWidth="1"/>
    <col min="4377" max="4377" width="6.75" style="2" customWidth="1"/>
    <col min="4378" max="4378" width="2.25" style="2" customWidth="1"/>
    <col min="4379" max="4379" width="6.25" style="2" customWidth="1"/>
    <col min="4380" max="4380" width="2.25" style="2" customWidth="1"/>
    <col min="4381" max="4381" width="6.75" style="2" bestFit="1" customWidth="1"/>
    <col min="4382" max="4382" width="2.25" style="2" customWidth="1"/>
    <col min="4383" max="4383" width="5.625" style="2" customWidth="1"/>
    <col min="4384" max="4384" width="2.25" style="2" customWidth="1"/>
    <col min="4385" max="4385" width="6.25" style="2" customWidth="1"/>
    <col min="4386" max="4386" width="2.125" style="2" customWidth="1"/>
    <col min="4387" max="4387" width="6.125" style="2" customWidth="1"/>
    <col min="4388" max="4388" width="2.25" style="2" customWidth="1"/>
    <col min="4389" max="4389" width="5.5" style="2" customWidth="1"/>
    <col min="4390" max="4390" width="2.25" style="2" customWidth="1"/>
    <col min="4391" max="4391" width="6.25" style="2" customWidth="1"/>
    <col min="4392" max="4392" width="1.5" style="2" customWidth="1"/>
    <col min="4393" max="4393" width="6.375" style="2" customWidth="1"/>
    <col min="4394" max="4394" width="1.875" style="2" customWidth="1"/>
    <col min="4395" max="4395" width="6.375" style="2" customWidth="1"/>
    <col min="4396" max="4396" width="2.25" style="2" customWidth="1"/>
    <col min="4397" max="4397" width="5.875" style="2" customWidth="1"/>
    <col min="4398" max="4398" width="2.25" style="2" customWidth="1"/>
    <col min="4399" max="4399" width="5.5" style="2" customWidth="1"/>
    <col min="4400" max="4608" width="9" style="2"/>
    <col min="4609" max="4609" width="3.375" style="2" customWidth="1"/>
    <col min="4610" max="4610" width="6" style="2" customWidth="1"/>
    <col min="4611" max="4611" width="1.375" style="2" customWidth="1"/>
    <col min="4612" max="4612" width="2.25" style="2" customWidth="1"/>
    <col min="4613" max="4614" width="2.375" style="2" customWidth="1"/>
    <col min="4615" max="4615" width="5.375" style="2" customWidth="1"/>
    <col min="4616" max="4616" width="2.25" style="2" customWidth="1"/>
    <col min="4617" max="4617" width="6" style="2" customWidth="1"/>
    <col min="4618" max="4618" width="2.25" style="2" customWidth="1"/>
    <col min="4619" max="4619" width="6.75" style="2" bestFit="1" customWidth="1"/>
    <col min="4620" max="4620" width="2.25" style="2" customWidth="1"/>
    <col min="4621" max="4621" width="5.375" style="2" customWidth="1"/>
    <col min="4622" max="4622" width="1.75" style="2" customWidth="1"/>
    <col min="4623" max="4623" width="6.25" style="2" customWidth="1"/>
    <col min="4624" max="4624" width="2.25" style="2" customWidth="1"/>
    <col min="4625" max="4625" width="6.25" style="2" customWidth="1"/>
    <col min="4626" max="4626" width="2.25" style="2" customWidth="1"/>
    <col min="4627" max="4627" width="6.75" style="2" bestFit="1" customWidth="1"/>
    <col min="4628" max="4628" width="2" style="2" customWidth="1"/>
    <col min="4629" max="4629" width="6.125" style="2" customWidth="1"/>
    <col min="4630" max="4630" width="2.25" style="2" customWidth="1"/>
    <col min="4631" max="4631" width="6.625" style="2" bestFit="1" customWidth="1"/>
    <col min="4632" max="4632" width="1" style="2" customWidth="1"/>
    <col min="4633" max="4633" width="6.75" style="2" customWidth="1"/>
    <col min="4634" max="4634" width="2.25" style="2" customWidth="1"/>
    <col min="4635" max="4635" width="6.25" style="2" customWidth="1"/>
    <col min="4636" max="4636" width="2.25" style="2" customWidth="1"/>
    <col min="4637" max="4637" width="6.75" style="2" bestFit="1" customWidth="1"/>
    <col min="4638" max="4638" width="2.25" style="2" customWidth="1"/>
    <col min="4639" max="4639" width="5.625" style="2" customWidth="1"/>
    <col min="4640" max="4640" width="2.25" style="2" customWidth="1"/>
    <col min="4641" max="4641" width="6.25" style="2" customWidth="1"/>
    <col min="4642" max="4642" width="2.125" style="2" customWidth="1"/>
    <col min="4643" max="4643" width="6.125" style="2" customWidth="1"/>
    <col min="4644" max="4644" width="2.25" style="2" customWidth="1"/>
    <col min="4645" max="4645" width="5.5" style="2" customWidth="1"/>
    <col min="4646" max="4646" width="2.25" style="2" customWidth="1"/>
    <col min="4647" max="4647" width="6.25" style="2" customWidth="1"/>
    <col min="4648" max="4648" width="1.5" style="2" customWidth="1"/>
    <col min="4649" max="4649" width="6.375" style="2" customWidth="1"/>
    <col min="4650" max="4650" width="1.875" style="2" customWidth="1"/>
    <col min="4651" max="4651" width="6.375" style="2" customWidth="1"/>
    <col min="4652" max="4652" width="2.25" style="2" customWidth="1"/>
    <col min="4653" max="4653" width="5.875" style="2" customWidth="1"/>
    <col min="4654" max="4654" width="2.25" style="2" customWidth="1"/>
    <col min="4655" max="4655" width="5.5" style="2" customWidth="1"/>
    <col min="4656" max="4864" width="9" style="2"/>
    <col min="4865" max="4865" width="3.375" style="2" customWidth="1"/>
    <col min="4866" max="4866" width="6" style="2" customWidth="1"/>
    <col min="4867" max="4867" width="1.375" style="2" customWidth="1"/>
    <col min="4868" max="4868" width="2.25" style="2" customWidth="1"/>
    <col min="4869" max="4870" width="2.375" style="2" customWidth="1"/>
    <col min="4871" max="4871" width="5.375" style="2" customWidth="1"/>
    <col min="4872" max="4872" width="2.25" style="2" customWidth="1"/>
    <col min="4873" max="4873" width="6" style="2" customWidth="1"/>
    <col min="4874" max="4874" width="2.25" style="2" customWidth="1"/>
    <col min="4875" max="4875" width="6.75" style="2" bestFit="1" customWidth="1"/>
    <col min="4876" max="4876" width="2.25" style="2" customWidth="1"/>
    <col min="4877" max="4877" width="5.375" style="2" customWidth="1"/>
    <col min="4878" max="4878" width="1.75" style="2" customWidth="1"/>
    <col min="4879" max="4879" width="6.25" style="2" customWidth="1"/>
    <col min="4880" max="4880" width="2.25" style="2" customWidth="1"/>
    <col min="4881" max="4881" width="6.25" style="2" customWidth="1"/>
    <col min="4882" max="4882" width="2.25" style="2" customWidth="1"/>
    <col min="4883" max="4883" width="6.75" style="2" bestFit="1" customWidth="1"/>
    <col min="4884" max="4884" width="2" style="2" customWidth="1"/>
    <col min="4885" max="4885" width="6.125" style="2" customWidth="1"/>
    <col min="4886" max="4886" width="2.25" style="2" customWidth="1"/>
    <col min="4887" max="4887" width="6.625" style="2" bestFit="1" customWidth="1"/>
    <col min="4888" max="4888" width="1" style="2" customWidth="1"/>
    <col min="4889" max="4889" width="6.75" style="2" customWidth="1"/>
    <col min="4890" max="4890" width="2.25" style="2" customWidth="1"/>
    <col min="4891" max="4891" width="6.25" style="2" customWidth="1"/>
    <col min="4892" max="4892" width="2.25" style="2" customWidth="1"/>
    <col min="4893" max="4893" width="6.75" style="2" bestFit="1" customWidth="1"/>
    <col min="4894" max="4894" width="2.25" style="2" customWidth="1"/>
    <col min="4895" max="4895" width="5.625" style="2" customWidth="1"/>
    <col min="4896" max="4896" width="2.25" style="2" customWidth="1"/>
    <col min="4897" max="4897" width="6.25" style="2" customWidth="1"/>
    <col min="4898" max="4898" width="2.125" style="2" customWidth="1"/>
    <col min="4899" max="4899" width="6.125" style="2" customWidth="1"/>
    <col min="4900" max="4900" width="2.25" style="2" customWidth="1"/>
    <col min="4901" max="4901" width="5.5" style="2" customWidth="1"/>
    <col min="4902" max="4902" width="2.25" style="2" customWidth="1"/>
    <col min="4903" max="4903" width="6.25" style="2" customWidth="1"/>
    <col min="4904" max="4904" width="1.5" style="2" customWidth="1"/>
    <col min="4905" max="4905" width="6.375" style="2" customWidth="1"/>
    <col min="4906" max="4906" width="1.875" style="2" customWidth="1"/>
    <col min="4907" max="4907" width="6.375" style="2" customWidth="1"/>
    <col min="4908" max="4908" width="2.25" style="2" customWidth="1"/>
    <col min="4909" max="4909" width="5.875" style="2" customWidth="1"/>
    <col min="4910" max="4910" width="2.25" style="2" customWidth="1"/>
    <col min="4911" max="4911" width="5.5" style="2" customWidth="1"/>
    <col min="4912" max="5120" width="9" style="2"/>
    <col min="5121" max="5121" width="3.375" style="2" customWidth="1"/>
    <col min="5122" max="5122" width="6" style="2" customWidth="1"/>
    <col min="5123" max="5123" width="1.375" style="2" customWidth="1"/>
    <col min="5124" max="5124" width="2.25" style="2" customWidth="1"/>
    <col min="5125" max="5126" width="2.375" style="2" customWidth="1"/>
    <col min="5127" max="5127" width="5.375" style="2" customWidth="1"/>
    <col min="5128" max="5128" width="2.25" style="2" customWidth="1"/>
    <col min="5129" max="5129" width="6" style="2" customWidth="1"/>
    <col min="5130" max="5130" width="2.25" style="2" customWidth="1"/>
    <col min="5131" max="5131" width="6.75" style="2" bestFit="1" customWidth="1"/>
    <col min="5132" max="5132" width="2.25" style="2" customWidth="1"/>
    <col min="5133" max="5133" width="5.375" style="2" customWidth="1"/>
    <col min="5134" max="5134" width="1.75" style="2" customWidth="1"/>
    <col min="5135" max="5135" width="6.25" style="2" customWidth="1"/>
    <col min="5136" max="5136" width="2.25" style="2" customWidth="1"/>
    <col min="5137" max="5137" width="6.25" style="2" customWidth="1"/>
    <col min="5138" max="5138" width="2.25" style="2" customWidth="1"/>
    <col min="5139" max="5139" width="6.75" style="2" bestFit="1" customWidth="1"/>
    <col min="5140" max="5140" width="2" style="2" customWidth="1"/>
    <col min="5141" max="5141" width="6.125" style="2" customWidth="1"/>
    <col min="5142" max="5142" width="2.25" style="2" customWidth="1"/>
    <col min="5143" max="5143" width="6.625" style="2" bestFit="1" customWidth="1"/>
    <col min="5144" max="5144" width="1" style="2" customWidth="1"/>
    <col min="5145" max="5145" width="6.75" style="2" customWidth="1"/>
    <col min="5146" max="5146" width="2.25" style="2" customWidth="1"/>
    <col min="5147" max="5147" width="6.25" style="2" customWidth="1"/>
    <col min="5148" max="5148" width="2.25" style="2" customWidth="1"/>
    <col min="5149" max="5149" width="6.75" style="2" bestFit="1" customWidth="1"/>
    <col min="5150" max="5150" width="2.25" style="2" customWidth="1"/>
    <col min="5151" max="5151" width="5.625" style="2" customWidth="1"/>
    <col min="5152" max="5152" width="2.25" style="2" customWidth="1"/>
    <col min="5153" max="5153" width="6.25" style="2" customWidth="1"/>
    <col min="5154" max="5154" width="2.125" style="2" customWidth="1"/>
    <col min="5155" max="5155" width="6.125" style="2" customWidth="1"/>
    <col min="5156" max="5156" width="2.25" style="2" customWidth="1"/>
    <col min="5157" max="5157" width="5.5" style="2" customWidth="1"/>
    <col min="5158" max="5158" width="2.25" style="2" customWidth="1"/>
    <col min="5159" max="5159" width="6.25" style="2" customWidth="1"/>
    <col min="5160" max="5160" width="1.5" style="2" customWidth="1"/>
    <col min="5161" max="5161" width="6.375" style="2" customWidth="1"/>
    <col min="5162" max="5162" width="1.875" style="2" customWidth="1"/>
    <col min="5163" max="5163" width="6.375" style="2" customWidth="1"/>
    <col min="5164" max="5164" width="2.25" style="2" customWidth="1"/>
    <col min="5165" max="5165" width="5.875" style="2" customWidth="1"/>
    <col min="5166" max="5166" width="2.25" style="2" customWidth="1"/>
    <col min="5167" max="5167" width="5.5" style="2" customWidth="1"/>
    <col min="5168" max="5376" width="9" style="2"/>
    <col min="5377" max="5377" width="3.375" style="2" customWidth="1"/>
    <col min="5378" max="5378" width="6" style="2" customWidth="1"/>
    <col min="5379" max="5379" width="1.375" style="2" customWidth="1"/>
    <col min="5380" max="5380" width="2.25" style="2" customWidth="1"/>
    <col min="5381" max="5382" width="2.375" style="2" customWidth="1"/>
    <col min="5383" max="5383" width="5.375" style="2" customWidth="1"/>
    <col min="5384" max="5384" width="2.25" style="2" customWidth="1"/>
    <col min="5385" max="5385" width="6" style="2" customWidth="1"/>
    <col min="5386" max="5386" width="2.25" style="2" customWidth="1"/>
    <col min="5387" max="5387" width="6.75" style="2" bestFit="1" customWidth="1"/>
    <col min="5388" max="5388" width="2.25" style="2" customWidth="1"/>
    <col min="5389" max="5389" width="5.375" style="2" customWidth="1"/>
    <col min="5390" max="5390" width="1.75" style="2" customWidth="1"/>
    <col min="5391" max="5391" width="6.25" style="2" customWidth="1"/>
    <col min="5392" max="5392" width="2.25" style="2" customWidth="1"/>
    <col min="5393" max="5393" width="6.25" style="2" customWidth="1"/>
    <col min="5394" max="5394" width="2.25" style="2" customWidth="1"/>
    <col min="5395" max="5395" width="6.75" style="2" bestFit="1" customWidth="1"/>
    <col min="5396" max="5396" width="2" style="2" customWidth="1"/>
    <col min="5397" max="5397" width="6.125" style="2" customWidth="1"/>
    <col min="5398" max="5398" width="2.25" style="2" customWidth="1"/>
    <col min="5399" max="5399" width="6.625" style="2" bestFit="1" customWidth="1"/>
    <col min="5400" max="5400" width="1" style="2" customWidth="1"/>
    <col min="5401" max="5401" width="6.75" style="2" customWidth="1"/>
    <col min="5402" max="5402" width="2.25" style="2" customWidth="1"/>
    <col min="5403" max="5403" width="6.25" style="2" customWidth="1"/>
    <col min="5404" max="5404" width="2.25" style="2" customWidth="1"/>
    <col min="5405" max="5405" width="6.75" style="2" bestFit="1" customWidth="1"/>
    <col min="5406" max="5406" width="2.25" style="2" customWidth="1"/>
    <col min="5407" max="5407" width="5.625" style="2" customWidth="1"/>
    <col min="5408" max="5408" width="2.25" style="2" customWidth="1"/>
    <col min="5409" max="5409" width="6.25" style="2" customWidth="1"/>
    <col min="5410" max="5410" width="2.125" style="2" customWidth="1"/>
    <col min="5411" max="5411" width="6.125" style="2" customWidth="1"/>
    <col min="5412" max="5412" width="2.25" style="2" customWidth="1"/>
    <col min="5413" max="5413" width="5.5" style="2" customWidth="1"/>
    <col min="5414" max="5414" width="2.25" style="2" customWidth="1"/>
    <col min="5415" max="5415" width="6.25" style="2" customWidth="1"/>
    <col min="5416" max="5416" width="1.5" style="2" customWidth="1"/>
    <col min="5417" max="5417" width="6.375" style="2" customWidth="1"/>
    <col min="5418" max="5418" width="1.875" style="2" customWidth="1"/>
    <col min="5419" max="5419" width="6.375" style="2" customWidth="1"/>
    <col min="5420" max="5420" width="2.25" style="2" customWidth="1"/>
    <col min="5421" max="5421" width="5.875" style="2" customWidth="1"/>
    <col min="5422" max="5422" width="2.25" style="2" customWidth="1"/>
    <col min="5423" max="5423" width="5.5" style="2" customWidth="1"/>
    <col min="5424" max="5632" width="9" style="2"/>
    <col min="5633" max="5633" width="3.375" style="2" customWidth="1"/>
    <col min="5634" max="5634" width="6" style="2" customWidth="1"/>
    <col min="5635" max="5635" width="1.375" style="2" customWidth="1"/>
    <col min="5636" max="5636" width="2.25" style="2" customWidth="1"/>
    <col min="5637" max="5638" width="2.375" style="2" customWidth="1"/>
    <col min="5639" max="5639" width="5.375" style="2" customWidth="1"/>
    <col min="5640" max="5640" width="2.25" style="2" customWidth="1"/>
    <col min="5641" max="5641" width="6" style="2" customWidth="1"/>
    <col min="5642" max="5642" width="2.25" style="2" customWidth="1"/>
    <col min="5643" max="5643" width="6.75" style="2" bestFit="1" customWidth="1"/>
    <col min="5644" max="5644" width="2.25" style="2" customWidth="1"/>
    <col min="5645" max="5645" width="5.375" style="2" customWidth="1"/>
    <col min="5646" max="5646" width="1.75" style="2" customWidth="1"/>
    <col min="5647" max="5647" width="6.25" style="2" customWidth="1"/>
    <col min="5648" max="5648" width="2.25" style="2" customWidth="1"/>
    <col min="5649" max="5649" width="6.25" style="2" customWidth="1"/>
    <col min="5650" max="5650" width="2.25" style="2" customWidth="1"/>
    <col min="5651" max="5651" width="6.75" style="2" bestFit="1" customWidth="1"/>
    <col min="5652" max="5652" width="2" style="2" customWidth="1"/>
    <col min="5653" max="5653" width="6.125" style="2" customWidth="1"/>
    <col min="5654" max="5654" width="2.25" style="2" customWidth="1"/>
    <col min="5655" max="5655" width="6.625" style="2" bestFit="1" customWidth="1"/>
    <col min="5656" max="5656" width="1" style="2" customWidth="1"/>
    <col min="5657" max="5657" width="6.75" style="2" customWidth="1"/>
    <col min="5658" max="5658" width="2.25" style="2" customWidth="1"/>
    <col min="5659" max="5659" width="6.25" style="2" customWidth="1"/>
    <col min="5660" max="5660" width="2.25" style="2" customWidth="1"/>
    <col min="5661" max="5661" width="6.75" style="2" bestFit="1" customWidth="1"/>
    <col min="5662" max="5662" width="2.25" style="2" customWidth="1"/>
    <col min="5663" max="5663" width="5.625" style="2" customWidth="1"/>
    <col min="5664" max="5664" width="2.25" style="2" customWidth="1"/>
    <col min="5665" max="5665" width="6.25" style="2" customWidth="1"/>
    <col min="5666" max="5666" width="2.125" style="2" customWidth="1"/>
    <col min="5667" max="5667" width="6.125" style="2" customWidth="1"/>
    <col min="5668" max="5668" width="2.25" style="2" customWidth="1"/>
    <col min="5669" max="5669" width="5.5" style="2" customWidth="1"/>
    <col min="5670" max="5670" width="2.25" style="2" customWidth="1"/>
    <col min="5671" max="5671" width="6.25" style="2" customWidth="1"/>
    <col min="5672" max="5672" width="1.5" style="2" customWidth="1"/>
    <col min="5673" max="5673" width="6.375" style="2" customWidth="1"/>
    <col min="5674" max="5674" width="1.875" style="2" customWidth="1"/>
    <col min="5675" max="5675" width="6.375" style="2" customWidth="1"/>
    <col min="5676" max="5676" width="2.25" style="2" customWidth="1"/>
    <col min="5677" max="5677" width="5.875" style="2" customWidth="1"/>
    <col min="5678" max="5678" width="2.25" style="2" customWidth="1"/>
    <col min="5679" max="5679" width="5.5" style="2" customWidth="1"/>
    <col min="5680" max="5888" width="9" style="2"/>
    <col min="5889" max="5889" width="3.375" style="2" customWidth="1"/>
    <col min="5890" max="5890" width="6" style="2" customWidth="1"/>
    <col min="5891" max="5891" width="1.375" style="2" customWidth="1"/>
    <col min="5892" max="5892" width="2.25" style="2" customWidth="1"/>
    <col min="5893" max="5894" width="2.375" style="2" customWidth="1"/>
    <col min="5895" max="5895" width="5.375" style="2" customWidth="1"/>
    <col min="5896" max="5896" width="2.25" style="2" customWidth="1"/>
    <col min="5897" max="5897" width="6" style="2" customWidth="1"/>
    <col min="5898" max="5898" width="2.25" style="2" customWidth="1"/>
    <col min="5899" max="5899" width="6.75" style="2" bestFit="1" customWidth="1"/>
    <col min="5900" max="5900" width="2.25" style="2" customWidth="1"/>
    <col min="5901" max="5901" width="5.375" style="2" customWidth="1"/>
    <col min="5902" max="5902" width="1.75" style="2" customWidth="1"/>
    <col min="5903" max="5903" width="6.25" style="2" customWidth="1"/>
    <col min="5904" max="5904" width="2.25" style="2" customWidth="1"/>
    <col min="5905" max="5905" width="6.25" style="2" customWidth="1"/>
    <col min="5906" max="5906" width="2.25" style="2" customWidth="1"/>
    <col min="5907" max="5907" width="6.75" style="2" bestFit="1" customWidth="1"/>
    <col min="5908" max="5908" width="2" style="2" customWidth="1"/>
    <col min="5909" max="5909" width="6.125" style="2" customWidth="1"/>
    <col min="5910" max="5910" width="2.25" style="2" customWidth="1"/>
    <col min="5911" max="5911" width="6.625" style="2" bestFit="1" customWidth="1"/>
    <col min="5912" max="5912" width="1" style="2" customWidth="1"/>
    <col min="5913" max="5913" width="6.75" style="2" customWidth="1"/>
    <col min="5914" max="5914" width="2.25" style="2" customWidth="1"/>
    <col min="5915" max="5915" width="6.25" style="2" customWidth="1"/>
    <col min="5916" max="5916" width="2.25" style="2" customWidth="1"/>
    <col min="5917" max="5917" width="6.75" style="2" bestFit="1" customWidth="1"/>
    <col min="5918" max="5918" width="2.25" style="2" customWidth="1"/>
    <col min="5919" max="5919" width="5.625" style="2" customWidth="1"/>
    <col min="5920" max="5920" width="2.25" style="2" customWidth="1"/>
    <col min="5921" max="5921" width="6.25" style="2" customWidth="1"/>
    <col min="5922" max="5922" width="2.125" style="2" customWidth="1"/>
    <col min="5923" max="5923" width="6.125" style="2" customWidth="1"/>
    <col min="5924" max="5924" width="2.25" style="2" customWidth="1"/>
    <col min="5925" max="5925" width="5.5" style="2" customWidth="1"/>
    <col min="5926" max="5926" width="2.25" style="2" customWidth="1"/>
    <col min="5927" max="5927" width="6.25" style="2" customWidth="1"/>
    <col min="5928" max="5928" width="1.5" style="2" customWidth="1"/>
    <col min="5929" max="5929" width="6.375" style="2" customWidth="1"/>
    <col min="5930" max="5930" width="1.875" style="2" customWidth="1"/>
    <col min="5931" max="5931" width="6.375" style="2" customWidth="1"/>
    <col min="5932" max="5932" width="2.25" style="2" customWidth="1"/>
    <col min="5933" max="5933" width="5.875" style="2" customWidth="1"/>
    <col min="5934" max="5934" width="2.25" style="2" customWidth="1"/>
    <col min="5935" max="5935" width="5.5" style="2" customWidth="1"/>
    <col min="5936" max="6144" width="9" style="2"/>
    <col min="6145" max="6145" width="3.375" style="2" customWidth="1"/>
    <col min="6146" max="6146" width="6" style="2" customWidth="1"/>
    <col min="6147" max="6147" width="1.375" style="2" customWidth="1"/>
    <col min="6148" max="6148" width="2.25" style="2" customWidth="1"/>
    <col min="6149" max="6150" width="2.375" style="2" customWidth="1"/>
    <col min="6151" max="6151" width="5.375" style="2" customWidth="1"/>
    <col min="6152" max="6152" width="2.25" style="2" customWidth="1"/>
    <col min="6153" max="6153" width="6" style="2" customWidth="1"/>
    <col min="6154" max="6154" width="2.25" style="2" customWidth="1"/>
    <col min="6155" max="6155" width="6.75" style="2" bestFit="1" customWidth="1"/>
    <col min="6156" max="6156" width="2.25" style="2" customWidth="1"/>
    <col min="6157" max="6157" width="5.375" style="2" customWidth="1"/>
    <col min="6158" max="6158" width="1.75" style="2" customWidth="1"/>
    <col min="6159" max="6159" width="6.25" style="2" customWidth="1"/>
    <col min="6160" max="6160" width="2.25" style="2" customWidth="1"/>
    <col min="6161" max="6161" width="6.25" style="2" customWidth="1"/>
    <col min="6162" max="6162" width="2.25" style="2" customWidth="1"/>
    <col min="6163" max="6163" width="6.75" style="2" bestFit="1" customWidth="1"/>
    <col min="6164" max="6164" width="2" style="2" customWidth="1"/>
    <col min="6165" max="6165" width="6.125" style="2" customWidth="1"/>
    <col min="6166" max="6166" width="2.25" style="2" customWidth="1"/>
    <col min="6167" max="6167" width="6.625" style="2" bestFit="1" customWidth="1"/>
    <col min="6168" max="6168" width="1" style="2" customWidth="1"/>
    <col min="6169" max="6169" width="6.75" style="2" customWidth="1"/>
    <col min="6170" max="6170" width="2.25" style="2" customWidth="1"/>
    <col min="6171" max="6171" width="6.25" style="2" customWidth="1"/>
    <col min="6172" max="6172" width="2.25" style="2" customWidth="1"/>
    <col min="6173" max="6173" width="6.75" style="2" bestFit="1" customWidth="1"/>
    <col min="6174" max="6174" width="2.25" style="2" customWidth="1"/>
    <col min="6175" max="6175" width="5.625" style="2" customWidth="1"/>
    <col min="6176" max="6176" width="2.25" style="2" customWidth="1"/>
    <col min="6177" max="6177" width="6.25" style="2" customWidth="1"/>
    <col min="6178" max="6178" width="2.125" style="2" customWidth="1"/>
    <col min="6179" max="6179" width="6.125" style="2" customWidth="1"/>
    <col min="6180" max="6180" width="2.25" style="2" customWidth="1"/>
    <col min="6181" max="6181" width="5.5" style="2" customWidth="1"/>
    <col min="6182" max="6182" width="2.25" style="2" customWidth="1"/>
    <col min="6183" max="6183" width="6.25" style="2" customWidth="1"/>
    <col min="6184" max="6184" width="1.5" style="2" customWidth="1"/>
    <col min="6185" max="6185" width="6.375" style="2" customWidth="1"/>
    <col min="6186" max="6186" width="1.875" style="2" customWidth="1"/>
    <col min="6187" max="6187" width="6.375" style="2" customWidth="1"/>
    <col min="6188" max="6188" width="2.25" style="2" customWidth="1"/>
    <col min="6189" max="6189" width="5.875" style="2" customWidth="1"/>
    <col min="6190" max="6190" width="2.25" style="2" customWidth="1"/>
    <col min="6191" max="6191" width="5.5" style="2" customWidth="1"/>
    <col min="6192" max="6400" width="9" style="2"/>
    <col min="6401" max="6401" width="3.375" style="2" customWidth="1"/>
    <col min="6402" max="6402" width="6" style="2" customWidth="1"/>
    <col min="6403" max="6403" width="1.375" style="2" customWidth="1"/>
    <col min="6404" max="6404" width="2.25" style="2" customWidth="1"/>
    <col min="6405" max="6406" width="2.375" style="2" customWidth="1"/>
    <col min="6407" max="6407" width="5.375" style="2" customWidth="1"/>
    <col min="6408" max="6408" width="2.25" style="2" customWidth="1"/>
    <col min="6409" max="6409" width="6" style="2" customWidth="1"/>
    <col min="6410" max="6410" width="2.25" style="2" customWidth="1"/>
    <col min="6411" max="6411" width="6.75" style="2" bestFit="1" customWidth="1"/>
    <col min="6412" max="6412" width="2.25" style="2" customWidth="1"/>
    <col min="6413" max="6413" width="5.375" style="2" customWidth="1"/>
    <col min="6414" max="6414" width="1.75" style="2" customWidth="1"/>
    <col min="6415" max="6415" width="6.25" style="2" customWidth="1"/>
    <col min="6416" max="6416" width="2.25" style="2" customWidth="1"/>
    <col min="6417" max="6417" width="6.25" style="2" customWidth="1"/>
    <col min="6418" max="6418" width="2.25" style="2" customWidth="1"/>
    <col min="6419" max="6419" width="6.75" style="2" bestFit="1" customWidth="1"/>
    <col min="6420" max="6420" width="2" style="2" customWidth="1"/>
    <col min="6421" max="6421" width="6.125" style="2" customWidth="1"/>
    <col min="6422" max="6422" width="2.25" style="2" customWidth="1"/>
    <col min="6423" max="6423" width="6.625" style="2" bestFit="1" customWidth="1"/>
    <col min="6424" max="6424" width="1" style="2" customWidth="1"/>
    <col min="6425" max="6425" width="6.75" style="2" customWidth="1"/>
    <col min="6426" max="6426" width="2.25" style="2" customWidth="1"/>
    <col min="6427" max="6427" width="6.25" style="2" customWidth="1"/>
    <col min="6428" max="6428" width="2.25" style="2" customWidth="1"/>
    <col min="6429" max="6429" width="6.75" style="2" bestFit="1" customWidth="1"/>
    <col min="6430" max="6430" width="2.25" style="2" customWidth="1"/>
    <col min="6431" max="6431" width="5.625" style="2" customWidth="1"/>
    <col min="6432" max="6432" width="2.25" style="2" customWidth="1"/>
    <col min="6433" max="6433" width="6.25" style="2" customWidth="1"/>
    <col min="6434" max="6434" width="2.125" style="2" customWidth="1"/>
    <col min="6435" max="6435" width="6.125" style="2" customWidth="1"/>
    <col min="6436" max="6436" width="2.25" style="2" customWidth="1"/>
    <col min="6437" max="6437" width="5.5" style="2" customWidth="1"/>
    <col min="6438" max="6438" width="2.25" style="2" customWidth="1"/>
    <col min="6439" max="6439" width="6.25" style="2" customWidth="1"/>
    <col min="6440" max="6440" width="1.5" style="2" customWidth="1"/>
    <col min="6441" max="6441" width="6.375" style="2" customWidth="1"/>
    <col min="6442" max="6442" width="1.875" style="2" customWidth="1"/>
    <col min="6443" max="6443" width="6.375" style="2" customWidth="1"/>
    <col min="6444" max="6444" width="2.25" style="2" customWidth="1"/>
    <col min="6445" max="6445" width="5.875" style="2" customWidth="1"/>
    <col min="6446" max="6446" width="2.25" style="2" customWidth="1"/>
    <col min="6447" max="6447" width="5.5" style="2" customWidth="1"/>
    <col min="6448" max="6656" width="9" style="2"/>
    <col min="6657" max="6657" width="3.375" style="2" customWidth="1"/>
    <col min="6658" max="6658" width="6" style="2" customWidth="1"/>
    <col min="6659" max="6659" width="1.375" style="2" customWidth="1"/>
    <col min="6660" max="6660" width="2.25" style="2" customWidth="1"/>
    <col min="6661" max="6662" width="2.375" style="2" customWidth="1"/>
    <col min="6663" max="6663" width="5.375" style="2" customWidth="1"/>
    <col min="6664" max="6664" width="2.25" style="2" customWidth="1"/>
    <col min="6665" max="6665" width="6" style="2" customWidth="1"/>
    <col min="6666" max="6666" width="2.25" style="2" customWidth="1"/>
    <col min="6667" max="6667" width="6.75" style="2" bestFit="1" customWidth="1"/>
    <col min="6668" max="6668" width="2.25" style="2" customWidth="1"/>
    <col min="6669" max="6669" width="5.375" style="2" customWidth="1"/>
    <col min="6670" max="6670" width="1.75" style="2" customWidth="1"/>
    <col min="6671" max="6671" width="6.25" style="2" customWidth="1"/>
    <col min="6672" max="6672" width="2.25" style="2" customWidth="1"/>
    <col min="6673" max="6673" width="6.25" style="2" customWidth="1"/>
    <col min="6674" max="6674" width="2.25" style="2" customWidth="1"/>
    <col min="6675" max="6675" width="6.75" style="2" bestFit="1" customWidth="1"/>
    <col min="6676" max="6676" width="2" style="2" customWidth="1"/>
    <col min="6677" max="6677" width="6.125" style="2" customWidth="1"/>
    <col min="6678" max="6678" width="2.25" style="2" customWidth="1"/>
    <col min="6679" max="6679" width="6.625" style="2" bestFit="1" customWidth="1"/>
    <col min="6680" max="6680" width="1" style="2" customWidth="1"/>
    <col min="6681" max="6681" width="6.75" style="2" customWidth="1"/>
    <col min="6682" max="6682" width="2.25" style="2" customWidth="1"/>
    <col min="6683" max="6683" width="6.25" style="2" customWidth="1"/>
    <col min="6684" max="6684" width="2.25" style="2" customWidth="1"/>
    <col min="6685" max="6685" width="6.75" style="2" bestFit="1" customWidth="1"/>
    <col min="6686" max="6686" width="2.25" style="2" customWidth="1"/>
    <col min="6687" max="6687" width="5.625" style="2" customWidth="1"/>
    <col min="6688" max="6688" width="2.25" style="2" customWidth="1"/>
    <col min="6689" max="6689" width="6.25" style="2" customWidth="1"/>
    <col min="6690" max="6690" width="2.125" style="2" customWidth="1"/>
    <col min="6691" max="6691" width="6.125" style="2" customWidth="1"/>
    <col min="6692" max="6692" width="2.25" style="2" customWidth="1"/>
    <col min="6693" max="6693" width="5.5" style="2" customWidth="1"/>
    <col min="6694" max="6694" width="2.25" style="2" customWidth="1"/>
    <col min="6695" max="6695" width="6.25" style="2" customWidth="1"/>
    <col min="6696" max="6696" width="1.5" style="2" customWidth="1"/>
    <col min="6697" max="6697" width="6.375" style="2" customWidth="1"/>
    <col min="6698" max="6698" width="1.875" style="2" customWidth="1"/>
    <col min="6699" max="6699" width="6.375" style="2" customWidth="1"/>
    <col min="6700" max="6700" width="2.25" style="2" customWidth="1"/>
    <col min="6701" max="6701" width="5.875" style="2" customWidth="1"/>
    <col min="6702" max="6702" width="2.25" style="2" customWidth="1"/>
    <col min="6703" max="6703" width="5.5" style="2" customWidth="1"/>
    <col min="6704" max="6912" width="9" style="2"/>
    <col min="6913" max="6913" width="3.375" style="2" customWidth="1"/>
    <col min="6914" max="6914" width="6" style="2" customWidth="1"/>
    <col min="6915" max="6915" width="1.375" style="2" customWidth="1"/>
    <col min="6916" max="6916" width="2.25" style="2" customWidth="1"/>
    <col min="6917" max="6918" width="2.375" style="2" customWidth="1"/>
    <col min="6919" max="6919" width="5.375" style="2" customWidth="1"/>
    <col min="6920" max="6920" width="2.25" style="2" customWidth="1"/>
    <col min="6921" max="6921" width="6" style="2" customWidth="1"/>
    <col min="6922" max="6922" width="2.25" style="2" customWidth="1"/>
    <col min="6923" max="6923" width="6.75" style="2" bestFit="1" customWidth="1"/>
    <col min="6924" max="6924" width="2.25" style="2" customWidth="1"/>
    <col min="6925" max="6925" width="5.375" style="2" customWidth="1"/>
    <col min="6926" max="6926" width="1.75" style="2" customWidth="1"/>
    <col min="6927" max="6927" width="6.25" style="2" customWidth="1"/>
    <col min="6928" max="6928" width="2.25" style="2" customWidth="1"/>
    <col min="6929" max="6929" width="6.25" style="2" customWidth="1"/>
    <col min="6930" max="6930" width="2.25" style="2" customWidth="1"/>
    <col min="6931" max="6931" width="6.75" style="2" bestFit="1" customWidth="1"/>
    <col min="6932" max="6932" width="2" style="2" customWidth="1"/>
    <col min="6933" max="6933" width="6.125" style="2" customWidth="1"/>
    <col min="6934" max="6934" width="2.25" style="2" customWidth="1"/>
    <col min="6935" max="6935" width="6.625" style="2" bestFit="1" customWidth="1"/>
    <col min="6936" max="6936" width="1" style="2" customWidth="1"/>
    <col min="6937" max="6937" width="6.75" style="2" customWidth="1"/>
    <col min="6938" max="6938" width="2.25" style="2" customWidth="1"/>
    <col min="6939" max="6939" width="6.25" style="2" customWidth="1"/>
    <col min="6940" max="6940" width="2.25" style="2" customWidth="1"/>
    <col min="6941" max="6941" width="6.75" style="2" bestFit="1" customWidth="1"/>
    <col min="6942" max="6942" width="2.25" style="2" customWidth="1"/>
    <col min="6943" max="6943" width="5.625" style="2" customWidth="1"/>
    <col min="6944" max="6944" width="2.25" style="2" customWidth="1"/>
    <col min="6945" max="6945" width="6.25" style="2" customWidth="1"/>
    <col min="6946" max="6946" width="2.125" style="2" customWidth="1"/>
    <col min="6947" max="6947" width="6.125" style="2" customWidth="1"/>
    <col min="6948" max="6948" width="2.25" style="2" customWidth="1"/>
    <col min="6949" max="6949" width="5.5" style="2" customWidth="1"/>
    <col min="6950" max="6950" width="2.25" style="2" customWidth="1"/>
    <col min="6951" max="6951" width="6.25" style="2" customWidth="1"/>
    <col min="6952" max="6952" width="1.5" style="2" customWidth="1"/>
    <col min="6953" max="6953" width="6.375" style="2" customWidth="1"/>
    <col min="6954" max="6954" width="1.875" style="2" customWidth="1"/>
    <col min="6955" max="6955" width="6.375" style="2" customWidth="1"/>
    <col min="6956" max="6956" width="2.25" style="2" customWidth="1"/>
    <col min="6957" max="6957" width="5.875" style="2" customWidth="1"/>
    <col min="6958" max="6958" width="2.25" style="2" customWidth="1"/>
    <col min="6959" max="6959" width="5.5" style="2" customWidth="1"/>
    <col min="6960" max="7168" width="9" style="2"/>
    <col min="7169" max="7169" width="3.375" style="2" customWidth="1"/>
    <col min="7170" max="7170" width="6" style="2" customWidth="1"/>
    <col min="7171" max="7171" width="1.375" style="2" customWidth="1"/>
    <col min="7172" max="7172" width="2.25" style="2" customWidth="1"/>
    <col min="7173" max="7174" width="2.375" style="2" customWidth="1"/>
    <col min="7175" max="7175" width="5.375" style="2" customWidth="1"/>
    <col min="7176" max="7176" width="2.25" style="2" customWidth="1"/>
    <col min="7177" max="7177" width="6" style="2" customWidth="1"/>
    <col min="7178" max="7178" width="2.25" style="2" customWidth="1"/>
    <col min="7179" max="7179" width="6.75" style="2" bestFit="1" customWidth="1"/>
    <col min="7180" max="7180" width="2.25" style="2" customWidth="1"/>
    <col min="7181" max="7181" width="5.375" style="2" customWidth="1"/>
    <col min="7182" max="7182" width="1.75" style="2" customWidth="1"/>
    <col min="7183" max="7183" width="6.25" style="2" customWidth="1"/>
    <col min="7184" max="7184" width="2.25" style="2" customWidth="1"/>
    <col min="7185" max="7185" width="6.25" style="2" customWidth="1"/>
    <col min="7186" max="7186" width="2.25" style="2" customWidth="1"/>
    <col min="7187" max="7187" width="6.75" style="2" bestFit="1" customWidth="1"/>
    <col min="7188" max="7188" width="2" style="2" customWidth="1"/>
    <col min="7189" max="7189" width="6.125" style="2" customWidth="1"/>
    <col min="7190" max="7190" width="2.25" style="2" customWidth="1"/>
    <col min="7191" max="7191" width="6.625" style="2" bestFit="1" customWidth="1"/>
    <col min="7192" max="7192" width="1" style="2" customWidth="1"/>
    <col min="7193" max="7193" width="6.75" style="2" customWidth="1"/>
    <col min="7194" max="7194" width="2.25" style="2" customWidth="1"/>
    <col min="7195" max="7195" width="6.25" style="2" customWidth="1"/>
    <col min="7196" max="7196" width="2.25" style="2" customWidth="1"/>
    <col min="7197" max="7197" width="6.75" style="2" bestFit="1" customWidth="1"/>
    <col min="7198" max="7198" width="2.25" style="2" customWidth="1"/>
    <col min="7199" max="7199" width="5.625" style="2" customWidth="1"/>
    <col min="7200" max="7200" width="2.25" style="2" customWidth="1"/>
    <col min="7201" max="7201" width="6.25" style="2" customWidth="1"/>
    <col min="7202" max="7202" width="2.125" style="2" customWidth="1"/>
    <col min="7203" max="7203" width="6.125" style="2" customWidth="1"/>
    <col min="7204" max="7204" width="2.25" style="2" customWidth="1"/>
    <col min="7205" max="7205" width="5.5" style="2" customWidth="1"/>
    <col min="7206" max="7206" width="2.25" style="2" customWidth="1"/>
    <col min="7207" max="7207" width="6.25" style="2" customWidth="1"/>
    <col min="7208" max="7208" width="1.5" style="2" customWidth="1"/>
    <col min="7209" max="7209" width="6.375" style="2" customWidth="1"/>
    <col min="7210" max="7210" width="1.875" style="2" customWidth="1"/>
    <col min="7211" max="7211" width="6.375" style="2" customWidth="1"/>
    <col min="7212" max="7212" width="2.25" style="2" customWidth="1"/>
    <col min="7213" max="7213" width="5.875" style="2" customWidth="1"/>
    <col min="7214" max="7214" width="2.25" style="2" customWidth="1"/>
    <col min="7215" max="7215" width="5.5" style="2" customWidth="1"/>
    <col min="7216" max="7424" width="9" style="2"/>
    <col min="7425" max="7425" width="3.375" style="2" customWidth="1"/>
    <col min="7426" max="7426" width="6" style="2" customWidth="1"/>
    <col min="7427" max="7427" width="1.375" style="2" customWidth="1"/>
    <col min="7428" max="7428" width="2.25" style="2" customWidth="1"/>
    <col min="7429" max="7430" width="2.375" style="2" customWidth="1"/>
    <col min="7431" max="7431" width="5.375" style="2" customWidth="1"/>
    <col min="7432" max="7432" width="2.25" style="2" customWidth="1"/>
    <col min="7433" max="7433" width="6" style="2" customWidth="1"/>
    <col min="7434" max="7434" width="2.25" style="2" customWidth="1"/>
    <col min="7435" max="7435" width="6.75" style="2" bestFit="1" customWidth="1"/>
    <col min="7436" max="7436" width="2.25" style="2" customWidth="1"/>
    <col min="7437" max="7437" width="5.375" style="2" customWidth="1"/>
    <col min="7438" max="7438" width="1.75" style="2" customWidth="1"/>
    <col min="7439" max="7439" width="6.25" style="2" customWidth="1"/>
    <col min="7440" max="7440" width="2.25" style="2" customWidth="1"/>
    <col min="7441" max="7441" width="6.25" style="2" customWidth="1"/>
    <col min="7442" max="7442" width="2.25" style="2" customWidth="1"/>
    <col min="7443" max="7443" width="6.75" style="2" bestFit="1" customWidth="1"/>
    <col min="7444" max="7444" width="2" style="2" customWidth="1"/>
    <col min="7445" max="7445" width="6.125" style="2" customWidth="1"/>
    <col min="7446" max="7446" width="2.25" style="2" customWidth="1"/>
    <col min="7447" max="7447" width="6.625" style="2" bestFit="1" customWidth="1"/>
    <col min="7448" max="7448" width="1" style="2" customWidth="1"/>
    <col min="7449" max="7449" width="6.75" style="2" customWidth="1"/>
    <col min="7450" max="7450" width="2.25" style="2" customWidth="1"/>
    <col min="7451" max="7451" width="6.25" style="2" customWidth="1"/>
    <col min="7452" max="7452" width="2.25" style="2" customWidth="1"/>
    <col min="7453" max="7453" width="6.75" style="2" bestFit="1" customWidth="1"/>
    <col min="7454" max="7454" width="2.25" style="2" customWidth="1"/>
    <col min="7455" max="7455" width="5.625" style="2" customWidth="1"/>
    <col min="7456" max="7456" width="2.25" style="2" customWidth="1"/>
    <col min="7457" max="7457" width="6.25" style="2" customWidth="1"/>
    <col min="7458" max="7458" width="2.125" style="2" customWidth="1"/>
    <col min="7459" max="7459" width="6.125" style="2" customWidth="1"/>
    <col min="7460" max="7460" width="2.25" style="2" customWidth="1"/>
    <col min="7461" max="7461" width="5.5" style="2" customWidth="1"/>
    <col min="7462" max="7462" width="2.25" style="2" customWidth="1"/>
    <col min="7463" max="7463" width="6.25" style="2" customWidth="1"/>
    <col min="7464" max="7464" width="1.5" style="2" customWidth="1"/>
    <col min="7465" max="7465" width="6.375" style="2" customWidth="1"/>
    <col min="7466" max="7466" width="1.875" style="2" customWidth="1"/>
    <col min="7467" max="7467" width="6.375" style="2" customWidth="1"/>
    <col min="7468" max="7468" width="2.25" style="2" customWidth="1"/>
    <col min="7469" max="7469" width="5.875" style="2" customWidth="1"/>
    <col min="7470" max="7470" width="2.25" style="2" customWidth="1"/>
    <col min="7471" max="7471" width="5.5" style="2" customWidth="1"/>
    <col min="7472" max="7680" width="9" style="2"/>
    <col min="7681" max="7681" width="3.375" style="2" customWidth="1"/>
    <col min="7682" max="7682" width="6" style="2" customWidth="1"/>
    <col min="7683" max="7683" width="1.375" style="2" customWidth="1"/>
    <col min="7684" max="7684" width="2.25" style="2" customWidth="1"/>
    <col min="7685" max="7686" width="2.375" style="2" customWidth="1"/>
    <col min="7687" max="7687" width="5.375" style="2" customWidth="1"/>
    <col min="7688" max="7688" width="2.25" style="2" customWidth="1"/>
    <col min="7689" max="7689" width="6" style="2" customWidth="1"/>
    <col min="7690" max="7690" width="2.25" style="2" customWidth="1"/>
    <col min="7691" max="7691" width="6.75" style="2" bestFit="1" customWidth="1"/>
    <col min="7692" max="7692" width="2.25" style="2" customWidth="1"/>
    <col min="7693" max="7693" width="5.375" style="2" customWidth="1"/>
    <col min="7694" max="7694" width="1.75" style="2" customWidth="1"/>
    <col min="7695" max="7695" width="6.25" style="2" customWidth="1"/>
    <col min="7696" max="7696" width="2.25" style="2" customWidth="1"/>
    <col min="7697" max="7697" width="6.25" style="2" customWidth="1"/>
    <col min="7698" max="7698" width="2.25" style="2" customWidth="1"/>
    <col min="7699" max="7699" width="6.75" style="2" bestFit="1" customWidth="1"/>
    <col min="7700" max="7700" width="2" style="2" customWidth="1"/>
    <col min="7701" max="7701" width="6.125" style="2" customWidth="1"/>
    <col min="7702" max="7702" width="2.25" style="2" customWidth="1"/>
    <col min="7703" max="7703" width="6.625" style="2" bestFit="1" customWidth="1"/>
    <col min="7704" max="7704" width="1" style="2" customWidth="1"/>
    <col min="7705" max="7705" width="6.75" style="2" customWidth="1"/>
    <col min="7706" max="7706" width="2.25" style="2" customWidth="1"/>
    <col min="7707" max="7707" width="6.25" style="2" customWidth="1"/>
    <col min="7708" max="7708" width="2.25" style="2" customWidth="1"/>
    <col min="7709" max="7709" width="6.75" style="2" bestFit="1" customWidth="1"/>
    <col min="7710" max="7710" width="2.25" style="2" customWidth="1"/>
    <col min="7711" max="7711" width="5.625" style="2" customWidth="1"/>
    <col min="7712" max="7712" width="2.25" style="2" customWidth="1"/>
    <col min="7713" max="7713" width="6.25" style="2" customWidth="1"/>
    <col min="7714" max="7714" width="2.125" style="2" customWidth="1"/>
    <col min="7715" max="7715" width="6.125" style="2" customWidth="1"/>
    <col min="7716" max="7716" width="2.25" style="2" customWidth="1"/>
    <col min="7717" max="7717" width="5.5" style="2" customWidth="1"/>
    <col min="7718" max="7718" width="2.25" style="2" customWidth="1"/>
    <col min="7719" max="7719" width="6.25" style="2" customWidth="1"/>
    <col min="7720" max="7720" width="1.5" style="2" customWidth="1"/>
    <col min="7721" max="7721" width="6.375" style="2" customWidth="1"/>
    <col min="7722" max="7722" width="1.875" style="2" customWidth="1"/>
    <col min="7723" max="7723" width="6.375" style="2" customWidth="1"/>
    <col min="7724" max="7724" width="2.25" style="2" customWidth="1"/>
    <col min="7725" max="7725" width="5.875" style="2" customWidth="1"/>
    <col min="7726" max="7726" width="2.25" style="2" customWidth="1"/>
    <col min="7727" max="7727" width="5.5" style="2" customWidth="1"/>
    <col min="7728" max="7936" width="9" style="2"/>
    <col min="7937" max="7937" width="3.375" style="2" customWidth="1"/>
    <col min="7938" max="7938" width="6" style="2" customWidth="1"/>
    <col min="7939" max="7939" width="1.375" style="2" customWidth="1"/>
    <col min="7940" max="7940" width="2.25" style="2" customWidth="1"/>
    <col min="7941" max="7942" width="2.375" style="2" customWidth="1"/>
    <col min="7943" max="7943" width="5.375" style="2" customWidth="1"/>
    <col min="7944" max="7944" width="2.25" style="2" customWidth="1"/>
    <col min="7945" max="7945" width="6" style="2" customWidth="1"/>
    <col min="7946" max="7946" width="2.25" style="2" customWidth="1"/>
    <col min="7947" max="7947" width="6.75" style="2" bestFit="1" customWidth="1"/>
    <col min="7948" max="7948" width="2.25" style="2" customWidth="1"/>
    <col min="7949" max="7949" width="5.375" style="2" customWidth="1"/>
    <col min="7950" max="7950" width="1.75" style="2" customWidth="1"/>
    <col min="7951" max="7951" width="6.25" style="2" customWidth="1"/>
    <col min="7952" max="7952" width="2.25" style="2" customWidth="1"/>
    <col min="7953" max="7953" width="6.25" style="2" customWidth="1"/>
    <col min="7954" max="7954" width="2.25" style="2" customWidth="1"/>
    <col min="7955" max="7955" width="6.75" style="2" bestFit="1" customWidth="1"/>
    <col min="7956" max="7956" width="2" style="2" customWidth="1"/>
    <col min="7957" max="7957" width="6.125" style="2" customWidth="1"/>
    <col min="7958" max="7958" width="2.25" style="2" customWidth="1"/>
    <col min="7959" max="7959" width="6.625" style="2" bestFit="1" customWidth="1"/>
    <col min="7960" max="7960" width="1" style="2" customWidth="1"/>
    <col min="7961" max="7961" width="6.75" style="2" customWidth="1"/>
    <col min="7962" max="7962" width="2.25" style="2" customWidth="1"/>
    <col min="7963" max="7963" width="6.25" style="2" customWidth="1"/>
    <col min="7964" max="7964" width="2.25" style="2" customWidth="1"/>
    <col min="7965" max="7965" width="6.75" style="2" bestFit="1" customWidth="1"/>
    <col min="7966" max="7966" width="2.25" style="2" customWidth="1"/>
    <col min="7967" max="7967" width="5.625" style="2" customWidth="1"/>
    <col min="7968" max="7968" width="2.25" style="2" customWidth="1"/>
    <col min="7969" max="7969" width="6.25" style="2" customWidth="1"/>
    <col min="7970" max="7970" width="2.125" style="2" customWidth="1"/>
    <col min="7971" max="7971" width="6.125" style="2" customWidth="1"/>
    <col min="7972" max="7972" width="2.25" style="2" customWidth="1"/>
    <col min="7973" max="7973" width="5.5" style="2" customWidth="1"/>
    <col min="7974" max="7974" width="2.25" style="2" customWidth="1"/>
    <col min="7975" max="7975" width="6.25" style="2" customWidth="1"/>
    <col min="7976" max="7976" width="1.5" style="2" customWidth="1"/>
    <col min="7977" max="7977" width="6.375" style="2" customWidth="1"/>
    <col min="7978" max="7978" width="1.875" style="2" customWidth="1"/>
    <col min="7979" max="7979" width="6.375" style="2" customWidth="1"/>
    <col min="7980" max="7980" width="2.25" style="2" customWidth="1"/>
    <col min="7981" max="7981" width="5.875" style="2" customWidth="1"/>
    <col min="7982" max="7982" width="2.25" style="2" customWidth="1"/>
    <col min="7983" max="7983" width="5.5" style="2" customWidth="1"/>
    <col min="7984" max="8192" width="9" style="2"/>
    <col min="8193" max="8193" width="3.375" style="2" customWidth="1"/>
    <col min="8194" max="8194" width="6" style="2" customWidth="1"/>
    <col min="8195" max="8195" width="1.375" style="2" customWidth="1"/>
    <col min="8196" max="8196" width="2.25" style="2" customWidth="1"/>
    <col min="8197" max="8198" width="2.375" style="2" customWidth="1"/>
    <col min="8199" max="8199" width="5.375" style="2" customWidth="1"/>
    <col min="8200" max="8200" width="2.25" style="2" customWidth="1"/>
    <col min="8201" max="8201" width="6" style="2" customWidth="1"/>
    <col min="8202" max="8202" width="2.25" style="2" customWidth="1"/>
    <col min="8203" max="8203" width="6.75" style="2" bestFit="1" customWidth="1"/>
    <col min="8204" max="8204" width="2.25" style="2" customWidth="1"/>
    <col min="8205" max="8205" width="5.375" style="2" customWidth="1"/>
    <col min="8206" max="8206" width="1.75" style="2" customWidth="1"/>
    <col min="8207" max="8207" width="6.25" style="2" customWidth="1"/>
    <col min="8208" max="8208" width="2.25" style="2" customWidth="1"/>
    <col min="8209" max="8209" width="6.25" style="2" customWidth="1"/>
    <col min="8210" max="8210" width="2.25" style="2" customWidth="1"/>
    <col min="8211" max="8211" width="6.75" style="2" bestFit="1" customWidth="1"/>
    <col min="8212" max="8212" width="2" style="2" customWidth="1"/>
    <col min="8213" max="8213" width="6.125" style="2" customWidth="1"/>
    <col min="8214" max="8214" width="2.25" style="2" customWidth="1"/>
    <col min="8215" max="8215" width="6.625" style="2" bestFit="1" customWidth="1"/>
    <col min="8216" max="8216" width="1" style="2" customWidth="1"/>
    <col min="8217" max="8217" width="6.75" style="2" customWidth="1"/>
    <col min="8218" max="8218" width="2.25" style="2" customWidth="1"/>
    <col min="8219" max="8219" width="6.25" style="2" customWidth="1"/>
    <col min="8220" max="8220" width="2.25" style="2" customWidth="1"/>
    <col min="8221" max="8221" width="6.75" style="2" bestFit="1" customWidth="1"/>
    <col min="8222" max="8222" width="2.25" style="2" customWidth="1"/>
    <col min="8223" max="8223" width="5.625" style="2" customWidth="1"/>
    <col min="8224" max="8224" width="2.25" style="2" customWidth="1"/>
    <col min="8225" max="8225" width="6.25" style="2" customWidth="1"/>
    <col min="8226" max="8226" width="2.125" style="2" customWidth="1"/>
    <col min="8227" max="8227" width="6.125" style="2" customWidth="1"/>
    <col min="8228" max="8228" width="2.25" style="2" customWidth="1"/>
    <col min="8229" max="8229" width="5.5" style="2" customWidth="1"/>
    <col min="8230" max="8230" width="2.25" style="2" customWidth="1"/>
    <col min="8231" max="8231" width="6.25" style="2" customWidth="1"/>
    <col min="8232" max="8232" width="1.5" style="2" customWidth="1"/>
    <col min="8233" max="8233" width="6.375" style="2" customWidth="1"/>
    <col min="8234" max="8234" width="1.875" style="2" customWidth="1"/>
    <col min="8235" max="8235" width="6.375" style="2" customWidth="1"/>
    <col min="8236" max="8236" width="2.25" style="2" customWidth="1"/>
    <col min="8237" max="8237" width="5.875" style="2" customWidth="1"/>
    <col min="8238" max="8238" width="2.25" style="2" customWidth="1"/>
    <col min="8239" max="8239" width="5.5" style="2" customWidth="1"/>
    <col min="8240" max="8448" width="9" style="2"/>
    <col min="8449" max="8449" width="3.375" style="2" customWidth="1"/>
    <col min="8450" max="8450" width="6" style="2" customWidth="1"/>
    <col min="8451" max="8451" width="1.375" style="2" customWidth="1"/>
    <col min="8452" max="8452" width="2.25" style="2" customWidth="1"/>
    <col min="8453" max="8454" width="2.375" style="2" customWidth="1"/>
    <col min="8455" max="8455" width="5.375" style="2" customWidth="1"/>
    <col min="8456" max="8456" width="2.25" style="2" customWidth="1"/>
    <col min="8457" max="8457" width="6" style="2" customWidth="1"/>
    <col min="8458" max="8458" width="2.25" style="2" customWidth="1"/>
    <col min="8459" max="8459" width="6.75" style="2" bestFit="1" customWidth="1"/>
    <col min="8460" max="8460" width="2.25" style="2" customWidth="1"/>
    <col min="8461" max="8461" width="5.375" style="2" customWidth="1"/>
    <col min="8462" max="8462" width="1.75" style="2" customWidth="1"/>
    <col min="8463" max="8463" width="6.25" style="2" customWidth="1"/>
    <col min="8464" max="8464" width="2.25" style="2" customWidth="1"/>
    <col min="8465" max="8465" width="6.25" style="2" customWidth="1"/>
    <col min="8466" max="8466" width="2.25" style="2" customWidth="1"/>
    <col min="8467" max="8467" width="6.75" style="2" bestFit="1" customWidth="1"/>
    <col min="8468" max="8468" width="2" style="2" customWidth="1"/>
    <col min="8469" max="8469" width="6.125" style="2" customWidth="1"/>
    <col min="8470" max="8470" width="2.25" style="2" customWidth="1"/>
    <col min="8471" max="8471" width="6.625" style="2" bestFit="1" customWidth="1"/>
    <col min="8472" max="8472" width="1" style="2" customWidth="1"/>
    <col min="8473" max="8473" width="6.75" style="2" customWidth="1"/>
    <col min="8474" max="8474" width="2.25" style="2" customWidth="1"/>
    <col min="8475" max="8475" width="6.25" style="2" customWidth="1"/>
    <col min="8476" max="8476" width="2.25" style="2" customWidth="1"/>
    <col min="8477" max="8477" width="6.75" style="2" bestFit="1" customWidth="1"/>
    <col min="8478" max="8478" width="2.25" style="2" customWidth="1"/>
    <col min="8479" max="8479" width="5.625" style="2" customWidth="1"/>
    <col min="8480" max="8480" width="2.25" style="2" customWidth="1"/>
    <col min="8481" max="8481" width="6.25" style="2" customWidth="1"/>
    <col min="8482" max="8482" width="2.125" style="2" customWidth="1"/>
    <col min="8483" max="8483" width="6.125" style="2" customWidth="1"/>
    <col min="8484" max="8484" width="2.25" style="2" customWidth="1"/>
    <col min="8485" max="8485" width="5.5" style="2" customWidth="1"/>
    <col min="8486" max="8486" width="2.25" style="2" customWidth="1"/>
    <col min="8487" max="8487" width="6.25" style="2" customWidth="1"/>
    <col min="8488" max="8488" width="1.5" style="2" customWidth="1"/>
    <col min="8489" max="8489" width="6.375" style="2" customWidth="1"/>
    <col min="8490" max="8490" width="1.875" style="2" customWidth="1"/>
    <col min="8491" max="8491" width="6.375" style="2" customWidth="1"/>
    <col min="8492" max="8492" width="2.25" style="2" customWidth="1"/>
    <col min="8493" max="8493" width="5.875" style="2" customWidth="1"/>
    <col min="8494" max="8494" width="2.25" style="2" customWidth="1"/>
    <col min="8495" max="8495" width="5.5" style="2" customWidth="1"/>
    <col min="8496" max="8704" width="9" style="2"/>
    <col min="8705" max="8705" width="3.375" style="2" customWidth="1"/>
    <col min="8706" max="8706" width="6" style="2" customWidth="1"/>
    <col min="8707" max="8707" width="1.375" style="2" customWidth="1"/>
    <col min="8708" max="8708" width="2.25" style="2" customWidth="1"/>
    <col min="8709" max="8710" width="2.375" style="2" customWidth="1"/>
    <col min="8711" max="8711" width="5.375" style="2" customWidth="1"/>
    <col min="8712" max="8712" width="2.25" style="2" customWidth="1"/>
    <col min="8713" max="8713" width="6" style="2" customWidth="1"/>
    <col min="8714" max="8714" width="2.25" style="2" customWidth="1"/>
    <col min="8715" max="8715" width="6.75" style="2" bestFit="1" customWidth="1"/>
    <col min="8716" max="8716" width="2.25" style="2" customWidth="1"/>
    <col min="8717" max="8717" width="5.375" style="2" customWidth="1"/>
    <col min="8718" max="8718" width="1.75" style="2" customWidth="1"/>
    <col min="8719" max="8719" width="6.25" style="2" customWidth="1"/>
    <col min="8720" max="8720" width="2.25" style="2" customWidth="1"/>
    <col min="8721" max="8721" width="6.25" style="2" customWidth="1"/>
    <col min="8722" max="8722" width="2.25" style="2" customWidth="1"/>
    <col min="8723" max="8723" width="6.75" style="2" bestFit="1" customWidth="1"/>
    <col min="8724" max="8724" width="2" style="2" customWidth="1"/>
    <col min="8725" max="8725" width="6.125" style="2" customWidth="1"/>
    <col min="8726" max="8726" width="2.25" style="2" customWidth="1"/>
    <col min="8727" max="8727" width="6.625" style="2" bestFit="1" customWidth="1"/>
    <col min="8728" max="8728" width="1" style="2" customWidth="1"/>
    <col min="8729" max="8729" width="6.75" style="2" customWidth="1"/>
    <col min="8730" max="8730" width="2.25" style="2" customWidth="1"/>
    <col min="8731" max="8731" width="6.25" style="2" customWidth="1"/>
    <col min="8732" max="8732" width="2.25" style="2" customWidth="1"/>
    <col min="8733" max="8733" width="6.75" style="2" bestFit="1" customWidth="1"/>
    <col min="8734" max="8734" width="2.25" style="2" customWidth="1"/>
    <col min="8735" max="8735" width="5.625" style="2" customWidth="1"/>
    <col min="8736" max="8736" width="2.25" style="2" customWidth="1"/>
    <col min="8737" max="8737" width="6.25" style="2" customWidth="1"/>
    <col min="8738" max="8738" width="2.125" style="2" customWidth="1"/>
    <col min="8739" max="8739" width="6.125" style="2" customWidth="1"/>
    <col min="8740" max="8740" width="2.25" style="2" customWidth="1"/>
    <col min="8741" max="8741" width="5.5" style="2" customWidth="1"/>
    <col min="8742" max="8742" width="2.25" style="2" customWidth="1"/>
    <col min="8743" max="8743" width="6.25" style="2" customWidth="1"/>
    <col min="8744" max="8744" width="1.5" style="2" customWidth="1"/>
    <col min="8745" max="8745" width="6.375" style="2" customWidth="1"/>
    <col min="8746" max="8746" width="1.875" style="2" customWidth="1"/>
    <col min="8747" max="8747" width="6.375" style="2" customWidth="1"/>
    <col min="8748" max="8748" width="2.25" style="2" customWidth="1"/>
    <col min="8749" max="8749" width="5.875" style="2" customWidth="1"/>
    <col min="8750" max="8750" width="2.25" style="2" customWidth="1"/>
    <col min="8751" max="8751" width="5.5" style="2" customWidth="1"/>
    <col min="8752" max="8960" width="9" style="2"/>
    <col min="8961" max="8961" width="3.375" style="2" customWidth="1"/>
    <col min="8962" max="8962" width="6" style="2" customWidth="1"/>
    <col min="8963" max="8963" width="1.375" style="2" customWidth="1"/>
    <col min="8964" max="8964" width="2.25" style="2" customWidth="1"/>
    <col min="8965" max="8966" width="2.375" style="2" customWidth="1"/>
    <col min="8967" max="8967" width="5.375" style="2" customWidth="1"/>
    <col min="8968" max="8968" width="2.25" style="2" customWidth="1"/>
    <col min="8969" max="8969" width="6" style="2" customWidth="1"/>
    <col min="8970" max="8970" width="2.25" style="2" customWidth="1"/>
    <col min="8971" max="8971" width="6.75" style="2" bestFit="1" customWidth="1"/>
    <col min="8972" max="8972" width="2.25" style="2" customWidth="1"/>
    <col min="8973" max="8973" width="5.375" style="2" customWidth="1"/>
    <col min="8974" max="8974" width="1.75" style="2" customWidth="1"/>
    <col min="8975" max="8975" width="6.25" style="2" customWidth="1"/>
    <col min="8976" max="8976" width="2.25" style="2" customWidth="1"/>
    <col min="8977" max="8977" width="6.25" style="2" customWidth="1"/>
    <col min="8978" max="8978" width="2.25" style="2" customWidth="1"/>
    <col min="8979" max="8979" width="6.75" style="2" bestFit="1" customWidth="1"/>
    <col min="8980" max="8980" width="2" style="2" customWidth="1"/>
    <col min="8981" max="8981" width="6.125" style="2" customWidth="1"/>
    <col min="8982" max="8982" width="2.25" style="2" customWidth="1"/>
    <col min="8983" max="8983" width="6.625" style="2" bestFit="1" customWidth="1"/>
    <col min="8984" max="8984" width="1" style="2" customWidth="1"/>
    <col min="8985" max="8985" width="6.75" style="2" customWidth="1"/>
    <col min="8986" max="8986" width="2.25" style="2" customWidth="1"/>
    <col min="8987" max="8987" width="6.25" style="2" customWidth="1"/>
    <col min="8988" max="8988" width="2.25" style="2" customWidth="1"/>
    <col min="8989" max="8989" width="6.75" style="2" bestFit="1" customWidth="1"/>
    <col min="8990" max="8990" width="2.25" style="2" customWidth="1"/>
    <col min="8991" max="8991" width="5.625" style="2" customWidth="1"/>
    <col min="8992" max="8992" width="2.25" style="2" customWidth="1"/>
    <col min="8993" max="8993" width="6.25" style="2" customWidth="1"/>
    <col min="8994" max="8994" width="2.125" style="2" customWidth="1"/>
    <col min="8995" max="8995" width="6.125" style="2" customWidth="1"/>
    <col min="8996" max="8996" width="2.25" style="2" customWidth="1"/>
    <col min="8997" max="8997" width="5.5" style="2" customWidth="1"/>
    <col min="8998" max="8998" width="2.25" style="2" customWidth="1"/>
    <col min="8999" max="8999" width="6.25" style="2" customWidth="1"/>
    <col min="9000" max="9000" width="1.5" style="2" customWidth="1"/>
    <col min="9001" max="9001" width="6.375" style="2" customWidth="1"/>
    <col min="9002" max="9002" width="1.875" style="2" customWidth="1"/>
    <col min="9003" max="9003" width="6.375" style="2" customWidth="1"/>
    <col min="9004" max="9004" width="2.25" style="2" customWidth="1"/>
    <col min="9005" max="9005" width="5.875" style="2" customWidth="1"/>
    <col min="9006" max="9006" width="2.25" style="2" customWidth="1"/>
    <col min="9007" max="9007" width="5.5" style="2" customWidth="1"/>
    <col min="9008" max="9216" width="9" style="2"/>
    <col min="9217" max="9217" width="3.375" style="2" customWidth="1"/>
    <col min="9218" max="9218" width="6" style="2" customWidth="1"/>
    <col min="9219" max="9219" width="1.375" style="2" customWidth="1"/>
    <col min="9220" max="9220" width="2.25" style="2" customWidth="1"/>
    <col min="9221" max="9222" width="2.375" style="2" customWidth="1"/>
    <col min="9223" max="9223" width="5.375" style="2" customWidth="1"/>
    <col min="9224" max="9224" width="2.25" style="2" customWidth="1"/>
    <col min="9225" max="9225" width="6" style="2" customWidth="1"/>
    <col min="9226" max="9226" width="2.25" style="2" customWidth="1"/>
    <col min="9227" max="9227" width="6.75" style="2" bestFit="1" customWidth="1"/>
    <col min="9228" max="9228" width="2.25" style="2" customWidth="1"/>
    <col min="9229" max="9229" width="5.375" style="2" customWidth="1"/>
    <col min="9230" max="9230" width="1.75" style="2" customWidth="1"/>
    <col min="9231" max="9231" width="6.25" style="2" customWidth="1"/>
    <col min="9232" max="9232" width="2.25" style="2" customWidth="1"/>
    <col min="9233" max="9233" width="6.25" style="2" customWidth="1"/>
    <col min="9234" max="9234" width="2.25" style="2" customWidth="1"/>
    <col min="9235" max="9235" width="6.75" style="2" bestFit="1" customWidth="1"/>
    <col min="9236" max="9236" width="2" style="2" customWidth="1"/>
    <col min="9237" max="9237" width="6.125" style="2" customWidth="1"/>
    <col min="9238" max="9238" width="2.25" style="2" customWidth="1"/>
    <col min="9239" max="9239" width="6.625" style="2" bestFit="1" customWidth="1"/>
    <col min="9240" max="9240" width="1" style="2" customWidth="1"/>
    <col min="9241" max="9241" width="6.75" style="2" customWidth="1"/>
    <col min="9242" max="9242" width="2.25" style="2" customWidth="1"/>
    <col min="9243" max="9243" width="6.25" style="2" customWidth="1"/>
    <col min="9244" max="9244" width="2.25" style="2" customWidth="1"/>
    <col min="9245" max="9245" width="6.75" style="2" bestFit="1" customWidth="1"/>
    <col min="9246" max="9246" width="2.25" style="2" customWidth="1"/>
    <col min="9247" max="9247" width="5.625" style="2" customWidth="1"/>
    <col min="9248" max="9248" width="2.25" style="2" customWidth="1"/>
    <col min="9249" max="9249" width="6.25" style="2" customWidth="1"/>
    <col min="9250" max="9250" width="2.125" style="2" customWidth="1"/>
    <col min="9251" max="9251" width="6.125" style="2" customWidth="1"/>
    <col min="9252" max="9252" width="2.25" style="2" customWidth="1"/>
    <col min="9253" max="9253" width="5.5" style="2" customWidth="1"/>
    <col min="9254" max="9254" width="2.25" style="2" customWidth="1"/>
    <col min="9255" max="9255" width="6.25" style="2" customWidth="1"/>
    <col min="9256" max="9256" width="1.5" style="2" customWidth="1"/>
    <col min="9257" max="9257" width="6.375" style="2" customWidth="1"/>
    <col min="9258" max="9258" width="1.875" style="2" customWidth="1"/>
    <col min="9259" max="9259" width="6.375" style="2" customWidth="1"/>
    <col min="9260" max="9260" width="2.25" style="2" customWidth="1"/>
    <col min="9261" max="9261" width="5.875" style="2" customWidth="1"/>
    <col min="9262" max="9262" width="2.25" style="2" customWidth="1"/>
    <col min="9263" max="9263" width="5.5" style="2" customWidth="1"/>
    <col min="9264" max="9472" width="9" style="2"/>
    <col min="9473" max="9473" width="3.375" style="2" customWidth="1"/>
    <col min="9474" max="9474" width="6" style="2" customWidth="1"/>
    <col min="9475" max="9475" width="1.375" style="2" customWidth="1"/>
    <col min="9476" max="9476" width="2.25" style="2" customWidth="1"/>
    <col min="9477" max="9478" width="2.375" style="2" customWidth="1"/>
    <col min="9479" max="9479" width="5.375" style="2" customWidth="1"/>
    <col min="9480" max="9480" width="2.25" style="2" customWidth="1"/>
    <col min="9481" max="9481" width="6" style="2" customWidth="1"/>
    <col min="9482" max="9482" width="2.25" style="2" customWidth="1"/>
    <col min="9483" max="9483" width="6.75" style="2" bestFit="1" customWidth="1"/>
    <col min="9484" max="9484" width="2.25" style="2" customWidth="1"/>
    <col min="9485" max="9485" width="5.375" style="2" customWidth="1"/>
    <col min="9486" max="9486" width="1.75" style="2" customWidth="1"/>
    <col min="9487" max="9487" width="6.25" style="2" customWidth="1"/>
    <col min="9488" max="9488" width="2.25" style="2" customWidth="1"/>
    <col min="9489" max="9489" width="6.25" style="2" customWidth="1"/>
    <col min="9490" max="9490" width="2.25" style="2" customWidth="1"/>
    <col min="9491" max="9491" width="6.75" style="2" bestFit="1" customWidth="1"/>
    <col min="9492" max="9492" width="2" style="2" customWidth="1"/>
    <col min="9493" max="9493" width="6.125" style="2" customWidth="1"/>
    <col min="9494" max="9494" width="2.25" style="2" customWidth="1"/>
    <col min="9495" max="9495" width="6.625" style="2" bestFit="1" customWidth="1"/>
    <col min="9496" max="9496" width="1" style="2" customWidth="1"/>
    <col min="9497" max="9497" width="6.75" style="2" customWidth="1"/>
    <col min="9498" max="9498" width="2.25" style="2" customWidth="1"/>
    <col min="9499" max="9499" width="6.25" style="2" customWidth="1"/>
    <col min="9500" max="9500" width="2.25" style="2" customWidth="1"/>
    <col min="9501" max="9501" width="6.75" style="2" bestFit="1" customWidth="1"/>
    <col min="9502" max="9502" width="2.25" style="2" customWidth="1"/>
    <col min="9503" max="9503" width="5.625" style="2" customWidth="1"/>
    <col min="9504" max="9504" width="2.25" style="2" customWidth="1"/>
    <col min="9505" max="9505" width="6.25" style="2" customWidth="1"/>
    <col min="9506" max="9506" width="2.125" style="2" customWidth="1"/>
    <col min="9507" max="9507" width="6.125" style="2" customWidth="1"/>
    <col min="9508" max="9508" width="2.25" style="2" customWidth="1"/>
    <col min="9509" max="9509" width="5.5" style="2" customWidth="1"/>
    <col min="9510" max="9510" width="2.25" style="2" customWidth="1"/>
    <col min="9511" max="9511" width="6.25" style="2" customWidth="1"/>
    <col min="9512" max="9512" width="1.5" style="2" customWidth="1"/>
    <col min="9513" max="9513" width="6.375" style="2" customWidth="1"/>
    <col min="9514" max="9514" width="1.875" style="2" customWidth="1"/>
    <col min="9515" max="9515" width="6.375" style="2" customWidth="1"/>
    <col min="9516" max="9516" width="2.25" style="2" customWidth="1"/>
    <col min="9517" max="9517" width="5.875" style="2" customWidth="1"/>
    <col min="9518" max="9518" width="2.25" style="2" customWidth="1"/>
    <col min="9519" max="9519" width="5.5" style="2" customWidth="1"/>
    <col min="9520" max="9728" width="9" style="2"/>
    <col min="9729" max="9729" width="3.375" style="2" customWidth="1"/>
    <col min="9730" max="9730" width="6" style="2" customWidth="1"/>
    <col min="9731" max="9731" width="1.375" style="2" customWidth="1"/>
    <col min="9732" max="9732" width="2.25" style="2" customWidth="1"/>
    <col min="9733" max="9734" width="2.375" style="2" customWidth="1"/>
    <col min="9735" max="9735" width="5.375" style="2" customWidth="1"/>
    <col min="9736" max="9736" width="2.25" style="2" customWidth="1"/>
    <col min="9737" max="9737" width="6" style="2" customWidth="1"/>
    <col min="9738" max="9738" width="2.25" style="2" customWidth="1"/>
    <col min="9739" max="9739" width="6.75" style="2" bestFit="1" customWidth="1"/>
    <col min="9740" max="9740" width="2.25" style="2" customWidth="1"/>
    <col min="9741" max="9741" width="5.375" style="2" customWidth="1"/>
    <col min="9742" max="9742" width="1.75" style="2" customWidth="1"/>
    <col min="9743" max="9743" width="6.25" style="2" customWidth="1"/>
    <col min="9744" max="9744" width="2.25" style="2" customWidth="1"/>
    <col min="9745" max="9745" width="6.25" style="2" customWidth="1"/>
    <col min="9746" max="9746" width="2.25" style="2" customWidth="1"/>
    <col min="9747" max="9747" width="6.75" style="2" bestFit="1" customWidth="1"/>
    <col min="9748" max="9748" width="2" style="2" customWidth="1"/>
    <col min="9749" max="9749" width="6.125" style="2" customWidth="1"/>
    <col min="9750" max="9750" width="2.25" style="2" customWidth="1"/>
    <col min="9751" max="9751" width="6.625" style="2" bestFit="1" customWidth="1"/>
    <col min="9752" max="9752" width="1" style="2" customWidth="1"/>
    <col min="9753" max="9753" width="6.75" style="2" customWidth="1"/>
    <col min="9754" max="9754" width="2.25" style="2" customWidth="1"/>
    <col min="9755" max="9755" width="6.25" style="2" customWidth="1"/>
    <col min="9756" max="9756" width="2.25" style="2" customWidth="1"/>
    <col min="9757" max="9757" width="6.75" style="2" bestFit="1" customWidth="1"/>
    <col min="9758" max="9758" width="2.25" style="2" customWidth="1"/>
    <col min="9759" max="9759" width="5.625" style="2" customWidth="1"/>
    <col min="9760" max="9760" width="2.25" style="2" customWidth="1"/>
    <col min="9761" max="9761" width="6.25" style="2" customWidth="1"/>
    <col min="9762" max="9762" width="2.125" style="2" customWidth="1"/>
    <col min="9763" max="9763" width="6.125" style="2" customWidth="1"/>
    <col min="9764" max="9764" width="2.25" style="2" customWidth="1"/>
    <col min="9765" max="9765" width="5.5" style="2" customWidth="1"/>
    <col min="9766" max="9766" width="2.25" style="2" customWidth="1"/>
    <col min="9767" max="9767" width="6.25" style="2" customWidth="1"/>
    <col min="9768" max="9768" width="1.5" style="2" customWidth="1"/>
    <col min="9769" max="9769" width="6.375" style="2" customWidth="1"/>
    <col min="9770" max="9770" width="1.875" style="2" customWidth="1"/>
    <col min="9771" max="9771" width="6.375" style="2" customWidth="1"/>
    <col min="9772" max="9772" width="2.25" style="2" customWidth="1"/>
    <col min="9773" max="9773" width="5.875" style="2" customWidth="1"/>
    <col min="9774" max="9774" width="2.25" style="2" customWidth="1"/>
    <col min="9775" max="9775" width="5.5" style="2" customWidth="1"/>
    <col min="9776" max="9984" width="9" style="2"/>
    <col min="9985" max="9985" width="3.375" style="2" customWidth="1"/>
    <col min="9986" max="9986" width="6" style="2" customWidth="1"/>
    <col min="9987" max="9987" width="1.375" style="2" customWidth="1"/>
    <col min="9988" max="9988" width="2.25" style="2" customWidth="1"/>
    <col min="9989" max="9990" width="2.375" style="2" customWidth="1"/>
    <col min="9991" max="9991" width="5.375" style="2" customWidth="1"/>
    <col min="9992" max="9992" width="2.25" style="2" customWidth="1"/>
    <col min="9993" max="9993" width="6" style="2" customWidth="1"/>
    <col min="9994" max="9994" width="2.25" style="2" customWidth="1"/>
    <col min="9995" max="9995" width="6.75" style="2" bestFit="1" customWidth="1"/>
    <col min="9996" max="9996" width="2.25" style="2" customWidth="1"/>
    <col min="9997" max="9997" width="5.375" style="2" customWidth="1"/>
    <col min="9998" max="9998" width="1.75" style="2" customWidth="1"/>
    <col min="9999" max="9999" width="6.25" style="2" customWidth="1"/>
    <col min="10000" max="10000" width="2.25" style="2" customWidth="1"/>
    <col min="10001" max="10001" width="6.25" style="2" customWidth="1"/>
    <col min="10002" max="10002" width="2.25" style="2" customWidth="1"/>
    <col min="10003" max="10003" width="6.75" style="2" bestFit="1" customWidth="1"/>
    <col min="10004" max="10004" width="2" style="2" customWidth="1"/>
    <col min="10005" max="10005" width="6.125" style="2" customWidth="1"/>
    <col min="10006" max="10006" width="2.25" style="2" customWidth="1"/>
    <col min="10007" max="10007" width="6.625" style="2" bestFit="1" customWidth="1"/>
    <col min="10008" max="10008" width="1" style="2" customWidth="1"/>
    <col min="10009" max="10009" width="6.75" style="2" customWidth="1"/>
    <col min="10010" max="10010" width="2.25" style="2" customWidth="1"/>
    <col min="10011" max="10011" width="6.25" style="2" customWidth="1"/>
    <col min="10012" max="10012" width="2.25" style="2" customWidth="1"/>
    <col min="10013" max="10013" width="6.75" style="2" bestFit="1" customWidth="1"/>
    <col min="10014" max="10014" width="2.25" style="2" customWidth="1"/>
    <col min="10015" max="10015" width="5.625" style="2" customWidth="1"/>
    <col min="10016" max="10016" width="2.25" style="2" customWidth="1"/>
    <col min="10017" max="10017" width="6.25" style="2" customWidth="1"/>
    <col min="10018" max="10018" width="2.125" style="2" customWidth="1"/>
    <col min="10019" max="10019" width="6.125" style="2" customWidth="1"/>
    <col min="10020" max="10020" width="2.25" style="2" customWidth="1"/>
    <col min="10021" max="10021" width="5.5" style="2" customWidth="1"/>
    <col min="10022" max="10022" width="2.25" style="2" customWidth="1"/>
    <col min="10023" max="10023" width="6.25" style="2" customWidth="1"/>
    <col min="10024" max="10024" width="1.5" style="2" customWidth="1"/>
    <col min="10025" max="10025" width="6.375" style="2" customWidth="1"/>
    <col min="10026" max="10026" width="1.875" style="2" customWidth="1"/>
    <col min="10027" max="10027" width="6.375" style="2" customWidth="1"/>
    <col min="10028" max="10028" width="2.25" style="2" customWidth="1"/>
    <col min="10029" max="10029" width="5.875" style="2" customWidth="1"/>
    <col min="10030" max="10030" width="2.25" style="2" customWidth="1"/>
    <col min="10031" max="10031" width="5.5" style="2" customWidth="1"/>
    <col min="10032" max="10240" width="9" style="2"/>
    <col min="10241" max="10241" width="3.375" style="2" customWidth="1"/>
    <col min="10242" max="10242" width="6" style="2" customWidth="1"/>
    <col min="10243" max="10243" width="1.375" style="2" customWidth="1"/>
    <col min="10244" max="10244" width="2.25" style="2" customWidth="1"/>
    <col min="10245" max="10246" width="2.375" style="2" customWidth="1"/>
    <col min="10247" max="10247" width="5.375" style="2" customWidth="1"/>
    <col min="10248" max="10248" width="2.25" style="2" customWidth="1"/>
    <col min="10249" max="10249" width="6" style="2" customWidth="1"/>
    <col min="10250" max="10250" width="2.25" style="2" customWidth="1"/>
    <col min="10251" max="10251" width="6.75" style="2" bestFit="1" customWidth="1"/>
    <col min="10252" max="10252" width="2.25" style="2" customWidth="1"/>
    <col min="10253" max="10253" width="5.375" style="2" customWidth="1"/>
    <col min="10254" max="10254" width="1.75" style="2" customWidth="1"/>
    <col min="10255" max="10255" width="6.25" style="2" customWidth="1"/>
    <col min="10256" max="10256" width="2.25" style="2" customWidth="1"/>
    <col min="10257" max="10257" width="6.25" style="2" customWidth="1"/>
    <col min="10258" max="10258" width="2.25" style="2" customWidth="1"/>
    <col min="10259" max="10259" width="6.75" style="2" bestFit="1" customWidth="1"/>
    <col min="10260" max="10260" width="2" style="2" customWidth="1"/>
    <col min="10261" max="10261" width="6.125" style="2" customWidth="1"/>
    <col min="10262" max="10262" width="2.25" style="2" customWidth="1"/>
    <col min="10263" max="10263" width="6.625" style="2" bestFit="1" customWidth="1"/>
    <col min="10264" max="10264" width="1" style="2" customWidth="1"/>
    <col min="10265" max="10265" width="6.75" style="2" customWidth="1"/>
    <col min="10266" max="10266" width="2.25" style="2" customWidth="1"/>
    <col min="10267" max="10267" width="6.25" style="2" customWidth="1"/>
    <col min="10268" max="10268" width="2.25" style="2" customWidth="1"/>
    <col min="10269" max="10269" width="6.75" style="2" bestFit="1" customWidth="1"/>
    <col min="10270" max="10270" width="2.25" style="2" customWidth="1"/>
    <col min="10271" max="10271" width="5.625" style="2" customWidth="1"/>
    <col min="10272" max="10272" width="2.25" style="2" customWidth="1"/>
    <col min="10273" max="10273" width="6.25" style="2" customWidth="1"/>
    <col min="10274" max="10274" width="2.125" style="2" customWidth="1"/>
    <col min="10275" max="10275" width="6.125" style="2" customWidth="1"/>
    <col min="10276" max="10276" width="2.25" style="2" customWidth="1"/>
    <col min="10277" max="10277" width="5.5" style="2" customWidth="1"/>
    <col min="10278" max="10278" width="2.25" style="2" customWidth="1"/>
    <col min="10279" max="10279" width="6.25" style="2" customWidth="1"/>
    <col min="10280" max="10280" width="1.5" style="2" customWidth="1"/>
    <col min="10281" max="10281" width="6.375" style="2" customWidth="1"/>
    <col min="10282" max="10282" width="1.875" style="2" customWidth="1"/>
    <col min="10283" max="10283" width="6.375" style="2" customWidth="1"/>
    <col min="10284" max="10284" width="2.25" style="2" customWidth="1"/>
    <col min="10285" max="10285" width="5.875" style="2" customWidth="1"/>
    <col min="10286" max="10286" width="2.25" style="2" customWidth="1"/>
    <col min="10287" max="10287" width="5.5" style="2" customWidth="1"/>
    <col min="10288" max="10496" width="9" style="2"/>
    <col min="10497" max="10497" width="3.375" style="2" customWidth="1"/>
    <col min="10498" max="10498" width="6" style="2" customWidth="1"/>
    <col min="10499" max="10499" width="1.375" style="2" customWidth="1"/>
    <col min="10500" max="10500" width="2.25" style="2" customWidth="1"/>
    <col min="10501" max="10502" width="2.375" style="2" customWidth="1"/>
    <col min="10503" max="10503" width="5.375" style="2" customWidth="1"/>
    <col min="10504" max="10504" width="2.25" style="2" customWidth="1"/>
    <col min="10505" max="10505" width="6" style="2" customWidth="1"/>
    <col min="10506" max="10506" width="2.25" style="2" customWidth="1"/>
    <col min="10507" max="10507" width="6.75" style="2" bestFit="1" customWidth="1"/>
    <col min="10508" max="10508" width="2.25" style="2" customWidth="1"/>
    <col min="10509" max="10509" width="5.375" style="2" customWidth="1"/>
    <col min="10510" max="10510" width="1.75" style="2" customWidth="1"/>
    <col min="10511" max="10511" width="6.25" style="2" customWidth="1"/>
    <col min="10512" max="10512" width="2.25" style="2" customWidth="1"/>
    <col min="10513" max="10513" width="6.25" style="2" customWidth="1"/>
    <col min="10514" max="10514" width="2.25" style="2" customWidth="1"/>
    <col min="10515" max="10515" width="6.75" style="2" bestFit="1" customWidth="1"/>
    <col min="10516" max="10516" width="2" style="2" customWidth="1"/>
    <col min="10517" max="10517" width="6.125" style="2" customWidth="1"/>
    <col min="10518" max="10518" width="2.25" style="2" customWidth="1"/>
    <col min="10519" max="10519" width="6.625" style="2" bestFit="1" customWidth="1"/>
    <col min="10520" max="10520" width="1" style="2" customWidth="1"/>
    <col min="10521" max="10521" width="6.75" style="2" customWidth="1"/>
    <col min="10522" max="10522" width="2.25" style="2" customWidth="1"/>
    <col min="10523" max="10523" width="6.25" style="2" customWidth="1"/>
    <col min="10524" max="10524" width="2.25" style="2" customWidth="1"/>
    <col min="10525" max="10525" width="6.75" style="2" bestFit="1" customWidth="1"/>
    <col min="10526" max="10526" width="2.25" style="2" customWidth="1"/>
    <col min="10527" max="10527" width="5.625" style="2" customWidth="1"/>
    <col min="10528" max="10528" width="2.25" style="2" customWidth="1"/>
    <col min="10529" max="10529" width="6.25" style="2" customWidth="1"/>
    <col min="10530" max="10530" width="2.125" style="2" customWidth="1"/>
    <col min="10531" max="10531" width="6.125" style="2" customWidth="1"/>
    <col min="10532" max="10532" width="2.25" style="2" customWidth="1"/>
    <col min="10533" max="10533" width="5.5" style="2" customWidth="1"/>
    <col min="10534" max="10534" width="2.25" style="2" customWidth="1"/>
    <col min="10535" max="10535" width="6.25" style="2" customWidth="1"/>
    <col min="10536" max="10536" width="1.5" style="2" customWidth="1"/>
    <col min="10537" max="10537" width="6.375" style="2" customWidth="1"/>
    <col min="10538" max="10538" width="1.875" style="2" customWidth="1"/>
    <col min="10539" max="10539" width="6.375" style="2" customWidth="1"/>
    <col min="10540" max="10540" width="2.25" style="2" customWidth="1"/>
    <col min="10541" max="10541" width="5.875" style="2" customWidth="1"/>
    <col min="10542" max="10542" width="2.25" style="2" customWidth="1"/>
    <col min="10543" max="10543" width="5.5" style="2" customWidth="1"/>
    <col min="10544" max="10752" width="9" style="2"/>
    <col min="10753" max="10753" width="3.375" style="2" customWidth="1"/>
    <col min="10754" max="10754" width="6" style="2" customWidth="1"/>
    <col min="10755" max="10755" width="1.375" style="2" customWidth="1"/>
    <col min="10756" max="10756" width="2.25" style="2" customWidth="1"/>
    <col min="10757" max="10758" width="2.375" style="2" customWidth="1"/>
    <col min="10759" max="10759" width="5.375" style="2" customWidth="1"/>
    <col min="10760" max="10760" width="2.25" style="2" customWidth="1"/>
    <col min="10761" max="10761" width="6" style="2" customWidth="1"/>
    <col min="10762" max="10762" width="2.25" style="2" customWidth="1"/>
    <col min="10763" max="10763" width="6.75" style="2" bestFit="1" customWidth="1"/>
    <col min="10764" max="10764" width="2.25" style="2" customWidth="1"/>
    <col min="10765" max="10765" width="5.375" style="2" customWidth="1"/>
    <col min="10766" max="10766" width="1.75" style="2" customWidth="1"/>
    <col min="10767" max="10767" width="6.25" style="2" customWidth="1"/>
    <col min="10768" max="10768" width="2.25" style="2" customWidth="1"/>
    <col min="10769" max="10769" width="6.25" style="2" customWidth="1"/>
    <col min="10770" max="10770" width="2.25" style="2" customWidth="1"/>
    <col min="10771" max="10771" width="6.75" style="2" bestFit="1" customWidth="1"/>
    <col min="10772" max="10772" width="2" style="2" customWidth="1"/>
    <col min="10773" max="10773" width="6.125" style="2" customWidth="1"/>
    <col min="10774" max="10774" width="2.25" style="2" customWidth="1"/>
    <col min="10775" max="10775" width="6.625" style="2" bestFit="1" customWidth="1"/>
    <col min="10776" max="10776" width="1" style="2" customWidth="1"/>
    <col min="10777" max="10777" width="6.75" style="2" customWidth="1"/>
    <col min="10778" max="10778" width="2.25" style="2" customWidth="1"/>
    <col min="10779" max="10779" width="6.25" style="2" customWidth="1"/>
    <col min="10780" max="10780" width="2.25" style="2" customWidth="1"/>
    <col min="10781" max="10781" width="6.75" style="2" bestFit="1" customWidth="1"/>
    <col min="10782" max="10782" width="2.25" style="2" customWidth="1"/>
    <col min="10783" max="10783" width="5.625" style="2" customWidth="1"/>
    <col min="10784" max="10784" width="2.25" style="2" customWidth="1"/>
    <col min="10785" max="10785" width="6.25" style="2" customWidth="1"/>
    <col min="10786" max="10786" width="2.125" style="2" customWidth="1"/>
    <col min="10787" max="10787" width="6.125" style="2" customWidth="1"/>
    <col min="10788" max="10788" width="2.25" style="2" customWidth="1"/>
    <col min="10789" max="10789" width="5.5" style="2" customWidth="1"/>
    <col min="10790" max="10790" width="2.25" style="2" customWidth="1"/>
    <col min="10791" max="10791" width="6.25" style="2" customWidth="1"/>
    <col min="10792" max="10792" width="1.5" style="2" customWidth="1"/>
    <col min="10793" max="10793" width="6.375" style="2" customWidth="1"/>
    <col min="10794" max="10794" width="1.875" style="2" customWidth="1"/>
    <col min="10795" max="10795" width="6.375" style="2" customWidth="1"/>
    <col min="10796" max="10796" width="2.25" style="2" customWidth="1"/>
    <col min="10797" max="10797" width="5.875" style="2" customWidth="1"/>
    <col min="10798" max="10798" width="2.25" style="2" customWidth="1"/>
    <col min="10799" max="10799" width="5.5" style="2" customWidth="1"/>
    <col min="10800" max="11008" width="9" style="2"/>
    <col min="11009" max="11009" width="3.375" style="2" customWidth="1"/>
    <col min="11010" max="11010" width="6" style="2" customWidth="1"/>
    <col min="11011" max="11011" width="1.375" style="2" customWidth="1"/>
    <col min="11012" max="11012" width="2.25" style="2" customWidth="1"/>
    <col min="11013" max="11014" width="2.375" style="2" customWidth="1"/>
    <col min="11015" max="11015" width="5.375" style="2" customWidth="1"/>
    <col min="11016" max="11016" width="2.25" style="2" customWidth="1"/>
    <col min="11017" max="11017" width="6" style="2" customWidth="1"/>
    <col min="11018" max="11018" width="2.25" style="2" customWidth="1"/>
    <col min="11019" max="11019" width="6.75" style="2" bestFit="1" customWidth="1"/>
    <col min="11020" max="11020" width="2.25" style="2" customWidth="1"/>
    <col min="11021" max="11021" width="5.375" style="2" customWidth="1"/>
    <col min="11022" max="11022" width="1.75" style="2" customWidth="1"/>
    <col min="11023" max="11023" width="6.25" style="2" customWidth="1"/>
    <col min="11024" max="11024" width="2.25" style="2" customWidth="1"/>
    <col min="11025" max="11025" width="6.25" style="2" customWidth="1"/>
    <col min="11026" max="11026" width="2.25" style="2" customWidth="1"/>
    <col min="11027" max="11027" width="6.75" style="2" bestFit="1" customWidth="1"/>
    <col min="11028" max="11028" width="2" style="2" customWidth="1"/>
    <col min="11029" max="11029" width="6.125" style="2" customWidth="1"/>
    <col min="11030" max="11030" width="2.25" style="2" customWidth="1"/>
    <col min="11031" max="11031" width="6.625" style="2" bestFit="1" customWidth="1"/>
    <col min="11032" max="11032" width="1" style="2" customWidth="1"/>
    <col min="11033" max="11033" width="6.75" style="2" customWidth="1"/>
    <col min="11034" max="11034" width="2.25" style="2" customWidth="1"/>
    <col min="11035" max="11035" width="6.25" style="2" customWidth="1"/>
    <col min="11036" max="11036" width="2.25" style="2" customWidth="1"/>
    <col min="11037" max="11037" width="6.75" style="2" bestFit="1" customWidth="1"/>
    <col min="11038" max="11038" width="2.25" style="2" customWidth="1"/>
    <col min="11039" max="11039" width="5.625" style="2" customWidth="1"/>
    <col min="11040" max="11040" width="2.25" style="2" customWidth="1"/>
    <col min="11041" max="11041" width="6.25" style="2" customWidth="1"/>
    <col min="11042" max="11042" width="2.125" style="2" customWidth="1"/>
    <col min="11043" max="11043" width="6.125" style="2" customWidth="1"/>
    <col min="11044" max="11044" width="2.25" style="2" customWidth="1"/>
    <col min="11045" max="11045" width="5.5" style="2" customWidth="1"/>
    <col min="11046" max="11046" width="2.25" style="2" customWidth="1"/>
    <col min="11047" max="11047" width="6.25" style="2" customWidth="1"/>
    <col min="11048" max="11048" width="1.5" style="2" customWidth="1"/>
    <col min="11049" max="11049" width="6.375" style="2" customWidth="1"/>
    <col min="11050" max="11050" width="1.875" style="2" customWidth="1"/>
    <col min="11051" max="11051" width="6.375" style="2" customWidth="1"/>
    <col min="11052" max="11052" width="2.25" style="2" customWidth="1"/>
    <col min="11053" max="11053" width="5.875" style="2" customWidth="1"/>
    <col min="11054" max="11054" width="2.25" style="2" customWidth="1"/>
    <col min="11055" max="11055" width="5.5" style="2" customWidth="1"/>
    <col min="11056" max="11264" width="9" style="2"/>
    <col min="11265" max="11265" width="3.375" style="2" customWidth="1"/>
    <col min="11266" max="11266" width="6" style="2" customWidth="1"/>
    <col min="11267" max="11267" width="1.375" style="2" customWidth="1"/>
    <col min="11268" max="11268" width="2.25" style="2" customWidth="1"/>
    <col min="11269" max="11270" width="2.375" style="2" customWidth="1"/>
    <col min="11271" max="11271" width="5.375" style="2" customWidth="1"/>
    <col min="11272" max="11272" width="2.25" style="2" customWidth="1"/>
    <col min="11273" max="11273" width="6" style="2" customWidth="1"/>
    <col min="11274" max="11274" width="2.25" style="2" customWidth="1"/>
    <col min="11275" max="11275" width="6.75" style="2" bestFit="1" customWidth="1"/>
    <col min="11276" max="11276" width="2.25" style="2" customWidth="1"/>
    <col min="11277" max="11277" width="5.375" style="2" customWidth="1"/>
    <col min="11278" max="11278" width="1.75" style="2" customWidth="1"/>
    <col min="11279" max="11279" width="6.25" style="2" customWidth="1"/>
    <col min="11280" max="11280" width="2.25" style="2" customWidth="1"/>
    <col min="11281" max="11281" width="6.25" style="2" customWidth="1"/>
    <col min="11282" max="11282" width="2.25" style="2" customWidth="1"/>
    <col min="11283" max="11283" width="6.75" style="2" bestFit="1" customWidth="1"/>
    <col min="11284" max="11284" width="2" style="2" customWidth="1"/>
    <col min="11285" max="11285" width="6.125" style="2" customWidth="1"/>
    <col min="11286" max="11286" width="2.25" style="2" customWidth="1"/>
    <col min="11287" max="11287" width="6.625" style="2" bestFit="1" customWidth="1"/>
    <col min="11288" max="11288" width="1" style="2" customWidth="1"/>
    <col min="11289" max="11289" width="6.75" style="2" customWidth="1"/>
    <col min="11290" max="11290" width="2.25" style="2" customWidth="1"/>
    <col min="11291" max="11291" width="6.25" style="2" customWidth="1"/>
    <col min="11292" max="11292" width="2.25" style="2" customWidth="1"/>
    <col min="11293" max="11293" width="6.75" style="2" bestFit="1" customWidth="1"/>
    <col min="11294" max="11294" width="2.25" style="2" customWidth="1"/>
    <col min="11295" max="11295" width="5.625" style="2" customWidth="1"/>
    <col min="11296" max="11296" width="2.25" style="2" customWidth="1"/>
    <col min="11297" max="11297" width="6.25" style="2" customWidth="1"/>
    <col min="11298" max="11298" width="2.125" style="2" customWidth="1"/>
    <col min="11299" max="11299" width="6.125" style="2" customWidth="1"/>
    <col min="11300" max="11300" width="2.25" style="2" customWidth="1"/>
    <col min="11301" max="11301" width="5.5" style="2" customWidth="1"/>
    <col min="11302" max="11302" width="2.25" style="2" customWidth="1"/>
    <col min="11303" max="11303" width="6.25" style="2" customWidth="1"/>
    <col min="11304" max="11304" width="1.5" style="2" customWidth="1"/>
    <col min="11305" max="11305" width="6.375" style="2" customWidth="1"/>
    <col min="11306" max="11306" width="1.875" style="2" customWidth="1"/>
    <col min="11307" max="11307" width="6.375" style="2" customWidth="1"/>
    <col min="11308" max="11308" width="2.25" style="2" customWidth="1"/>
    <col min="11309" max="11309" width="5.875" style="2" customWidth="1"/>
    <col min="11310" max="11310" width="2.25" style="2" customWidth="1"/>
    <col min="11311" max="11311" width="5.5" style="2" customWidth="1"/>
    <col min="11312" max="11520" width="9" style="2"/>
    <col min="11521" max="11521" width="3.375" style="2" customWidth="1"/>
    <col min="11522" max="11522" width="6" style="2" customWidth="1"/>
    <col min="11523" max="11523" width="1.375" style="2" customWidth="1"/>
    <col min="11524" max="11524" width="2.25" style="2" customWidth="1"/>
    <col min="11525" max="11526" width="2.375" style="2" customWidth="1"/>
    <col min="11527" max="11527" width="5.375" style="2" customWidth="1"/>
    <col min="11528" max="11528" width="2.25" style="2" customWidth="1"/>
    <col min="11529" max="11529" width="6" style="2" customWidth="1"/>
    <col min="11530" max="11530" width="2.25" style="2" customWidth="1"/>
    <col min="11531" max="11531" width="6.75" style="2" bestFit="1" customWidth="1"/>
    <col min="11532" max="11532" width="2.25" style="2" customWidth="1"/>
    <col min="11533" max="11533" width="5.375" style="2" customWidth="1"/>
    <col min="11534" max="11534" width="1.75" style="2" customWidth="1"/>
    <col min="11535" max="11535" width="6.25" style="2" customWidth="1"/>
    <col min="11536" max="11536" width="2.25" style="2" customWidth="1"/>
    <col min="11537" max="11537" width="6.25" style="2" customWidth="1"/>
    <col min="11538" max="11538" width="2.25" style="2" customWidth="1"/>
    <col min="11539" max="11539" width="6.75" style="2" bestFit="1" customWidth="1"/>
    <col min="11540" max="11540" width="2" style="2" customWidth="1"/>
    <col min="11541" max="11541" width="6.125" style="2" customWidth="1"/>
    <col min="11542" max="11542" width="2.25" style="2" customWidth="1"/>
    <col min="11543" max="11543" width="6.625" style="2" bestFit="1" customWidth="1"/>
    <col min="11544" max="11544" width="1" style="2" customWidth="1"/>
    <col min="11545" max="11545" width="6.75" style="2" customWidth="1"/>
    <col min="11546" max="11546" width="2.25" style="2" customWidth="1"/>
    <col min="11547" max="11547" width="6.25" style="2" customWidth="1"/>
    <col min="11548" max="11548" width="2.25" style="2" customWidth="1"/>
    <col min="11549" max="11549" width="6.75" style="2" bestFit="1" customWidth="1"/>
    <col min="11550" max="11550" width="2.25" style="2" customWidth="1"/>
    <col min="11551" max="11551" width="5.625" style="2" customWidth="1"/>
    <col min="11552" max="11552" width="2.25" style="2" customWidth="1"/>
    <col min="11553" max="11553" width="6.25" style="2" customWidth="1"/>
    <col min="11554" max="11554" width="2.125" style="2" customWidth="1"/>
    <col min="11555" max="11555" width="6.125" style="2" customWidth="1"/>
    <col min="11556" max="11556" width="2.25" style="2" customWidth="1"/>
    <col min="11557" max="11557" width="5.5" style="2" customWidth="1"/>
    <col min="11558" max="11558" width="2.25" style="2" customWidth="1"/>
    <col min="11559" max="11559" width="6.25" style="2" customWidth="1"/>
    <col min="11560" max="11560" width="1.5" style="2" customWidth="1"/>
    <col min="11561" max="11561" width="6.375" style="2" customWidth="1"/>
    <col min="11562" max="11562" width="1.875" style="2" customWidth="1"/>
    <col min="11563" max="11563" width="6.375" style="2" customWidth="1"/>
    <col min="11564" max="11564" width="2.25" style="2" customWidth="1"/>
    <col min="11565" max="11565" width="5.875" style="2" customWidth="1"/>
    <col min="11566" max="11566" width="2.25" style="2" customWidth="1"/>
    <col min="11567" max="11567" width="5.5" style="2" customWidth="1"/>
    <col min="11568" max="11776" width="9" style="2"/>
    <col min="11777" max="11777" width="3.375" style="2" customWidth="1"/>
    <col min="11778" max="11778" width="6" style="2" customWidth="1"/>
    <col min="11779" max="11779" width="1.375" style="2" customWidth="1"/>
    <col min="11780" max="11780" width="2.25" style="2" customWidth="1"/>
    <col min="11781" max="11782" width="2.375" style="2" customWidth="1"/>
    <col min="11783" max="11783" width="5.375" style="2" customWidth="1"/>
    <col min="11784" max="11784" width="2.25" style="2" customWidth="1"/>
    <col min="11785" max="11785" width="6" style="2" customWidth="1"/>
    <col min="11786" max="11786" width="2.25" style="2" customWidth="1"/>
    <col min="11787" max="11787" width="6.75" style="2" bestFit="1" customWidth="1"/>
    <col min="11788" max="11788" width="2.25" style="2" customWidth="1"/>
    <col min="11789" max="11789" width="5.375" style="2" customWidth="1"/>
    <col min="11790" max="11790" width="1.75" style="2" customWidth="1"/>
    <col min="11791" max="11791" width="6.25" style="2" customWidth="1"/>
    <col min="11792" max="11792" width="2.25" style="2" customWidth="1"/>
    <col min="11793" max="11793" width="6.25" style="2" customWidth="1"/>
    <col min="11794" max="11794" width="2.25" style="2" customWidth="1"/>
    <col min="11795" max="11795" width="6.75" style="2" bestFit="1" customWidth="1"/>
    <col min="11796" max="11796" width="2" style="2" customWidth="1"/>
    <col min="11797" max="11797" width="6.125" style="2" customWidth="1"/>
    <col min="11798" max="11798" width="2.25" style="2" customWidth="1"/>
    <col min="11799" max="11799" width="6.625" style="2" bestFit="1" customWidth="1"/>
    <col min="11800" max="11800" width="1" style="2" customWidth="1"/>
    <col min="11801" max="11801" width="6.75" style="2" customWidth="1"/>
    <col min="11802" max="11802" width="2.25" style="2" customWidth="1"/>
    <col min="11803" max="11803" width="6.25" style="2" customWidth="1"/>
    <col min="11804" max="11804" width="2.25" style="2" customWidth="1"/>
    <col min="11805" max="11805" width="6.75" style="2" bestFit="1" customWidth="1"/>
    <col min="11806" max="11806" width="2.25" style="2" customWidth="1"/>
    <col min="11807" max="11807" width="5.625" style="2" customWidth="1"/>
    <col min="11808" max="11808" width="2.25" style="2" customWidth="1"/>
    <col min="11809" max="11809" width="6.25" style="2" customWidth="1"/>
    <col min="11810" max="11810" width="2.125" style="2" customWidth="1"/>
    <col min="11811" max="11811" width="6.125" style="2" customWidth="1"/>
    <col min="11812" max="11812" width="2.25" style="2" customWidth="1"/>
    <col min="11813" max="11813" width="5.5" style="2" customWidth="1"/>
    <col min="11814" max="11814" width="2.25" style="2" customWidth="1"/>
    <col min="11815" max="11815" width="6.25" style="2" customWidth="1"/>
    <col min="11816" max="11816" width="1.5" style="2" customWidth="1"/>
    <col min="11817" max="11817" width="6.375" style="2" customWidth="1"/>
    <col min="11818" max="11818" width="1.875" style="2" customWidth="1"/>
    <col min="11819" max="11819" width="6.375" style="2" customWidth="1"/>
    <col min="11820" max="11820" width="2.25" style="2" customWidth="1"/>
    <col min="11821" max="11821" width="5.875" style="2" customWidth="1"/>
    <col min="11822" max="11822" width="2.25" style="2" customWidth="1"/>
    <col min="11823" max="11823" width="5.5" style="2" customWidth="1"/>
    <col min="11824" max="12032" width="9" style="2"/>
    <col min="12033" max="12033" width="3.375" style="2" customWidth="1"/>
    <col min="12034" max="12034" width="6" style="2" customWidth="1"/>
    <col min="12035" max="12035" width="1.375" style="2" customWidth="1"/>
    <col min="12036" max="12036" width="2.25" style="2" customWidth="1"/>
    <col min="12037" max="12038" width="2.375" style="2" customWidth="1"/>
    <col min="12039" max="12039" width="5.375" style="2" customWidth="1"/>
    <col min="12040" max="12040" width="2.25" style="2" customWidth="1"/>
    <col min="12041" max="12041" width="6" style="2" customWidth="1"/>
    <col min="12042" max="12042" width="2.25" style="2" customWidth="1"/>
    <col min="12043" max="12043" width="6.75" style="2" bestFit="1" customWidth="1"/>
    <col min="12044" max="12044" width="2.25" style="2" customWidth="1"/>
    <col min="12045" max="12045" width="5.375" style="2" customWidth="1"/>
    <col min="12046" max="12046" width="1.75" style="2" customWidth="1"/>
    <col min="12047" max="12047" width="6.25" style="2" customWidth="1"/>
    <col min="12048" max="12048" width="2.25" style="2" customWidth="1"/>
    <col min="12049" max="12049" width="6.25" style="2" customWidth="1"/>
    <col min="12050" max="12050" width="2.25" style="2" customWidth="1"/>
    <col min="12051" max="12051" width="6.75" style="2" bestFit="1" customWidth="1"/>
    <col min="12052" max="12052" width="2" style="2" customWidth="1"/>
    <col min="12053" max="12053" width="6.125" style="2" customWidth="1"/>
    <col min="12054" max="12054" width="2.25" style="2" customWidth="1"/>
    <col min="12055" max="12055" width="6.625" style="2" bestFit="1" customWidth="1"/>
    <col min="12056" max="12056" width="1" style="2" customWidth="1"/>
    <col min="12057" max="12057" width="6.75" style="2" customWidth="1"/>
    <col min="12058" max="12058" width="2.25" style="2" customWidth="1"/>
    <col min="12059" max="12059" width="6.25" style="2" customWidth="1"/>
    <col min="12060" max="12060" width="2.25" style="2" customWidth="1"/>
    <col min="12061" max="12061" width="6.75" style="2" bestFit="1" customWidth="1"/>
    <col min="12062" max="12062" width="2.25" style="2" customWidth="1"/>
    <col min="12063" max="12063" width="5.625" style="2" customWidth="1"/>
    <col min="12064" max="12064" width="2.25" style="2" customWidth="1"/>
    <col min="12065" max="12065" width="6.25" style="2" customWidth="1"/>
    <col min="12066" max="12066" width="2.125" style="2" customWidth="1"/>
    <col min="12067" max="12067" width="6.125" style="2" customWidth="1"/>
    <col min="12068" max="12068" width="2.25" style="2" customWidth="1"/>
    <col min="12069" max="12069" width="5.5" style="2" customWidth="1"/>
    <col min="12070" max="12070" width="2.25" style="2" customWidth="1"/>
    <col min="12071" max="12071" width="6.25" style="2" customWidth="1"/>
    <col min="12072" max="12072" width="1.5" style="2" customWidth="1"/>
    <col min="12073" max="12073" width="6.375" style="2" customWidth="1"/>
    <col min="12074" max="12074" width="1.875" style="2" customWidth="1"/>
    <col min="12075" max="12075" width="6.375" style="2" customWidth="1"/>
    <col min="12076" max="12076" width="2.25" style="2" customWidth="1"/>
    <col min="12077" max="12077" width="5.875" style="2" customWidth="1"/>
    <col min="12078" max="12078" width="2.25" style="2" customWidth="1"/>
    <col min="12079" max="12079" width="5.5" style="2" customWidth="1"/>
    <col min="12080" max="12288" width="9" style="2"/>
    <col min="12289" max="12289" width="3.375" style="2" customWidth="1"/>
    <col min="12290" max="12290" width="6" style="2" customWidth="1"/>
    <col min="12291" max="12291" width="1.375" style="2" customWidth="1"/>
    <col min="12292" max="12292" width="2.25" style="2" customWidth="1"/>
    <col min="12293" max="12294" width="2.375" style="2" customWidth="1"/>
    <col min="12295" max="12295" width="5.375" style="2" customWidth="1"/>
    <col min="12296" max="12296" width="2.25" style="2" customWidth="1"/>
    <col min="12297" max="12297" width="6" style="2" customWidth="1"/>
    <col min="12298" max="12298" width="2.25" style="2" customWidth="1"/>
    <col min="12299" max="12299" width="6.75" style="2" bestFit="1" customWidth="1"/>
    <col min="12300" max="12300" width="2.25" style="2" customWidth="1"/>
    <col min="12301" max="12301" width="5.375" style="2" customWidth="1"/>
    <col min="12302" max="12302" width="1.75" style="2" customWidth="1"/>
    <col min="12303" max="12303" width="6.25" style="2" customWidth="1"/>
    <col min="12304" max="12304" width="2.25" style="2" customWidth="1"/>
    <col min="12305" max="12305" width="6.25" style="2" customWidth="1"/>
    <col min="12306" max="12306" width="2.25" style="2" customWidth="1"/>
    <col min="12307" max="12307" width="6.75" style="2" bestFit="1" customWidth="1"/>
    <col min="12308" max="12308" width="2" style="2" customWidth="1"/>
    <col min="12309" max="12309" width="6.125" style="2" customWidth="1"/>
    <col min="12310" max="12310" width="2.25" style="2" customWidth="1"/>
    <col min="12311" max="12311" width="6.625" style="2" bestFit="1" customWidth="1"/>
    <col min="12312" max="12312" width="1" style="2" customWidth="1"/>
    <col min="12313" max="12313" width="6.75" style="2" customWidth="1"/>
    <col min="12314" max="12314" width="2.25" style="2" customWidth="1"/>
    <col min="12315" max="12315" width="6.25" style="2" customWidth="1"/>
    <col min="12316" max="12316" width="2.25" style="2" customWidth="1"/>
    <col min="12317" max="12317" width="6.75" style="2" bestFit="1" customWidth="1"/>
    <col min="12318" max="12318" width="2.25" style="2" customWidth="1"/>
    <col min="12319" max="12319" width="5.625" style="2" customWidth="1"/>
    <col min="12320" max="12320" width="2.25" style="2" customWidth="1"/>
    <col min="12321" max="12321" width="6.25" style="2" customWidth="1"/>
    <col min="12322" max="12322" width="2.125" style="2" customWidth="1"/>
    <col min="12323" max="12323" width="6.125" style="2" customWidth="1"/>
    <col min="12324" max="12324" width="2.25" style="2" customWidth="1"/>
    <col min="12325" max="12325" width="5.5" style="2" customWidth="1"/>
    <col min="12326" max="12326" width="2.25" style="2" customWidth="1"/>
    <col min="12327" max="12327" width="6.25" style="2" customWidth="1"/>
    <col min="12328" max="12328" width="1.5" style="2" customWidth="1"/>
    <col min="12329" max="12329" width="6.375" style="2" customWidth="1"/>
    <col min="12330" max="12330" width="1.875" style="2" customWidth="1"/>
    <col min="12331" max="12331" width="6.375" style="2" customWidth="1"/>
    <col min="12332" max="12332" width="2.25" style="2" customWidth="1"/>
    <col min="12333" max="12333" width="5.875" style="2" customWidth="1"/>
    <col min="12334" max="12334" width="2.25" style="2" customWidth="1"/>
    <col min="12335" max="12335" width="5.5" style="2" customWidth="1"/>
    <col min="12336" max="12544" width="9" style="2"/>
    <col min="12545" max="12545" width="3.375" style="2" customWidth="1"/>
    <col min="12546" max="12546" width="6" style="2" customWidth="1"/>
    <col min="12547" max="12547" width="1.375" style="2" customWidth="1"/>
    <col min="12548" max="12548" width="2.25" style="2" customWidth="1"/>
    <col min="12549" max="12550" width="2.375" style="2" customWidth="1"/>
    <col min="12551" max="12551" width="5.375" style="2" customWidth="1"/>
    <col min="12552" max="12552" width="2.25" style="2" customWidth="1"/>
    <col min="12553" max="12553" width="6" style="2" customWidth="1"/>
    <col min="12554" max="12554" width="2.25" style="2" customWidth="1"/>
    <col min="12555" max="12555" width="6.75" style="2" bestFit="1" customWidth="1"/>
    <col min="12556" max="12556" width="2.25" style="2" customWidth="1"/>
    <col min="12557" max="12557" width="5.375" style="2" customWidth="1"/>
    <col min="12558" max="12558" width="1.75" style="2" customWidth="1"/>
    <col min="12559" max="12559" width="6.25" style="2" customWidth="1"/>
    <col min="12560" max="12560" width="2.25" style="2" customWidth="1"/>
    <col min="12561" max="12561" width="6.25" style="2" customWidth="1"/>
    <col min="12562" max="12562" width="2.25" style="2" customWidth="1"/>
    <col min="12563" max="12563" width="6.75" style="2" bestFit="1" customWidth="1"/>
    <col min="12564" max="12564" width="2" style="2" customWidth="1"/>
    <col min="12565" max="12565" width="6.125" style="2" customWidth="1"/>
    <col min="12566" max="12566" width="2.25" style="2" customWidth="1"/>
    <col min="12567" max="12567" width="6.625" style="2" bestFit="1" customWidth="1"/>
    <col min="12568" max="12568" width="1" style="2" customWidth="1"/>
    <col min="12569" max="12569" width="6.75" style="2" customWidth="1"/>
    <col min="12570" max="12570" width="2.25" style="2" customWidth="1"/>
    <col min="12571" max="12571" width="6.25" style="2" customWidth="1"/>
    <col min="12572" max="12572" width="2.25" style="2" customWidth="1"/>
    <col min="12573" max="12573" width="6.75" style="2" bestFit="1" customWidth="1"/>
    <col min="12574" max="12574" width="2.25" style="2" customWidth="1"/>
    <col min="12575" max="12575" width="5.625" style="2" customWidth="1"/>
    <col min="12576" max="12576" width="2.25" style="2" customWidth="1"/>
    <col min="12577" max="12577" width="6.25" style="2" customWidth="1"/>
    <col min="12578" max="12578" width="2.125" style="2" customWidth="1"/>
    <col min="12579" max="12579" width="6.125" style="2" customWidth="1"/>
    <col min="12580" max="12580" width="2.25" style="2" customWidth="1"/>
    <col min="12581" max="12581" width="5.5" style="2" customWidth="1"/>
    <col min="12582" max="12582" width="2.25" style="2" customWidth="1"/>
    <col min="12583" max="12583" width="6.25" style="2" customWidth="1"/>
    <col min="12584" max="12584" width="1.5" style="2" customWidth="1"/>
    <col min="12585" max="12585" width="6.375" style="2" customWidth="1"/>
    <col min="12586" max="12586" width="1.875" style="2" customWidth="1"/>
    <col min="12587" max="12587" width="6.375" style="2" customWidth="1"/>
    <col min="12588" max="12588" width="2.25" style="2" customWidth="1"/>
    <col min="12589" max="12589" width="5.875" style="2" customWidth="1"/>
    <col min="12590" max="12590" width="2.25" style="2" customWidth="1"/>
    <col min="12591" max="12591" width="5.5" style="2" customWidth="1"/>
    <col min="12592" max="12800" width="9" style="2"/>
    <col min="12801" max="12801" width="3.375" style="2" customWidth="1"/>
    <col min="12802" max="12802" width="6" style="2" customWidth="1"/>
    <col min="12803" max="12803" width="1.375" style="2" customWidth="1"/>
    <col min="12804" max="12804" width="2.25" style="2" customWidth="1"/>
    <col min="12805" max="12806" width="2.375" style="2" customWidth="1"/>
    <col min="12807" max="12807" width="5.375" style="2" customWidth="1"/>
    <col min="12808" max="12808" width="2.25" style="2" customWidth="1"/>
    <col min="12809" max="12809" width="6" style="2" customWidth="1"/>
    <col min="12810" max="12810" width="2.25" style="2" customWidth="1"/>
    <col min="12811" max="12811" width="6.75" style="2" bestFit="1" customWidth="1"/>
    <col min="12812" max="12812" width="2.25" style="2" customWidth="1"/>
    <col min="12813" max="12813" width="5.375" style="2" customWidth="1"/>
    <col min="12814" max="12814" width="1.75" style="2" customWidth="1"/>
    <col min="12815" max="12815" width="6.25" style="2" customWidth="1"/>
    <col min="12816" max="12816" width="2.25" style="2" customWidth="1"/>
    <col min="12817" max="12817" width="6.25" style="2" customWidth="1"/>
    <col min="12818" max="12818" width="2.25" style="2" customWidth="1"/>
    <col min="12819" max="12819" width="6.75" style="2" bestFit="1" customWidth="1"/>
    <col min="12820" max="12820" width="2" style="2" customWidth="1"/>
    <col min="12821" max="12821" width="6.125" style="2" customWidth="1"/>
    <col min="12822" max="12822" width="2.25" style="2" customWidth="1"/>
    <col min="12823" max="12823" width="6.625" style="2" bestFit="1" customWidth="1"/>
    <col min="12824" max="12824" width="1" style="2" customWidth="1"/>
    <col min="12825" max="12825" width="6.75" style="2" customWidth="1"/>
    <col min="12826" max="12826" width="2.25" style="2" customWidth="1"/>
    <col min="12827" max="12827" width="6.25" style="2" customWidth="1"/>
    <col min="12828" max="12828" width="2.25" style="2" customWidth="1"/>
    <col min="12829" max="12829" width="6.75" style="2" bestFit="1" customWidth="1"/>
    <col min="12830" max="12830" width="2.25" style="2" customWidth="1"/>
    <col min="12831" max="12831" width="5.625" style="2" customWidth="1"/>
    <col min="12832" max="12832" width="2.25" style="2" customWidth="1"/>
    <col min="12833" max="12833" width="6.25" style="2" customWidth="1"/>
    <col min="12834" max="12834" width="2.125" style="2" customWidth="1"/>
    <col min="12835" max="12835" width="6.125" style="2" customWidth="1"/>
    <col min="12836" max="12836" width="2.25" style="2" customWidth="1"/>
    <col min="12837" max="12837" width="5.5" style="2" customWidth="1"/>
    <col min="12838" max="12838" width="2.25" style="2" customWidth="1"/>
    <col min="12839" max="12839" width="6.25" style="2" customWidth="1"/>
    <col min="12840" max="12840" width="1.5" style="2" customWidth="1"/>
    <col min="12841" max="12841" width="6.375" style="2" customWidth="1"/>
    <col min="12842" max="12842" width="1.875" style="2" customWidth="1"/>
    <col min="12843" max="12843" width="6.375" style="2" customWidth="1"/>
    <col min="12844" max="12844" width="2.25" style="2" customWidth="1"/>
    <col min="12845" max="12845" width="5.875" style="2" customWidth="1"/>
    <col min="12846" max="12846" width="2.25" style="2" customWidth="1"/>
    <col min="12847" max="12847" width="5.5" style="2" customWidth="1"/>
    <col min="12848" max="13056" width="9" style="2"/>
    <col min="13057" max="13057" width="3.375" style="2" customWidth="1"/>
    <col min="13058" max="13058" width="6" style="2" customWidth="1"/>
    <col min="13059" max="13059" width="1.375" style="2" customWidth="1"/>
    <col min="13060" max="13060" width="2.25" style="2" customWidth="1"/>
    <col min="13061" max="13062" width="2.375" style="2" customWidth="1"/>
    <col min="13063" max="13063" width="5.375" style="2" customWidth="1"/>
    <col min="13064" max="13064" width="2.25" style="2" customWidth="1"/>
    <col min="13065" max="13065" width="6" style="2" customWidth="1"/>
    <col min="13066" max="13066" width="2.25" style="2" customWidth="1"/>
    <col min="13067" max="13067" width="6.75" style="2" bestFit="1" customWidth="1"/>
    <col min="13068" max="13068" width="2.25" style="2" customWidth="1"/>
    <col min="13069" max="13069" width="5.375" style="2" customWidth="1"/>
    <col min="13070" max="13070" width="1.75" style="2" customWidth="1"/>
    <col min="13071" max="13071" width="6.25" style="2" customWidth="1"/>
    <col min="13072" max="13072" width="2.25" style="2" customWidth="1"/>
    <col min="13073" max="13073" width="6.25" style="2" customWidth="1"/>
    <col min="13074" max="13074" width="2.25" style="2" customWidth="1"/>
    <col min="13075" max="13075" width="6.75" style="2" bestFit="1" customWidth="1"/>
    <col min="13076" max="13076" width="2" style="2" customWidth="1"/>
    <col min="13077" max="13077" width="6.125" style="2" customWidth="1"/>
    <col min="13078" max="13078" width="2.25" style="2" customWidth="1"/>
    <col min="13079" max="13079" width="6.625" style="2" bestFit="1" customWidth="1"/>
    <col min="13080" max="13080" width="1" style="2" customWidth="1"/>
    <col min="13081" max="13081" width="6.75" style="2" customWidth="1"/>
    <col min="13082" max="13082" width="2.25" style="2" customWidth="1"/>
    <col min="13083" max="13083" width="6.25" style="2" customWidth="1"/>
    <col min="13084" max="13084" width="2.25" style="2" customWidth="1"/>
    <col min="13085" max="13085" width="6.75" style="2" bestFit="1" customWidth="1"/>
    <col min="13086" max="13086" width="2.25" style="2" customWidth="1"/>
    <col min="13087" max="13087" width="5.625" style="2" customWidth="1"/>
    <col min="13088" max="13088" width="2.25" style="2" customWidth="1"/>
    <col min="13089" max="13089" width="6.25" style="2" customWidth="1"/>
    <col min="13090" max="13090" width="2.125" style="2" customWidth="1"/>
    <col min="13091" max="13091" width="6.125" style="2" customWidth="1"/>
    <col min="13092" max="13092" width="2.25" style="2" customWidth="1"/>
    <col min="13093" max="13093" width="5.5" style="2" customWidth="1"/>
    <col min="13094" max="13094" width="2.25" style="2" customWidth="1"/>
    <col min="13095" max="13095" width="6.25" style="2" customWidth="1"/>
    <col min="13096" max="13096" width="1.5" style="2" customWidth="1"/>
    <col min="13097" max="13097" width="6.375" style="2" customWidth="1"/>
    <col min="13098" max="13098" width="1.875" style="2" customWidth="1"/>
    <col min="13099" max="13099" width="6.375" style="2" customWidth="1"/>
    <col min="13100" max="13100" width="2.25" style="2" customWidth="1"/>
    <col min="13101" max="13101" width="5.875" style="2" customWidth="1"/>
    <col min="13102" max="13102" width="2.25" style="2" customWidth="1"/>
    <col min="13103" max="13103" width="5.5" style="2" customWidth="1"/>
    <col min="13104" max="13312" width="9" style="2"/>
    <col min="13313" max="13313" width="3.375" style="2" customWidth="1"/>
    <col min="13314" max="13314" width="6" style="2" customWidth="1"/>
    <col min="13315" max="13315" width="1.375" style="2" customWidth="1"/>
    <col min="13316" max="13316" width="2.25" style="2" customWidth="1"/>
    <col min="13317" max="13318" width="2.375" style="2" customWidth="1"/>
    <col min="13319" max="13319" width="5.375" style="2" customWidth="1"/>
    <col min="13320" max="13320" width="2.25" style="2" customWidth="1"/>
    <col min="13321" max="13321" width="6" style="2" customWidth="1"/>
    <col min="13322" max="13322" width="2.25" style="2" customWidth="1"/>
    <col min="13323" max="13323" width="6.75" style="2" bestFit="1" customWidth="1"/>
    <col min="13324" max="13324" width="2.25" style="2" customWidth="1"/>
    <col min="13325" max="13325" width="5.375" style="2" customWidth="1"/>
    <col min="13326" max="13326" width="1.75" style="2" customWidth="1"/>
    <col min="13327" max="13327" width="6.25" style="2" customWidth="1"/>
    <col min="13328" max="13328" width="2.25" style="2" customWidth="1"/>
    <col min="13329" max="13329" width="6.25" style="2" customWidth="1"/>
    <col min="13330" max="13330" width="2.25" style="2" customWidth="1"/>
    <col min="13331" max="13331" width="6.75" style="2" bestFit="1" customWidth="1"/>
    <col min="13332" max="13332" width="2" style="2" customWidth="1"/>
    <col min="13333" max="13333" width="6.125" style="2" customWidth="1"/>
    <col min="13334" max="13334" width="2.25" style="2" customWidth="1"/>
    <col min="13335" max="13335" width="6.625" style="2" bestFit="1" customWidth="1"/>
    <col min="13336" max="13336" width="1" style="2" customWidth="1"/>
    <col min="13337" max="13337" width="6.75" style="2" customWidth="1"/>
    <col min="13338" max="13338" width="2.25" style="2" customWidth="1"/>
    <col min="13339" max="13339" width="6.25" style="2" customWidth="1"/>
    <col min="13340" max="13340" width="2.25" style="2" customWidth="1"/>
    <col min="13341" max="13341" width="6.75" style="2" bestFit="1" customWidth="1"/>
    <col min="13342" max="13342" width="2.25" style="2" customWidth="1"/>
    <col min="13343" max="13343" width="5.625" style="2" customWidth="1"/>
    <col min="13344" max="13344" width="2.25" style="2" customWidth="1"/>
    <col min="13345" max="13345" width="6.25" style="2" customWidth="1"/>
    <col min="13346" max="13346" width="2.125" style="2" customWidth="1"/>
    <col min="13347" max="13347" width="6.125" style="2" customWidth="1"/>
    <col min="13348" max="13348" width="2.25" style="2" customWidth="1"/>
    <col min="13349" max="13349" width="5.5" style="2" customWidth="1"/>
    <col min="13350" max="13350" width="2.25" style="2" customWidth="1"/>
    <col min="13351" max="13351" width="6.25" style="2" customWidth="1"/>
    <col min="13352" max="13352" width="1.5" style="2" customWidth="1"/>
    <col min="13353" max="13353" width="6.375" style="2" customWidth="1"/>
    <col min="13354" max="13354" width="1.875" style="2" customWidth="1"/>
    <col min="13355" max="13355" width="6.375" style="2" customWidth="1"/>
    <col min="13356" max="13356" width="2.25" style="2" customWidth="1"/>
    <col min="13357" max="13357" width="5.875" style="2" customWidth="1"/>
    <col min="13358" max="13358" width="2.25" style="2" customWidth="1"/>
    <col min="13359" max="13359" width="5.5" style="2" customWidth="1"/>
    <col min="13360" max="13568" width="9" style="2"/>
    <col min="13569" max="13569" width="3.375" style="2" customWidth="1"/>
    <col min="13570" max="13570" width="6" style="2" customWidth="1"/>
    <col min="13571" max="13571" width="1.375" style="2" customWidth="1"/>
    <col min="13572" max="13572" width="2.25" style="2" customWidth="1"/>
    <col min="13573" max="13574" width="2.375" style="2" customWidth="1"/>
    <col min="13575" max="13575" width="5.375" style="2" customWidth="1"/>
    <col min="13576" max="13576" width="2.25" style="2" customWidth="1"/>
    <col min="13577" max="13577" width="6" style="2" customWidth="1"/>
    <col min="13578" max="13578" width="2.25" style="2" customWidth="1"/>
    <col min="13579" max="13579" width="6.75" style="2" bestFit="1" customWidth="1"/>
    <col min="13580" max="13580" width="2.25" style="2" customWidth="1"/>
    <col min="13581" max="13581" width="5.375" style="2" customWidth="1"/>
    <col min="13582" max="13582" width="1.75" style="2" customWidth="1"/>
    <col min="13583" max="13583" width="6.25" style="2" customWidth="1"/>
    <col min="13584" max="13584" width="2.25" style="2" customWidth="1"/>
    <col min="13585" max="13585" width="6.25" style="2" customWidth="1"/>
    <col min="13586" max="13586" width="2.25" style="2" customWidth="1"/>
    <col min="13587" max="13587" width="6.75" style="2" bestFit="1" customWidth="1"/>
    <col min="13588" max="13588" width="2" style="2" customWidth="1"/>
    <col min="13589" max="13589" width="6.125" style="2" customWidth="1"/>
    <col min="13590" max="13590" width="2.25" style="2" customWidth="1"/>
    <col min="13591" max="13591" width="6.625" style="2" bestFit="1" customWidth="1"/>
    <col min="13592" max="13592" width="1" style="2" customWidth="1"/>
    <col min="13593" max="13593" width="6.75" style="2" customWidth="1"/>
    <col min="13594" max="13594" width="2.25" style="2" customWidth="1"/>
    <col min="13595" max="13595" width="6.25" style="2" customWidth="1"/>
    <col min="13596" max="13596" width="2.25" style="2" customWidth="1"/>
    <col min="13597" max="13597" width="6.75" style="2" bestFit="1" customWidth="1"/>
    <col min="13598" max="13598" width="2.25" style="2" customWidth="1"/>
    <col min="13599" max="13599" width="5.625" style="2" customWidth="1"/>
    <col min="13600" max="13600" width="2.25" style="2" customWidth="1"/>
    <col min="13601" max="13601" width="6.25" style="2" customWidth="1"/>
    <col min="13602" max="13602" width="2.125" style="2" customWidth="1"/>
    <col min="13603" max="13603" width="6.125" style="2" customWidth="1"/>
    <col min="13604" max="13604" width="2.25" style="2" customWidth="1"/>
    <col min="13605" max="13605" width="5.5" style="2" customWidth="1"/>
    <col min="13606" max="13606" width="2.25" style="2" customWidth="1"/>
    <col min="13607" max="13607" width="6.25" style="2" customWidth="1"/>
    <col min="13608" max="13608" width="1.5" style="2" customWidth="1"/>
    <col min="13609" max="13609" width="6.375" style="2" customWidth="1"/>
    <col min="13610" max="13610" width="1.875" style="2" customWidth="1"/>
    <col min="13611" max="13611" width="6.375" style="2" customWidth="1"/>
    <col min="13612" max="13612" width="2.25" style="2" customWidth="1"/>
    <col min="13613" max="13613" width="5.875" style="2" customWidth="1"/>
    <col min="13614" max="13614" width="2.25" style="2" customWidth="1"/>
    <col min="13615" max="13615" width="5.5" style="2" customWidth="1"/>
    <col min="13616" max="13824" width="9" style="2"/>
    <col min="13825" max="13825" width="3.375" style="2" customWidth="1"/>
    <col min="13826" max="13826" width="6" style="2" customWidth="1"/>
    <col min="13827" max="13827" width="1.375" style="2" customWidth="1"/>
    <col min="13828" max="13828" width="2.25" style="2" customWidth="1"/>
    <col min="13829" max="13830" width="2.375" style="2" customWidth="1"/>
    <col min="13831" max="13831" width="5.375" style="2" customWidth="1"/>
    <col min="13832" max="13832" width="2.25" style="2" customWidth="1"/>
    <col min="13833" max="13833" width="6" style="2" customWidth="1"/>
    <col min="13834" max="13834" width="2.25" style="2" customWidth="1"/>
    <col min="13835" max="13835" width="6.75" style="2" bestFit="1" customWidth="1"/>
    <col min="13836" max="13836" width="2.25" style="2" customWidth="1"/>
    <col min="13837" max="13837" width="5.375" style="2" customWidth="1"/>
    <col min="13838" max="13838" width="1.75" style="2" customWidth="1"/>
    <col min="13839" max="13839" width="6.25" style="2" customWidth="1"/>
    <col min="13840" max="13840" width="2.25" style="2" customWidth="1"/>
    <col min="13841" max="13841" width="6.25" style="2" customWidth="1"/>
    <col min="13842" max="13842" width="2.25" style="2" customWidth="1"/>
    <col min="13843" max="13843" width="6.75" style="2" bestFit="1" customWidth="1"/>
    <col min="13844" max="13844" width="2" style="2" customWidth="1"/>
    <col min="13845" max="13845" width="6.125" style="2" customWidth="1"/>
    <col min="13846" max="13846" width="2.25" style="2" customWidth="1"/>
    <col min="13847" max="13847" width="6.625" style="2" bestFit="1" customWidth="1"/>
    <col min="13848" max="13848" width="1" style="2" customWidth="1"/>
    <col min="13849" max="13849" width="6.75" style="2" customWidth="1"/>
    <col min="13850" max="13850" width="2.25" style="2" customWidth="1"/>
    <col min="13851" max="13851" width="6.25" style="2" customWidth="1"/>
    <col min="13852" max="13852" width="2.25" style="2" customWidth="1"/>
    <col min="13853" max="13853" width="6.75" style="2" bestFit="1" customWidth="1"/>
    <col min="13854" max="13854" width="2.25" style="2" customWidth="1"/>
    <col min="13855" max="13855" width="5.625" style="2" customWidth="1"/>
    <col min="13856" max="13856" width="2.25" style="2" customWidth="1"/>
    <col min="13857" max="13857" width="6.25" style="2" customWidth="1"/>
    <col min="13858" max="13858" width="2.125" style="2" customWidth="1"/>
    <col min="13859" max="13859" width="6.125" style="2" customWidth="1"/>
    <col min="13860" max="13860" width="2.25" style="2" customWidth="1"/>
    <col min="13861" max="13861" width="5.5" style="2" customWidth="1"/>
    <col min="13862" max="13862" width="2.25" style="2" customWidth="1"/>
    <col min="13863" max="13863" width="6.25" style="2" customWidth="1"/>
    <col min="13864" max="13864" width="1.5" style="2" customWidth="1"/>
    <col min="13865" max="13865" width="6.375" style="2" customWidth="1"/>
    <col min="13866" max="13866" width="1.875" style="2" customWidth="1"/>
    <col min="13867" max="13867" width="6.375" style="2" customWidth="1"/>
    <col min="13868" max="13868" width="2.25" style="2" customWidth="1"/>
    <col min="13869" max="13869" width="5.875" style="2" customWidth="1"/>
    <col min="13870" max="13870" width="2.25" style="2" customWidth="1"/>
    <col min="13871" max="13871" width="5.5" style="2" customWidth="1"/>
    <col min="13872" max="14080" width="9" style="2"/>
    <col min="14081" max="14081" width="3.375" style="2" customWidth="1"/>
    <col min="14082" max="14082" width="6" style="2" customWidth="1"/>
    <col min="14083" max="14083" width="1.375" style="2" customWidth="1"/>
    <col min="14084" max="14084" width="2.25" style="2" customWidth="1"/>
    <col min="14085" max="14086" width="2.375" style="2" customWidth="1"/>
    <col min="14087" max="14087" width="5.375" style="2" customWidth="1"/>
    <col min="14088" max="14088" width="2.25" style="2" customWidth="1"/>
    <col min="14089" max="14089" width="6" style="2" customWidth="1"/>
    <col min="14090" max="14090" width="2.25" style="2" customWidth="1"/>
    <col min="14091" max="14091" width="6.75" style="2" bestFit="1" customWidth="1"/>
    <col min="14092" max="14092" width="2.25" style="2" customWidth="1"/>
    <col min="14093" max="14093" width="5.375" style="2" customWidth="1"/>
    <col min="14094" max="14094" width="1.75" style="2" customWidth="1"/>
    <col min="14095" max="14095" width="6.25" style="2" customWidth="1"/>
    <col min="14096" max="14096" width="2.25" style="2" customWidth="1"/>
    <col min="14097" max="14097" width="6.25" style="2" customWidth="1"/>
    <col min="14098" max="14098" width="2.25" style="2" customWidth="1"/>
    <col min="14099" max="14099" width="6.75" style="2" bestFit="1" customWidth="1"/>
    <col min="14100" max="14100" width="2" style="2" customWidth="1"/>
    <col min="14101" max="14101" width="6.125" style="2" customWidth="1"/>
    <col min="14102" max="14102" width="2.25" style="2" customWidth="1"/>
    <col min="14103" max="14103" width="6.625" style="2" bestFit="1" customWidth="1"/>
    <col min="14104" max="14104" width="1" style="2" customWidth="1"/>
    <col min="14105" max="14105" width="6.75" style="2" customWidth="1"/>
    <col min="14106" max="14106" width="2.25" style="2" customWidth="1"/>
    <col min="14107" max="14107" width="6.25" style="2" customWidth="1"/>
    <col min="14108" max="14108" width="2.25" style="2" customWidth="1"/>
    <col min="14109" max="14109" width="6.75" style="2" bestFit="1" customWidth="1"/>
    <col min="14110" max="14110" width="2.25" style="2" customWidth="1"/>
    <col min="14111" max="14111" width="5.625" style="2" customWidth="1"/>
    <col min="14112" max="14112" width="2.25" style="2" customWidth="1"/>
    <col min="14113" max="14113" width="6.25" style="2" customWidth="1"/>
    <col min="14114" max="14114" width="2.125" style="2" customWidth="1"/>
    <col min="14115" max="14115" width="6.125" style="2" customWidth="1"/>
    <col min="14116" max="14116" width="2.25" style="2" customWidth="1"/>
    <col min="14117" max="14117" width="5.5" style="2" customWidth="1"/>
    <col min="14118" max="14118" width="2.25" style="2" customWidth="1"/>
    <col min="14119" max="14119" width="6.25" style="2" customWidth="1"/>
    <col min="14120" max="14120" width="1.5" style="2" customWidth="1"/>
    <col min="14121" max="14121" width="6.375" style="2" customWidth="1"/>
    <col min="14122" max="14122" width="1.875" style="2" customWidth="1"/>
    <col min="14123" max="14123" width="6.375" style="2" customWidth="1"/>
    <col min="14124" max="14124" width="2.25" style="2" customWidth="1"/>
    <col min="14125" max="14125" width="5.875" style="2" customWidth="1"/>
    <col min="14126" max="14126" width="2.25" style="2" customWidth="1"/>
    <col min="14127" max="14127" width="5.5" style="2" customWidth="1"/>
    <col min="14128" max="14336" width="9" style="2"/>
    <col min="14337" max="14337" width="3.375" style="2" customWidth="1"/>
    <col min="14338" max="14338" width="6" style="2" customWidth="1"/>
    <col min="14339" max="14339" width="1.375" style="2" customWidth="1"/>
    <col min="14340" max="14340" width="2.25" style="2" customWidth="1"/>
    <col min="14341" max="14342" width="2.375" style="2" customWidth="1"/>
    <col min="14343" max="14343" width="5.375" style="2" customWidth="1"/>
    <col min="14344" max="14344" width="2.25" style="2" customWidth="1"/>
    <col min="14345" max="14345" width="6" style="2" customWidth="1"/>
    <col min="14346" max="14346" width="2.25" style="2" customWidth="1"/>
    <col min="14347" max="14347" width="6.75" style="2" bestFit="1" customWidth="1"/>
    <col min="14348" max="14348" width="2.25" style="2" customWidth="1"/>
    <col min="14349" max="14349" width="5.375" style="2" customWidth="1"/>
    <col min="14350" max="14350" width="1.75" style="2" customWidth="1"/>
    <col min="14351" max="14351" width="6.25" style="2" customWidth="1"/>
    <col min="14352" max="14352" width="2.25" style="2" customWidth="1"/>
    <col min="14353" max="14353" width="6.25" style="2" customWidth="1"/>
    <col min="14354" max="14354" width="2.25" style="2" customWidth="1"/>
    <col min="14355" max="14355" width="6.75" style="2" bestFit="1" customWidth="1"/>
    <col min="14356" max="14356" width="2" style="2" customWidth="1"/>
    <col min="14357" max="14357" width="6.125" style="2" customWidth="1"/>
    <col min="14358" max="14358" width="2.25" style="2" customWidth="1"/>
    <col min="14359" max="14359" width="6.625" style="2" bestFit="1" customWidth="1"/>
    <col min="14360" max="14360" width="1" style="2" customWidth="1"/>
    <col min="14361" max="14361" width="6.75" style="2" customWidth="1"/>
    <col min="14362" max="14362" width="2.25" style="2" customWidth="1"/>
    <col min="14363" max="14363" width="6.25" style="2" customWidth="1"/>
    <col min="14364" max="14364" width="2.25" style="2" customWidth="1"/>
    <col min="14365" max="14365" width="6.75" style="2" bestFit="1" customWidth="1"/>
    <col min="14366" max="14366" width="2.25" style="2" customWidth="1"/>
    <col min="14367" max="14367" width="5.625" style="2" customWidth="1"/>
    <col min="14368" max="14368" width="2.25" style="2" customWidth="1"/>
    <col min="14369" max="14369" width="6.25" style="2" customWidth="1"/>
    <col min="14370" max="14370" width="2.125" style="2" customWidth="1"/>
    <col min="14371" max="14371" width="6.125" style="2" customWidth="1"/>
    <col min="14372" max="14372" width="2.25" style="2" customWidth="1"/>
    <col min="14373" max="14373" width="5.5" style="2" customWidth="1"/>
    <col min="14374" max="14374" width="2.25" style="2" customWidth="1"/>
    <col min="14375" max="14375" width="6.25" style="2" customWidth="1"/>
    <col min="14376" max="14376" width="1.5" style="2" customWidth="1"/>
    <col min="14377" max="14377" width="6.375" style="2" customWidth="1"/>
    <col min="14378" max="14378" width="1.875" style="2" customWidth="1"/>
    <col min="14379" max="14379" width="6.375" style="2" customWidth="1"/>
    <col min="14380" max="14380" width="2.25" style="2" customWidth="1"/>
    <col min="14381" max="14381" width="5.875" style="2" customWidth="1"/>
    <col min="14382" max="14382" width="2.25" style="2" customWidth="1"/>
    <col min="14383" max="14383" width="5.5" style="2" customWidth="1"/>
    <col min="14384" max="14592" width="9" style="2"/>
    <col min="14593" max="14593" width="3.375" style="2" customWidth="1"/>
    <col min="14594" max="14594" width="6" style="2" customWidth="1"/>
    <col min="14595" max="14595" width="1.375" style="2" customWidth="1"/>
    <col min="14596" max="14596" width="2.25" style="2" customWidth="1"/>
    <col min="14597" max="14598" width="2.375" style="2" customWidth="1"/>
    <col min="14599" max="14599" width="5.375" style="2" customWidth="1"/>
    <col min="14600" max="14600" width="2.25" style="2" customWidth="1"/>
    <col min="14601" max="14601" width="6" style="2" customWidth="1"/>
    <col min="14602" max="14602" width="2.25" style="2" customWidth="1"/>
    <col min="14603" max="14603" width="6.75" style="2" bestFit="1" customWidth="1"/>
    <col min="14604" max="14604" width="2.25" style="2" customWidth="1"/>
    <col min="14605" max="14605" width="5.375" style="2" customWidth="1"/>
    <col min="14606" max="14606" width="1.75" style="2" customWidth="1"/>
    <col min="14607" max="14607" width="6.25" style="2" customWidth="1"/>
    <col min="14608" max="14608" width="2.25" style="2" customWidth="1"/>
    <col min="14609" max="14609" width="6.25" style="2" customWidth="1"/>
    <col min="14610" max="14610" width="2.25" style="2" customWidth="1"/>
    <col min="14611" max="14611" width="6.75" style="2" bestFit="1" customWidth="1"/>
    <col min="14612" max="14612" width="2" style="2" customWidth="1"/>
    <col min="14613" max="14613" width="6.125" style="2" customWidth="1"/>
    <col min="14614" max="14614" width="2.25" style="2" customWidth="1"/>
    <col min="14615" max="14615" width="6.625" style="2" bestFit="1" customWidth="1"/>
    <col min="14616" max="14616" width="1" style="2" customWidth="1"/>
    <col min="14617" max="14617" width="6.75" style="2" customWidth="1"/>
    <col min="14618" max="14618" width="2.25" style="2" customWidth="1"/>
    <col min="14619" max="14619" width="6.25" style="2" customWidth="1"/>
    <col min="14620" max="14620" width="2.25" style="2" customWidth="1"/>
    <col min="14621" max="14621" width="6.75" style="2" bestFit="1" customWidth="1"/>
    <col min="14622" max="14622" width="2.25" style="2" customWidth="1"/>
    <col min="14623" max="14623" width="5.625" style="2" customWidth="1"/>
    <col min="14624" max="14624" width="2.25" style="2" customWidth="1"/>
    <col min="14625" max="14625" width="6.25" style="2" customWidth="1"/>
    <col min="14626" max="14626" width="2.125" style="2" customWidth="1"/>
    <col min="14627" max="14627" width="6.125" style="2" customWidth="1"/>
    <col min="14628" max="14628" width="2.25" style="2" customWidth="1"/>
    <col min="14629" max="14629" width="5.5" style="2" customWidth="1"/>
    <col min="14630" max="14630" width="2.25" style="2" customWidth="1"/>
    <col min="14631" max="14631" width="6.25" style="2" customWidth="1"/>
    <col min="14632" max="14632" width="1.5" style="2" customWidth="1"/>
    <col min="14633" max="14633" width="6.375" style="2" customWidth="1"/>
    <col min="14634" max="14634" width="1.875" style="2" customWidth="1"/>
    <col min="14635" max="14635" width="6.375" style="2" customWidth="1"/>
    <col min="14636" max="14636" width="2.25" style="2" customWidth="1"/>
    <col min="14637" max="14637" width="5.875" style="2" customWidth="1"/>
    <col min="14638" max="14638" width="2.25" style="2" customWidth="1"/>
    <col min="14639" max="14639" width="5.5" style="2" customWidth="1"/>
    <col min="14640" max="14848" width="9" style="2"/>
    <col min="14849" max="14849" width="3.375" style="2" customWidth="1"/>
    <col min="14850" max="14850" width="6" style="2" customWidth="1"/>
    <col min="14851" max="14851" width="1.375" style="2" customWidth="1"/>
    <col min="14852" max="14852" width="2.25" style="2" customWidth="1"/>
    <col min="14853" max="14854" width="2.375" style="2" customWidth="1"/>
    <col min="14855" max="14855" width="5.375" style="2" customWidth="1"/>
    <col min="14856" max="14856" width="2.25" style="2" customWidth="1"/>
    <col min="14857" max="14857" width="6" style="2" customWidth="1"/>
    <col min="14858" max="14858" width="2.25" style="2" customWidth="1"/>
    <col min="14859" max="14859" width="6.75" style="2" bestFit="1" customWidth="1"/>
    <col min="14860" max="14860" width="2.25" style="2" customWidth="1"/>
    <col min="14861" max="14861" width="5.375" style="2" customWidth="1"/>
    <col min="14862" max="14862" width="1.75" style="2" customWidth="1"/>
    <col min="14863" max="14863" width="6.25" style="2" customWidth="1"/>
    <col min="14864" max="14864" width="2.25" style="2" customWidth="1"/>
    <col min="14865" max="14865" width="6.25" style="2" customWidth="1"/>
    <col min="14866" max="14866" width="2.25" style="2" customWidth="1"/>
    <col min="14867" max="14867" width="6.75" style="2" bestFit="1" customWidth="1"/>
    <col min="14868" max="14868" width="2" style="2" customWidth="1"/>
    <col min="14869" max="14869" width="6.125" style="2" customWidth="1"/>
    <col min="14870" max="14870" width="2.25" style="2" customWidth="1"/>
    <col min="14871" max="14871" width="6.625" style="2" bestFit="1" customWidth="1"/>
    <col min="14872" max="14872" width="1" style="2" customWidth="1"/>
    <col min="14873" max="14873" width="6.75" style="2" customWidth="1"/>
    <col min="14874" max="14874" width="2.25" style="2" customWidth="1"/>
    <col min="14875" max="14875" width="6.25" style="2" customWidth="1"/>
    <col min="14876" max="14876" width="2.25" style="2" customWidth="1"/>
    <col min="14877" max="14877" width="6.75" style="2" bestFit="1" customWidth="1"/>
    <col min="14878" max="14878" width="2.25" style="2" customWidth="1"/>
    <col min="14879" max="14879" width="5.625" style="2" customWidth="1"/>
    <col min="14880" max="14880" width="2.25" style="2" customWidth="1"/>
    <col min="14881" max="14881" width="6.25" style="2" customWidth="1"/>
    <col min="14882" max="14882" width="2.125" style="2" customWidth="1"/>
    <col min="14883" max="14883" width="6.125" style="2" customWidth="1"/>
    <col min="14884" max="14884" width="2.25" style="2" customWidth="1"/>
    <col min="14885" max="14885" width="5.5" style="2" customWidth="1"/>
    <col min="14886" max="14886" width="2.25" style="2" customWidth="1"/>
    <col min="14887" max="14887" width="6.25" style="2" customWidth="1"/>
    <col min="14888" max="14888" width="1.5" style="2" customWidth="1"/>
    <col min="14889" max="14889" width="6.375" style="2" customWidth="1"/>
    <col min="14890" max="14890" width="1.875" style="2" customWidth="1"/>
    <col min="14891" max="14891" width="6.375" style="2" customWidth="1"/>
    <col min="14892" max="14892" width="2.25" style="2" customWidth="1"/>
    <col min="14893" max="14893" width="5.875" style="2" customWidth="1"/>
    <col min="14894" max="14894" width="2.25" style="2" customWidth="1"/>
    <col min="14895" max="14895" width="5.5" style="2" customWidth="1"/>
    <col min="14896" max="15104" width="9" style="2"/>
    <col min="15105" max="15105" width="3.375" style="2" customWidth="1"/>
    <col min="15106" max="15106" width="6" style="2" customWidth="1"/>
    <col min="15107" max="15107" width="1.375" style="2" customWidth="1"/>
    <col min="15108" max="15108" width="2.25" style="2" customWidth="1"/>
    <col min="15109" max="15110" width="2.375" style="2" customWidth="1"/>
    <col min="15111" max="15111" width="5.375" style="2" customWidth="1"/>
    <col min="15112" max="15112" width="2.25" style="2" customWidth="1"/>
    <col min="15113" max="15113" width="6" style="2" customWidth="1"/>
    <col min="15114" max="15114" width="2.25" style="2" customWidth="1"/>
    <col min="15115" max="15115" width="6.75" style="2" bestFit="1" customWidth="1"/>
    <col min="15116" max="15116" width="2.25" style="2" customWidth="1"/>
    <col min="15117" max="15117" width="5.375" style="2" customWidth="1"/>
    <col min="15118" max="15118" width="1.75" style="2" customWidth="1"/>
    <col min="15119" max="15119" width="6.25" style="2" customWidth="1"/>
    <col min="15120" max="15120" width="2.25" style="2" customWidth="1"/>
    <col min="15121" max="15121" width="6.25" style="2" customWidth="1"/>
    <col min="15122" max="15122" width="2.25" style="2" customWidth="1"/>
    <col min="15123" max="15123" width="6.75" style="2" bestFit="1" customWidth="1"/>
    <col min="15124" max="15124" width="2" style="2" customWidth="1"/>
    <col min="15125" max="15125" width="6.125" style="2" customWidth="1"/>
    <col min="15126" max="15126" width="2.25" style="2" customWidth="1"/>
    <col min="15127" max="15127" width="6.625" style="2" bestFit="1" customWidth="1"/>
    <col min="15128" max="15128" width="1" style="2" customWidth="1"/>
    <col min="15129" max="15129" width="6.75" style="2" customWidth="1"/>
    <col min="15130" max="15130" width="2.25" style="2" customWidth="1"/>
    <col min="15131" max="15131" width="6.25" style="2" customWidth="1"/>
    <col min="15132" max="15132" width="2.25" style="2" customWidth="1"/>
    <col min="15133" max="15133" width="6.75" style="2" bestFit="1" customWidth="1"/>
    <col min="15134" max="15134" width="2.25" style="2" customWidth="1"/>
    <col min="15135" max="15135" width="5.625" style="2" customWidth="1"/>
    <col min="15136" max="15136" width="2.25" style="2" customWidth="1"/>
    <col min="15137" max="15137" width="6.25" style="2" customWidth="1"/>
    <col min="15138" max="15138" width="2.125" style="2" customWidth="1"/>
    <col min="15139" max="15139" width="6.125" style="2" customWidth="1"/>
    <col min="15140" max="15140" width="2.25" style="2" customWidth="1"/>
    <col min="15141" max="15141" width="5.5" style="2" customWidth="1"/>
    <col min="15142" max="15142" width="2.25" style="2" customWidth="1"/>
    <col min="15143" max="15143" width="6.25" style="2" customWidth="1"/>
    <col min="15144" max="15144" width="1.5" style="2" customWidth="1"/>
    <col min="15145" max="15145" width="6.375" style="2" customWidth="1"/>
    <col min="15146" max="15146" width="1.875" style="2" customWidth="1"/>
    <col min="15147" max="15147" width="6.375" style="2" customWidth="1"/>
    <col min="15148" max="15148" width="2.25" style="2" customWidth="1"/>
    <col min="15149" max="15149" width="5.875" style="2" customWidth="1"/>
    <col min="15150" max="15150" width="2.25" style="2" customWidth="1"/>
    <col min="15151" max="15151" width="5.5" style="2" customWidth="1"/>
    <col min="15152" max="15360" width="9" style="2"/>
    <col min="15361" max="15361" width="3.375" style="2" customWidth="1"/>
    <col min="15362" max="15362" width="6" style="2" customWidth="1"/>
    <col min="15363" max="15363" width="1.375" style="2" customWidth="1"/>
    <col min="15364" max="15364" width="2.25" style="2" customWidth="1"/>
    <col min="15365" max="15366" width="2.375" style="2" customWidth="1"/>
    <col min="15367" max="15367" width="5.375" style="2" customWidth="1"/>
    <col min="15368" max="15368" width="2.25" style="2" customWidth="1"/>
    <col min="15369" max="15369" width="6" style="2" customWidth="1"/>
    <col min="15370" max="15370" width="2.25" style="2" customWidth="1"/>
    <col min="15371" max="15371" width="6.75" style="2" bestFit="1" customWidth="1"/>
    <col min="15372" max="15372" width="2.25" style="2" customWidth="1"/>
    <col min="15373" max="15373" width="5.375" style="2" customWidth="1"/>
    <col min="15374" max="15374" width="1.75" style="2" customWidth="1"/>
    <col min="15375" max="15375" width="6.25" style="2" customWidth="1"/>
    <col min="15376" max="15376" width="2.25" style="2" customWidth="1"/>
    <col min="15377" max="15377" width="6.25" style="2" customWidth="1"/>
    <col min="15378" max="15378" width="2.25" style="2" customWidth="1"/>
    <col min="15379" max="15379" width="6.75" style="2" bestFit="1" customWidth="1"/>
    <col min="15380" max="15380" width="2" style="2" customWidth="1"/>
    <col min="15381" max="15381" width="6.125" style="2" customWidth="1"/>
    <col min="15382" max="15382" width="2.25" style="2" customWidth="1"/>
    <col min="15383" max="15383" width="6.625" style="2" bestFit="1" customWidth="1"/>
    <col min="15384" max="15384" width="1" style="2" customWidth="1"/>
    <col min="15385" max="15385" width="6.75" style="2" customWidth="1"/>
    <col min="15386" max="15386" width="2.25" style="2" customWidth="1"/>
    <col min="15387" max="15387" width="6.25" style="2" customWidth="1"/>
    <col min="15388" max="15388" width="2.25" style="2" customWidth="1"/>
    <col min="15389" max="15389" width="6.75" style="2" bestFit="1" customWidth="1"/>
    <col min="15390" max="15390" width="2.25" style="2" customWidth="1"/>
    <col min="15391" max="15391" width="5.625" style="2" customWidth="1"/>
    <col min="15392" max="15392" width="2.25" style="2" customWidth="1"/>
    <col min="15393" max="15393" width="6.25" style="2" customWidth="1"/>
    <col min="15394" max="15394" width="2.125" style="2" customWidth="1"/>
    <col min="15395" max="15395" width="6.125" style="2" customWidth="1"/>
    <col min="15396" max="15396" width="2.25" style="2" customWidth="1"/>
    <col min="15397" max="15397" width="5.5" style="2" customWidth="1"/>
    <col min="15398" max="15398" width="2.25" style="2" customWidth="1"/>
    <col min="15399" max="15399" width="6.25" style="2" customWidth="1"/>
    <col min="15400" max="15400" width="1.5" style="2" customWidth="1"/>
    <col min="15401" max="15401" width="6.375" style="2" customWidth="1"/>
    <col min="15402" max="15402" width="1.875" style="2" customWidth="1"/>
    <col min="15403" max="15403" width="6.375" style="2" customWidth="1"/>
    <col min="15404" max="15404" width="2.25" style="2" customWidth="1"/>
    <col min="15405" max="15405" width="5.875" style="2" customWidth="1"/>
    <col min="15406" max="15406" width="2.25" style="2" customWidth="1"/>
    <col min="15407" max="15407" width="5.5" style="2" customWidth="1"/>
    <col min="15408" max="15616" width="9" style="2"/>
    <col min="15617" max="15617" width="3.375" style="2" customWidth="1"/>
    <col min="15618" max="15618" width="6" style="2" customWidth="1"/>
    <col min="15619" max="15619" width="1.375" style="2" customWidth="1"/>
    <col min="15620" max="15620" width="2.25" style="2" customWidth="1"/>
    <col min="15621" max="15622" width="2.375" style="2" customWidth="1"/>
    <col min="15623" max="15623" width="5.375" style="2" customWidth="1"/>
    <col min="15624" max="15624" width="2.25" style="2" customWidth="1"/>
    <col min="15625" max="15625" width="6" style="2" customWidth="1"/>
    <col min="15626" max="15626" width="2.25" style="2" customWidth="1"/>
    <col min="15627" max="15627" width="6.75" style="2" bestFit="1" customWidth="1"/>
    <col min="15628" max="15628" width="2.25" style="2" customWidth="1"/>
    <col min="15629" max="15629" width="5.375" style="2" customWidth="1"/>
    <col min="15630" max="15630" width="1.75" style="2" customWidth="1"/>
    <col min="15631" max="15631" width="6.25" style="2" customWidth="1"/>
    <col min="15632" max="15632" width="2.25" style="2" customWidth="1"/>
    <col min="15633" max="15633" width="6.25" style="2" customWidth="1"/>
    <col min="15634" max="15634" width="2.25" style="2" customWidth="1"/>
    <col min="15635" max="15635" width="6.75" style="2" bestFit="1" customWidth="1"/>
    <col min="15636" max="15636" width="2" style="2" customWidth="1"/>
    <col min="15637" max="15637" width="6.125" style="2" customWidth="1"/>
    <col min="15638" max="15638" width="2.25" style="2" customWidth="1"/>
    <col min="15639" max="15639" width="6.625" style="2" bestFit="1" customWidth="1"/>
    <col min="15640" max="15640" width="1" style="2" customWidth="1"/>
    <col min="15641" max="15641" width="6.75" style="2" customWidth="1"/>
    <col min="15642" max="15642" width="2.25" style="2" customWidth="1"/>
    <col min="15643" max="15643" width="6.25" style="2" customWidth="1"/>
    <col min="15644" max="15644" width="2.25" style="2" customWidth="1"/>
    <col min="15645" max="15645" width="6.75" style="2" bestFit="1" customWidth="1"/>
    <col min="15646" max="15646" width="2.25" style="2" customWidth="1"/>
    <col min="15647" max="15647" width="5.625" style="2" customWidth="1"/>
    <col min="15648" max="15648" width="2.25" style="2" customWidth="1"/>
    <col min="15649" max="15649" width="6.25" style="2" customWidth="1"/>
    <col min="15650" max="15650" width="2.125" style="2" customWidth="1"/>
    <col min="15651" max="15651" width="6.125" style="2" customWidth="1"/>
    <col min="15652" max="15652" width="2.25" style="2" customWidth="1"/>
    <col min="15653" max="15653" width="5.5" style="2" customWidth="1"/>
    <col min="15654" max="15654" width="2.25" style="2" customWidth="1"/>
    <col min="15655" max="15655" width="6.25" style="2" customWidth="1"/>
    <col min="15656" max="15656" width="1.5" style="2" customWidth="1"/>
    <col min="15657" max="15657" width="6.375" style="2" customWidth="1"/>
    <col min="15658" max="15658" width="1.875" style="2" customWidth="1"/>
    <col min="15659" max="15659" width="6.375" style="2" customWidth="1"/>
    <col min="15660" max="15660" width="2.25" style="2" customWidth="1"/>
    <col min="15661" max="15661" width="5.875" style="2" customWidth="1"/>
    <col min="15662" max="15662" width="2.25" style="2" customWidth="1"/>
    <col min="15663" max="15663" width="5.5" style="2" customWidth="1"/>
    <col min="15664" max="15872" width="9" style="2"/>
    <col min="15873" max="15873" width="3.375" style="2" customWidth="1"/>
    <col min="15874" max="15874" width="6" style="2" customWidth="1"/>
    <col min="15875" max="15875" width="1.375" style="2" customWidth="1"/>
    <col min="15876" max="15876" width="2.25" style="2" customWidth="1"/>
    <col min="15877" max="15878" width="2.375" style="2" customWidth="1"/>
    <col min="15879" max="15879" width="5.375" style="2" customWidth="1"/>
    <col min="15880" max="15880" width="2.25" style="2" customWidth="1"/>
    <col min="15881" max="15881" width="6" style="2" customWidth="1"/>
    <col min="15882" max="15882" width="2.25" style="2" customWidth="1"/>
    <col min="15883" max="15883" width="6.75" style="2" bestFit="1" customWidth="1"/>
    <col min="15884" max="15884" width="2.25" style="2" customWidth="1"/>
    <col min="15885" max="15885" width="5.375" style="2" customWidth="1"/>
    <col min="15886" max="15886" width="1.75" style="2" customWidth="1"/>
    <col min="15887" max="15887" width="6.25" style="2" customWidth="1"/>
    <col min="15888" max="15888" width="2.25" style="2" customWidth="1"/>
    <col min="15889" max="15889" width="6.25" style="2" customWidth="1"/>
    <col min="15890" max="15890" width="2.25" style="2" customWidth="1"/>
    <col min="15891" max="15891" width="6.75" style="2" bestFit="1" customWidth="1"/>
    <col min="15892" max="15892" width="2" style="2" customWidth="1"/>
    <col min="15893" max="15893" width="6.125" style="2" customWidth="1"/>
    <col min="15894" max="15894" width="2.25" style="2" customWidth="1"/>
    <col min="15895" max="15895" width="6.625" style="2" bestFit="1" customWidth="1"/>
    <col min="15896" max="15896" width="1" style="2" customWidth="1"/>
    <col min="15897" max="15897" width="6.75" style="2" customWidth="1"/>
    <col min="15898" max="15898" width="2.25" style="2" customWidth="1"/>
    <col min="15899" max="15899" width="6.25" style="2" customWidth="1"/>
    <col min="15900" max="15900" width="2.25" style="2" customWidth="1"/>
    <col min="15901" max="15901" width="6.75" style="2" bestFit="1" customWidth="1"/>
    <col min="15902" max="15902" width="2.25" style="2" customWidth="1"/>
    <col min="15903" max="15903" width="5.625" style="2" customWidth="1"/>
    <col min="15904" max="15904" width="2.25" style="2" customWidth="1"/>
    <col min="15905" max="15905" width="6.25" style="2" customWidth="1"/>
    <col min="15906" max="15906" width="2.125" style="2" customWidth="1"/>
    <col min="15907" max="15907" width="6.125" style="2" customWidth="1"/>
    <col min="15908" max="15908" width="2.25" style="2" customWidth="1"/>
    <col min="15909" max="15909" width="5.5" style="2" customWidth="1"/>
    <col min="15910" max="15910" width="2.25" style="2" customWidth="1"/>
    <col min="15911" max="15911" width="6.25" style="2" customWidth="1"/>
    <col min="15912" max="15912" width="1.5" style="2" customWidth="1"/>
    <col min="15913" max="15913" width="6.375" style="2" customWidth="1"/>
    <col min="15914" max="15914" width="1.875" style="2" customWidth="1"/>
    <col min="15915" max="15915" width="6.375" style="2" customWidth="1"/>
    <col min="15916" max="15916" width="2.25" style="2" customWidth="1"/>
    <col min="15917" max="15917" width="5.875" style="2" customWidth="1"/>
    <col min="15918" max="15918" width="2.25" style="2" customWidth="1"/>
    <col min="15919" max="15919" width="5.5" style="2" customWidth="1"/>
    <col min="15920" max="16128" width="9" style="2"/>
    <col min="16129" max="16129" width="3.375" style="2" customWidth="1"/>
    <col min="16130" max="16130" width="6" style="2" customWidth="1"/>
    <col min="16131" max="16131" width="1.375" style="2" customWidth="1"/>
    <col min="16132" max="16132" width="2.25" style="2" customWidth="1"/>
    <col min="16133" max="16134" width="2.375" style="2" customWidth="1"/>
    <col min="16135" max="16135" width="5.375" style="2" customWidth="1"/>
    <col min="16136" max="16136" width="2.25" style="2" customWidth="1"/>
    <col min="16137" max="16137" width="6" style="2" customWidth="1"/>
    <col min="16138" max="16138" width="2.25" style="2" customWidth="1"/>
    <col min="16139" max="16139" width="6.75" style="2" bestFit="1" customWidth="1"/>
    <col min="16140" max="16140" width="2.25" style="2" customWidth="1"/>
    <col min="16141" max="16141" width="5.375" style="2" customWidth="1"/>
    <col min="16142" max="16142" width="1.75" style="2" customWidth="1"/>
    <col min="16143" max="16143" width="6.25" style="2" customWidth="1"/>
    <col min="16144" max="16144" width="2.25" style="2" customWidth="1"/>
    <col min="16145" max="16145" width="6.25" style="2" customWidth="1"/>
    <col min="16146" max="16146" width="2.25" style="2" customWidth="1"/>
    <col min="16147" max="16147" width="6.75" style="2" bestFit="1" customWidth="1"/>
    <col min="16148" max="16148" width="2" style="2" customWidth="1"/>
    <col min="16149" max="16149" width="6.125" style="2" customWidth="1"/>
    <col min="16150" max="16150" width="2.25" style="2" customWidth="1"/>
    <col min="16151" max="16151" width="6.625" style="2" bestFit="1" customWidth="1"/>
    <col min="16152" max="16152" width="1" style="2" customWidth="1"/>
    <col min="16153" max="16153" width="6.75" style="2" customWidth="1"/>
    <col min="16154" max="16154" width="2.25" style="2" customWidth="1"/>
    <col min="16155" max="16155" width="6.25" style="2" customWidth="1"/>
    <col min="16156" max="16156" width="2.25" style="2" customWidth="1"/>
    <col min="16157" max="16157" width="6.75" style="2" bestFit="1" customWidth="1"/>
    <col min="16158" max="16158" width="2.25" style="2" customWidth="1"/>
    <col min="16159" max="16159" width="5.625" style="2" customWidth="1"/>
    <col min="16160" max="16160" width="2.25" style="2" customWidth="1"/>
    <col min="16161" max="16161" width="6.25" style="2" customWidth="1"/>
    <col min="16162" max="16162" width="2.125" style="2" customWidth="1"/>
    <col min="16163" max="16163" width="6.125" style="2" customWidth="1"/>
    <col min="16164" max="16164" width="2.25" style="2" customWidth="1"/>
    <col min="16165" max="16165" width="5.5" style="2" customWidth="1"/>
    <col min="16166" max="16166" width="2.25" style="2" customWidth="1"/>
    <col min="16167" max="16167" width="6.25" style="2" customWidth="1"/>
    <col min="16168" max="16168" width="1.5" style="2" customWidth="1"/>
    <col min="16169" max="16169" width="6.375" style="2" customWidth="1"/>
    <col min="16170" max="16170" width="1.875" style="2" customWidth="1"/>
    <col min="16171" max="16171" width="6.375" style="2" customWidth="1"/>
    <col min="16172" max="16172" width="2.25" style="2" customWidth="1"/>
    <col min="16173" max="16173" width="5.875" style="2" customWidth="1"/>
    <col min="16174" max="16174" width="2.25" style="2" customWidth="1"/>
    <col min="16175" max="16175" width="5.5" style="2" customWidth="1"/>
    <col min="16176" max="16384" width="9" style="2"/>
  </cols>
  <sheetData>
    <row r="1" spans="1:53" ht="23.25" customHeight="1">
      <c r="Q1" s="692" t="s">
        <v>414</v>
      </c>
      <c r="R1" s="692"/>
      <c r="S1" s="692"/>
      <c r="T1" s="692"/>
      <c r="U1" s="692"/>
      <c r="V1" s="692"/>
      <c r="W1" s="692"/>
      <c r="X1" s="692"/>
      <c r="Y1" s="692"/>
      <c r="Z1" s="692"/>
      <c r="AA1" s="692"/>
      <c r="AB1" s="693" t="s">
        <v>415</v>
      </c>
      <c r="AC1" s="693"/>
      <c r="AD1" s="693"/>
      <c r="AE1" s="693"/>
      <c r="AF1" s="693"/>
      <c r="AG1" s="693"/>
      <c r="AH1" s="693"/>
      <c r="AI1" s="693"/>
      <c r="AJ1" s="693"/>
      <c r="AK1" s="693"/>
      <c r="AL1" s="693"/>
      <c r="AM1" s="693"/>
      <c r="AN1" s="693"/>
      <c r="AO1" s="693"/>
      <c r="AP1" s="693"/>
      <c r="AQ1" s="693"/>
      <c r="AR1" s="694"/>
      <c r="AV1" s="52"/>
    </row>
    <row r="2" spans="1:53" ht="14.25" customHeight="1">
      <c r="A2" s="2" t="s">
        <v>416</v>
      </c>
      <c r="K2" s="31"/>
      <c r="Y2" s="31"/>
      <c r="Z2" s="31"/>
      <c r="AA2" s="695"/>
      <c r="AB2" s="33" t="s">
        <v>354</v>
      </c>
      <c r="AC2" s="33"/>
      <c r="AD2" s="33"/>
      <c r="AE2" s="31"/>
      <c r="AU2" s="696" t="s">
        <v>1</v>
      </c>
      <c r="AV2" s="52"/>
    </row>
    <row r="3" spans="1:53" ht="6.75" customHeight="1">
      <c r="AV3" s="52"/>
    </row>
    <row r="4" spans="1:53" ht="7.5" customHeight="1">
      <c r="A4" s="697"/>
      <c r="B4" s="697"/>
      <c r="C4" s="697"/>
      <c r="D4" s="697"/>
      <c r="E4" s="698"/>
      <c r="F4" s="573" t="s">
        <v>417</v>
      </c>
      <c r="G4" s="574"/>
      <c r="H4" s="697"/>
      <c r="I4" s="697"/>
      <c r="J4" s="697"/>
      <c r="K4" s="697"/>
      <c r="L4" s="697"/>
      <c r="M4" s="697"/>
      <c r="N4" s="697"/>
      <c r="O4" s="697"/>
      <c r="P4" s="697"/>
      <c r="Q4" s="697"/>
      <c r="R4" s="697"/>
      <c r="S4" s="697"/>
      <c r="T4" s="697"/>
      <c r="U4" s="697"/>
      <c r="V4" s="697"/>
      <c r="W4" s="697"/>
      <c r="X4" s="697"/>
      <c r="Y4" s="697"/>
      <c r="Z4" s="697"/>
      <c r="AA4" s="697"/>
      <c r="AB4" s="697"/>
      <c r="AC4" s="697"/>
      <c r="AD4" s="697"/>
      <c r="AE4" s="697"/>
      <c r="AF4" s="697"/>
      <c r="AG4" s="697"/>
      <c r="AH4" s="697"/>
      <c r="AI4" s="697"/>
      <c r="AJ4" s="697"/>
      <c r="AK4" s="697"/>
      <c r="AL4" s="697"/>
      <c r="AM4" s="697"/>
      <c r="AN4" s="697"/>
      <c r="AO4" s="697"/>
      <c r="AP4" s="697"/>
      <c r="AQ4" s="697"/>
      <c r="AR4" s="697"/>
      <c r="AS4" s="697"/>
      <c r="AT4" s="697"/>
      <c r="AU4" s="697"/>
      <c r="AV4" s="52"/>
      <c r="BA4" s="699"/>
    </row>
    <row r="5" spans="1:53" ht="7.5" customHeight="1">
      <c r="A5" s="700"/>
      <c r="B5" s="700"/>
      <c r="C5" s="700"/>
      <c r="D5" s="701" t="s">
        <v>418</v>
      </c>
      <c r="E5" s="702"/>
      <c r="F5" s="703"/>
      <c r="G5" s="701"/>
      <c r="H5" s="704"/>
      <c r="I5" s="700"/>
      <c r="J5" s="700"/>
      <c r="K5" s="700"/>
      <c r="L5" s="700"/>
      <c r="M5" s="700"/>
      <c r="N5" s="700"/>
      <c r="O5" s="700"/>
      <c r="P5" s="700"/>
      <c r="Q5" s="700"/>
      <c r="R5" s="700"/>
      <c r="S5" s="700"/>
      <c r="T5" s="700"/>
      <c r="U5" s="700"/>
      <c r="V5" s="700"/>
      <c r="W5" s="700"/>
      <c r="X5" s="700"/>
      <c r="Y5" s="700"/>
      <c r="Z5" s="700"/>
      <c r="AA5" s="700"/>
      <c r="AB5" s="700"/>
      <c r="AC5" s="700"/>
      <c r="AD5" s="700"/>
      <c r="AE5" s="700"/>
      <c r="AF5" s="700"/>
      <c r="AG5" s="700"/>
      <c r="AH5" s="700"/>
      <c r="AI5" s="700"/>
      <c r="AJ5" s="700"/>
      <c r="AK5" s="700"/>
      <c r="AL5" s="700"/>
      <c r="AM5" s="700"/>
      <c r="AN5" s="700"/>
      <c r="AO5" s="700"/>
      <c r="AP5" s="700"/>
      <c r="AQ5" s="700"/>
      <c r="AR5" s="700"/>
      <c r="AS5" s="700"/>
      <c r="AT5" s="705"/>
      <c r="AU5" s="706"/>
      <c r="AV5" s="52"/>
    </row>
    <row r="6" spans="1:53" ht="7.5" customHeight="1">
      <c r="A6" s="700"/>
      <c r="B6" s="700"/>
      <c r="C6" s="700"/>
      <c r="D6" s="701"/>
      <c r="E6" s="702"/>
      <c r="F6" s="703"/>
      <c r="G6" s="701"/>
      <c r="H6" s="573" t="s">
        <v>419</v>
      </c>
      <c r="I6" s="707"/>
      <c r="J6" s="708" t="s">
        <v>420</v>
      </c>
      <c r="K6" s="707"/>
      <c r="L6" s="708" t="s">
        <v>421</v>
      </c>
      <c r="M6" s="707"/>
      <c r="N6" s="709" t="s">
        <v>422</v>
      </c>
      <c r="O6" s="710"/>
      <c r="P6" s="711" t="s">
        <v>423</v>
      </c>
      <c r="Q6" s="712"/>
      <c r="R6" s="713" t="s">
        <v>424</v>
      </c>
      <c r="S6" s="714"/>
      <c r="T6" s="708" t="s">
        <v>425</v>
      </c>
      <c r="U6" s="712"/>
      <c r="V6" s="715" t="s">
        <v>426</v>
      </c>
      <c r="W6" s="716"/>
      <c r="X6" s="715" t="s">
        <v>427</v>
      </c>
      <c r="Y6" s="717"/>
      <c r="Z6" s="718" t="s">
        <v>428</v>
      </c>
      <c r="AA6" s="712"/>
      <c r="AB6" s="711" t="s">
        <v>429</v>
      </c>
      <c r="AC6" s="719"/>
      <c r="AD6" s="715" t="s">
        <v>430</v>
      </c>
      <c r="AE6" s="720"/>
      <c r="AF6" s="715" t="s">
        <v>431</v>
      </c>
      <c r="AG6" s="721"/>
      <c r="AH6" s="708" t="s">
        <v>432</v>
      </c>
      <c r="AI6" s="720"/>
      <c r="AJ6" s="708" t="s">
        <v>433</v>
      </c>
      <c r="AK6" s="722"/>
      <c r="AL6" s="577"/>
      <c r="AM6" s="577"/>
      <c r="AN6" s="577"/>
      <c r="AO6" s="577"/>
      <c r="AP6" s="577"/>
      <c r="AQ6" s="577"/>
      <c r="AR6" s="577"/>
      <c r="AS6" s="577"/>
      <c r="AT6" s="577"/>
      <c r="AU6" s="577"/>
      <c r="AV6" s="52"/>
    </row>
    <row r="7" spans="1:53" ht="51" customHeight="1">
      <c r="A7" s="723"/>
      <c r="B7" s="723"/>
      <c r="C7" s="723"/>
      <c r="D7" s="723"/>
      <c r="E7" s="724"/>
      <c r="F7" s="579"/>
      <c r="G7" s="580"/>
      <c r="H7" s="725"/>
      <c r="I7" s="726"/>
      <c r="J7" s="725"/>
      <c r="K7" s="726"/>
      <c r="L7" s="725"/>
      <c r="M7" s="726"/>
      <c r="N7" s="727"/>
      <c r="O7" s="728"/>
      <c r="P7" s="729"/>
      <c r="Q7" s="730"/>
      <c r="R7" s="731"/>
      <c r="S7" s="729"/>
      <c r="T7" s="729"/>
      <c r="U7" s="730"/>
      <c r="V7" s="732"/>
      <c r="W7" s="733"/>
      <c r="X7" s="734"/>
      <c r="Y7" s="735"/>
      <c r="Z7" s="736"/>
      <c r="AA7" s="737"/>
      <c r="AB7" s="738"/>
      <c r="AC7" s="739"/>
      <c r="AD7" s="740"/>
      <c r="AE7" s="741"/>
      <c r="AF7" s="742"/>
      <c r="AG7" s="743"/>
      <c r="AH7" s="740"/>
      <c r="AI7" s="741"/>
      <c r="AJ7" s="744"/>
      <c r="AK7" s="745"/>
      <c r="AL7" s="718" t="s">
        <v>434</v>
      </c>
      <c r="AM7" s="746"/>
      <c r="AN7" s="708" t="s">
        <v>435</v>
      </c>
      <c r="AO7" s="746"/>
      <c r="AP7" s="708" t="s">
        <v>436</v>
      </c>
      <c r="AQ7" s="746"/>
      <c r="AR7" s="715" t="s">
        <v>437</v>
      </c>
      <c r="AS7" s="747"/>
      <c r="AT7" s="748" t="s">
        <v>438</v>
      </c>
      <c r="AU7" s="749"/>
      <c r="AV7" s="52"/>
    </row>
    <row r="8" spans="1:53" ht="12.75" customHeight="1">
      <c r="A8" s="750" t="s">
        <v>439</v>
      </c>
      <c r="B8" s="751" t="s">
        <v>440</v>
      </c>
      <c r="C8" s="752"/>
      <c r="D8" s="752"/>
      <c r="E8" s="753"/>
      <c r="F8" s="754">
        <v>10000</v>
      </c>
      <c r="G8" s="755"/>
      <c r="H8" s="755">
        <v>43.4</v>
      </c>
      <c r="I8" s="755"/>
      <c r="J8" s="755">
        <v>175.8</v>
      </c>
      <c r="K8" s="755"/>
      <c r="L8" s="755">
        <v>189.3</v>
      </c>
      <c r="M8" s="755"/>
      <c r="N8" s="755">
        <v>1018.7</v>
      </c>
      <c r="O8" s="755"/>
      <c r="P8" s="755">
        <v>139</v>
      </c>
      <c r="Q8" s="755"/>
      <c r="R8" s="755">
        <v>933.4</v>
      </c>
      <c r="S8" s="755"/>
      <c r="T8" s="755">
        <v>159</v>
      </c>
      <c r="U8" s="755"/>
      <c r="V8" s="755">
        <v>3293.8</v>
      </c>
      <c r="W8" s="755"/>
      <c r="X8" s="755">
        <v>126.8</v>
      </c>
      <c r="Y8" s="755"/>
      <c r="Z8" s="755">
        <v>1002.7</v>
      </c>
      <c r="AA8" s="755"/>
      <c r="AB8" s="755">
        <v>450.8</v>
      </c>
      <c r="AC8" s="755"/>
      <c r="AD8" s="755">
        <v>224.3</v>
      </c>
      <c r="AE8" s="755"/>
      <c r="AF8" s="755">
        <v>52.6</v>
      </c>
      <c r="AG8" s="755"/>
      <c r="AH8" s="755">
        <v>1592.7</v>
      </c>
      <c r="AI8" s="755"/>
      <c r="AJ8" s="755">
        <v>597.70000000000005</v>
      </c>
      <c r="AK8" s="755"/>
      <c r="AL8" s="755">
        <v>262.7</v>
      </c>
      <c r="AM8" s="755"/>
      <c r="AN8" s="755">
        <v>73.900000000000006</v>
      </c>
      <c r="AO8" s="755"/>
      <c r="AP8" s="755">
        <v>108.1</v>
      </c>
      <c r="AQ8" s="755"/>
      <c r="AR8" s="755">
        <v>30.6</v>
      </c>
      <c r="AS8" s="755"/>
      <c r="AT8" s="755">
        <v>122.4</v>
      </c>
      <c r="AU8" s="755"/>
      <c r="AV8" s="52"/>
    </row>
    <row r="9" spans="1:53" ht="12.75" customHeight="1">
      <c r="A9" s="756"/>
      <c r="B9" s="757" t="s">
        <v>441</v>
      </c>
      <c r="C9" s="758"/>
      <c r="D9" s="759" t="s">
        <v>442</v>
      </c>
      <c r="E9" s="760" t="s">
        <v>178</v>
      </c>
      <c r="F9" s="761"/>
      <c r="G9" s="762">
        <v>90.300000000000011</v>
      </c>
      <c r="H9" s="762"/>
      <c r="I9" s="762">
        <v>76.750000000000014</v>
      </c>
      <c r="J9" s="762"/>
      <c r="K9" s="762">
        <v>77.225000000000009</v>
      </c>
      <c r="L9" s="762"/>
      <c r="M9" s="762">
        <v>99.841666666666654</v>
      </c>
      <c r="N9" s="762"/>
      <c r="O9" s="762">
        <v>98.224999999999994</v>
      </c>
      <c r="P9" s="762"/>
      <c r="Q9" s="762">
        <v>110.39166666666667</v>
      </c>
      <c r="R9" s="762"/>
      <c r="S9" s="762">
        <v>107.54166666666667</v>
      </c>
      <c r="T9" s="762"/>
      <c r="U9" s="762">
        <v>59.374999999999993</v>
      </c>
      <c r="V9" s="762"/>
      <c r="W9" s="762">
        <v>82.941666666666663</v>
      </c>
      <c r="X9" s="762"/>
      <c r="Y9" s="762">
        <v>69.458333333333329</v>
      </c>
      <c r="Z9" s="762"/>
      <c r="AA9" s="762">
        <v>112.44166666666665</v>
      </c>
      <c r="AB9" s="762"/>
      <c r="AC9" s="762">
        <v>96.749999999999986</v>
      </c>
      <c r="AD9" s="762"/>
      <c r="AE9" s="762">
        <v>87.191666666666663</v>
      </c>
      <c r="AF9" s="762"/>
      <c r="AG9" s="762">
        <v>82.958333333333329</v>
      </c>
      <c r="AH9" s="762"/>
      <c r="AI9" s="762">
        <v>82.99166666666666</v>
      </c>
      <c r="AJ9" s="762"/>
      <c r="AK9" s="762">
        <v>79.591666666666669</v>
      </c>
      <c r="AL9" s="762"/>
      <c r="AM9" s="762">
        <v>72.208333333333329</v>
      </c>
      <c r="AN9" s="762"/>
      <c r="AO9" s="762">
        <v>88.275000000000006</v>
      </c>
      <c r="AP9" s="762"/>
      <c r="AQ9" s="762">
        <v>91.550000000000011</v>
      </c>
      <c r="AR9" s="762"/>
      <c r="AS9" s="762">
        <v>71.475000000000009</v>
      </c>
      <c r="AT9" s="762"/>
      <c r="AU9" s="762">
        <v>81.708333333333329</v>
      </c>
      <c r="AV9" s="52"/>
    </row>
    <row r="10" spans="1:53" ht="12.75" customHeight="1">
      <c r="A10" s="756"/>
      <c r="B10" s="757"/>
      <c r="C10" s="758">
        <v>2</v>
      </c>
      <c r="D10" s="759" t="s">
        <v>443</v>
      </c>
      <c r="E10" s="760"/>
      <c r="F10" s="761"/>
      <c r="G10" s="762">
        <v>90.7</v>
      </c>
      <c r="H10" s="763"/>
      <c r="I10" s="762">
        <v>83.5</v>
      </c>
      <c r="J10" s="763"/>
      <c r="K10" s="762">
        <v>86.7</v>
      </c>
      <c r="L10" s="763"/>
      <c r="M10" s="762">
        <v>99.2</v>
      </c>
      <c r="N10" s="763"/>
      <c r="O10" s="762">
        <v>108.4</v>
      </c>
      <c r="P10" s="763"/>
      <c r="Q10" s="762">
        <v>130.9</v>
      </c>
      <c r="R10" s="763"/>
      <c r="S10" s="762">
        <v>108.5</v>
      </c>
      <c r="T10" s="762"/>
      <c r="U10" s="762">
        <v>54.9</v>
      </c>
      <c r="V10" s="763"/>
      <c r="W10" s="762">
        <v>79.400000000000006</v>
      </c>
      <c r="X10" s="763"/>
      <c r="Y10" s="762">
        <v>54.3</v>
      </c>
      <c r="Z10" s="763"/>
      <c r="AA10" s="762">
        <v>113.9</v>
      </c>
      <c r="AB10" s="763"/>
      <c r="AC10" s="762">
        <v>101.9</v>
      </c>
      <c r="AD10" s="763"/>
      <c r="AE10" s="762">
        <v>88.4</v>
      </c>
      <c r="AF10" s="763"/>
      <c r="AG10" s="762">
        <v>84.5</v>
      </c>
      <c r="AH10" s="762"/>
      <c r="AI10" s="762">
        <v>80</v>
      </c>
      <c r="AJ10" s="763"/>
      <c r="AK10" s="762">
        <v>85.1</v>
      </c>
      <c r="AL10" s="762"/>
      <c r="AM10" s="762">
        <v>76.099999999999994</v>
      </c>
      <c r="AN10" s="762"/>
      <c r="AO10" s="762">
        <v>94.6</v>
      </c>
      <c r="AP10" s="763"/>
      <c r="AQ10" s="762">
        <v>94.7</v>
      </c>
      <c r="AR10" s="762"/>
      <c r="AS10" s="762">
        <v>74.5</v>
      </c>
      <c r="AT10" s="762"/>
      <c r="AU10" s="762">
        <v>93</v>
      </c>
      <c r="AV10" s="52"/>
    </row>
    <row r="11" spans="1:53">
      <c r="A11" s="756"/>
      <c r="B11" s="764"/>
      <c r="C11" s="765"/>
      <c r="D11" s="765"/>
      <c r="E11" s="766"/>
      <c r="F11" s="761"/>
      <c r="G11" s="767"/>
      <c r="H11" s="768"/>
      <c r="I11" s="768"/>
      <c r="J11" s="768"/>
      <c r="K11" s="768"/>
      <c r="L11" s="768"/>
      <c r="M11" s="768"/>
      <c r="N11" s="768"/>
      <c r="O11" s="768"/>
      <c r="P11" s="768"/>
      <c r="Q11" s="768"/>
      <c r="R11" s="768"/>
      <c r="S11" s="768"/>
      <c r="T11" s="768"/>
      <c r="U11" s="768"/>
      <c r="V11" s="768"/>
      <c r="W11" s="768"/>
      <c r="X11" s="768"/>
      <c r="Y11" s="768"/>
      <c r="Z11" s="768"/>
      <c r="AA11" s="768"/>
      <c r="AB11" s="768"/>
      <c r="AC11" s="768"/>
      <c r="AD11" s="768"/>
      <c r="AE11" s="768"/>
      <c r="AF11" s="768"/>
      <c r="AG11" s="768"/>
      <c r="AH11" s="768"/>
      <c r="AI11" s="768"/>
      <c r="AJ11" s="768"/>
      <c r="AK11" s="768"/>
      <c r="AL11" s="768"/>
      <c r="AM11" s="768"/>
      <c r="AN11" s="768"/>
      <c r="AO11" s="768"/>
      <c r="AP11" s="768"/>
      <c r="AQ11" s="768"/>
      <c r="AR11" s="768"/>
      <c r="AS11" s="768"/>
      <c r="AT11" s="768"/>
      <c r="AU11" s="768"/>
      <c r="AV11" s="52"/>
    </row>
    <row r="12" spans="1:53" s="31" customFormat="1">
      <c r="A12" s="756"/>
      <c r="B12" s="769" t="s">
        <v>444</v>
      </c>
      <c r="C12" s="770"/>
      <c r="D12" s="771" t="s">
        <v>15</v>
      </c>
      <c r="E12" s="772" t="s">
        <v>186</v>
      </c>
      <c r="F12" s="773"/>
      <c r="G12" s="774">
        <v>85.6</v>
      </c>
      <c r="H12" s="774"/>
      <c r="I12" s="774">
        <v>86.1</v>
      </c>
      <c r="J12" s="774"/>
      <c r="K12" s="774">
        <v>81</v>
      </c>
      <c r="L12" s="774"/>
      <c r="M12" s="774">
        <v>99.3</v>
      </c>
      <c r="N12" s="774"/>
      <c r="O12" s="774">
        <v>107.6</v>
      </c>
      <c r="P12" s="774"/>
      <c r="Q12" s="774">
        <v>141.69999999999999</v>
      </c>
      <c r="R12" s="774"/>
      <c r="S12" s="774">
        <v>108.5</v>
      </c>
      <c r="T12" s="774"/>
      <c r="U12" s="774">
        <v>49.3</v>
      </c>
      <c r="V12" s="774"/>
      <c r="W12" s="774">
        <v>62.9</v>
      </c>
      <c r="X12" s="774"/>
      <c r="Y12" s="774">
        <v>48.4</v>
      </c>
      <c r="Z12" s="774"/>
      <c r="AA12" s="774">
        <v>110.4</v>
      </c>
      <c r="AB12" s="774"/>
      <c r="AC12" s="774">
        <v>96.6</v>
      </c>
      <c r="AD12" s="774"/>
      <c r="AE12" s="774">
        <v>89.5</v>
      </c>
      <c r="AF12" s="774"/>
      <c r="AG12" s="774">
        <v>80.2</v>
      </c>
      <c r="AH12" s="774"/>
      <c r="AI12" s="774">
        <v>86.5</v>
      </c>
      <c r="AJ12" s="774"/>
      <c r="AK12" s="774">
        <v>84.4</v>
      </c>
      <c r="AL12" s="774"/>
      <c r="AM12" s="774">
        <v>75.400000000000006</v>
      </c>
      <c r="AN12" s="774"/>
      <c r="AO12" s="774">
        <v>97.1</v>
      </c>
      <c r="AP12" s="774"/>
      <c r="AQ12" s="774">
        <v>93.9</v>
      </c>
      <c r="AR12" s="774"/>
      <c r="AS12" s="774">
        <v>76.7</v>
      </c>
      <c r="AT12" s="774"/>
      <c r="AU12" s="774">
        <v>91.2</v>
      </c>
      <c r="AV12" s="36"/>
    </row>
    <row r="13" spans="1:53" s="31" customFormat="1">
      <c r="A13" s="756"/>
      <c r="B13" s="769"/>
      <c r="C13" s="770"/>
      <c r="D13" s="771" t="s">
        <v>18</v>
      </c>
      <c r="E13" s="775"/>
      <c r="F13" s="773"/>
      <c r="G13" s="774">
        <v>89.8</v>
      </c>
      <c r="H13" s="774"/>
      <c r="I13" s="774">
        <v>87.5</v>
      </c>
      <c r="J13" s="774"/>
      <c r="K13" s="774">
        <v>81</v>
      </c>
      <c r="L13" s="774"/>
      <c r="M13" s="774">
        <v>91.7</v>
      </c>
      <c r="N13" s="774"/>
      <c r="O13" s="774">
        <v>95.9</v>
      </c>
      <c r="P13" s="774"/>
      <c r="Q13" s="774">
        <v>144.69999999999999</v>
      </c>
      <c r="R13" s="774"/>
      <c r="S13" s="774">
        <v>102.6</v>
      </c>
      <c r="T13" s="774"/>
      <c r="U13" s="774">
        <v>51.9</v>
      </c>
      <c r="V13" s="774"/>
      <c r="W13" s="774">
        <v>85.6</v>
      </c>
      <c r="X13" s="774"/>
      <c r="Y13" s="774">
        <v>55.6</v>
      </c>
      <c r="Z13" s="774"/>
      <c r="AA13" s="774">
        <v>108.5</v>
      </c>
      <c r="AB13" s="774"/>
      <c r="AC13" s="774">
        <v>98.5</v>
      </c>
      <c r="AD13" s="774"/>
      <c r="AE13" s="774">
        <v>89.2</v>
      </c>
      <c r="AF13" s="774"/>
      <c r="AG13" s="774">
        <v>89.4</v>
      </c>
      <c r="AH13" s="774"/>
      <c r="AI13" s="774">
        <v>81.7</v>
      </c>
      <c r="AJ13" s="774"/>
      <c r="AK13" s="774">
        <v>80.5</v>
      </c>
      <c r="AL13" s="774"/>
      <c r="AM13" s="774">
        <v>71.099999999999994</v>
      </c>
      <c r="AN13" s="774"/>
      <c r="AO13" s="774">
        <v>89.1</v>
      </c>
      <c r="AP13" s="774"/>
      <c r="AQ13" s="774">
        <v>88.3</v>
      </c>
      <c r="AR13" s="774"/>
      <c r="AS13" s="774">
        <v>74.400000000000006</v>
      </c>
      <c r="AT13" s="774"/>
      <c r="AU13" s="774">
        <v>87.1</v>
      </c>
      <c r="AV13" s="36"/>
    </row>
    <row r="14" spans="1:53" s="31" customFormat="1" ht="12.75" customHeight="1">
      <c r="A14" s="756"/>
      <c r="B14" s="769"/>
      <c r="C14" s="770"/>
      <c r="D14" s="771" t="s">
        <v>34</v>
      </c>
      <c r="E14" s="772"/>
      <c r="F14" s="773"/>
      <c r="G14" s="774">
        <v>89.1</v>
      </c>
      <c r="H14" s="774"/>
      <c r="I14" s="774">
        <v>87.6</v>
      </c>
      <c r="J14" s="774"/>
      <c r="K14" s="774">
        <v>84.3</v>
      </c>
      <c r="L14" s="774"/>
      <c r="M14" s="774">
        <v>95</v>
      </c>
      <c r="N14" s="774"/>
      <c r="O14" s="774">
        <v>95</v>
      </c>
      <c r="P14" s="774"/>
      <c r="Q14" s="774">
        <v>140</v>
      </c>
      <c r="R14" s="774"/>
      <c r="S14" s="774">
        <v>114.9</v>
      </c>
      <c r="T14" s="774"/>
      <c r="U14" s="774">
        <v>38.700000000000003</v>
      </c>
      <c r="V14" s="774"/>
      <c r="W14" s="774">
        <v>78.900000000000006</v>
      </c>
      <c r="X14" s="774"/>
      <c r="Y14" s="774">
        <v>55.2</v>
      </c>
      <c r="Z14" s="774"/>
      <c r="AA14" s="774">
        <v>109.4</v>
      </c>
      <c r="AB14" s="774"/>
      <c r="AC14" s="774">
        <v>99.1</v>
      </c>
      <c r="AD14" s="774"/>
      <c r="AE14" s="774">
        <v>88.6</v>
      </c>
      <c r="AF14" s="774"/>
      <c r="AG14" s="774">
        <v>79.400000000000006</v>
      </c>
      <c r="AH14" s="774"/>
      <c r="AI14" s="774">
        <v>80.400000000000006</v>
      </c>
      <c r="AJ14" s="774"/>
      <c r="AK14" s="774">
        <v>85.5</v>
      </c>
      <c r="AL14" s="774"/>
      <c r="AM14" s="774">
        <v>74.599999999999994</v>
      </c>
      <c r="AN14" s="774"/>
      <c r="AO14" s="774">
        <v>95</v>
      </c>
      <c r="AP14" s="774"/>
      <c r="AQ14" s="774">
        <v>95.3</v>
      </c>
      <c r="AR14" s="774"/>
      <c r="AS14" s="774">
        <v>91.6</v>
      </c>
      <c r="AT14" s="774"/>
      <c r="AU14" s="774">
        <v>92.8</v>
      </c>
      <c r="AV14" s="36"/>
    </row>
    <row r="15" spans="1:53" s="31" customFormat="1" ht="12.75" customHeight="1">
      <c r="A15" s="756"/>
      <c r="B15" s="769"/>
      <c r="C15" s="770"/>
      <c r="D15" s="771" t="s">
        <v>40</v>
      </c>
      <c r="E15" s="772"/>
      <c r="F15" s="773"/>
      <c r="G15" s="774">
        <v>91.5</v>
      </c>
      <c r="H15" s="774"/>
      <c r="I15" s="774">
        <v>94</v>
      </c>
      <c r="J15" s="774"/>
      <c r="K15" s="774">
        <v>88.2</v>
      </c>
      <c r="L15" s="774"/>
      <c r="M15" s="774">
        <v>99.5</v>
      </c>
      <c r="N15" s="774"/>
      <c r="O15" s="774">
        <v>101.4</v>
      </c>
      <c r="P15" s="774"/>
      <c r="Q15" s="774">
        <v>137.19999999999999</v>
      </c>
      <c r="R15" s="774"/>
      <c r="S15" s="774">
        <v>103</v>
      </c>
      <c r="T15" s="774"/>
      <c r="U15" s="774">
        <v>48.3</v>
      </c>
      <c r="V15" s="774"/>
      <c r="W15" s="774">
        <v>81.099999999999994</v>
      </c>
      <c r="X15" s="774"/>
      <c r="Y15" s="774">
        <v>55.5</v>
      </c>
      <c r="Z15" s="774"/>
      <c r="AA15" s="774">
        <v>106.6</v>
      </c>
      <c r="AB15" s="774"/>
      <c r="AC15" s="774">
        <v>103.5</v>
      </c>
      <c r="AD15" s="774"/>
      <c r="AE15" s="774">
        <v>90.5</v>
      </c>
      <c r="AF15" s="774"/>
      <c r="AG15" s="774">
        <v>87.2</v>
      </c>
      <c r="AH15" s="774"/>
      <c r="AI15" s="774">
        <v>86.9</v>
      </c>
      <c r="AJ15" s="774"/>
      <c r="AK15" s="774">
        <v>85.4</v>
      </c>
      <c r="AL15" s="774"/>
      <c r="AM15" s="774">
        <v>77.7</v>
      </c>
      <c r="AN15" s="774"/>
      <c r="AO15" s="774">
        <v>95.6</v>
      </c>
      <c r="AP15" s="774"/>
      <c r="AQ15" s="774">
        <v>84.5</v>
      </c>
      <c r="AR15" s="774"/>
      <c r="AS15" s="774">
        <v>71</v>
      </c>
      <c r="AT15" s="774"/>
      <c r="AU15" s="774">
        <v>97.9</v>
      </c>
      <c r="AV15" s="36"/>
    </row>
    <row r="16" spans="1:53" s="31" customFormat="1" ht="12.75" customHeight="1">
      <c r="A16" s="756"/>
      <c r="B16" s="769"/>
      <c r="C16" s="770"/>
      <c r="D16" s="771" t="s">
        <v>55</v>
      </c>
      <c r="E16" s="772"/>
      <c r="F16" s="773"/>
      <c r="G16" s="774">
        <v>82.6</v>
      </c>
      <c r="H16" s="774"/>
      <c r="I16" s="774">
        <v>92.1</v>
      </c>
      <c r="J16" s="774"/>
      <c r="K16" s="774">
        <v>87</v>
      </c>
      <c r="L16" s="774"/>
      <c r="M16" s="774">
        <v>103.3</v>
      </c>
      <c r="N16" s="774"/>
      <c r="O16" s="774">
        <v>97.4</v>
      </c>
      <c r="P16" s="774"/>
      <c r="Q16" s="774">
        <v>135.19999999999999</v>
      </c>
      <c r="R16" s="774"/>
      <c r="S16" s="774">
        <v>78.599999999999994</v>
      </c>
      <c r="T16" s="774"/>
      <c r="U16" s="774">
        <v>41.5</v>
      </c>
      <c r="V16" s="774"/>
      <c r="W16" s="774">
        <v>79.099999999999994</v>
      </c>
      <c r="X16" s="774"/>
      <c r="Y16" s="774">
        <v>50.3</v>
      </c>
      <c r="Z16" s="774"/>
      <c r="AA16" s="774">
        <v>106.9</v>
      </c>
      <c r="AB16" s="774"/>
      <c r="AC16" s="774">
        <v>94.4</v>
      </c>
      <c r="AD16" s="774"/>
      <c r="AE16" s="774">
        <v>90</v>
      </c>
      <c r="AF16" s="774"/>
      <c r="AG16" s="774">
        <v>85.1</v>
      </c>
      <c r="AH16" s="774"/>
      <c r="AI16" s="774">
        <v>67</v>
      </c>
      <c r="AJ16" s="774"/>
      <c r="AK16" s="774">
        <v>84.3</v>
      </c>
      <c r="AL16" s="774"/>
      <c r="AM16" s="774">
        <v>75.7</v>
      </c>
      <c r="AN16" s="774"/>
      <c r="AO16" s="774">
        <v>96</v>
      </c>
      <c r="AP16" s="774"/>
      <c r="AQ16" s="774">
        <v>82.7</v>
      </c>
      <c r="AR16" s="774"/>
      <c r="AS16" s="774">
        <v>78.5</v>
      </c>
      <c r="AT16" s="774"/>
      <c r="AU16" s="774">
        <v>98.6</v>
      </c>
      <c r="AV16" s="36"/>
    </row>
    <row r="17" spans="1:49" s="31" customFormat="1" ht="12.75" customHeight="1">
      <c r="A17" s="756"/>
      <c r="B17" s="769"/>
      <c r="C17" s="770"/>
      <c r="D17" s="771" t="s">
        <v>59</v>
      </c>
      <c r="E17" s="772"/>
      <c r="F17" s="773"/>
      <c r="G17" s="774">
        <v>93.3</v>
      </c>
      <c r="H17" s="774"/>
      <c r="I17" s="774">
        <v>94.9</v>
      </c>
      <c r="J17" s="774"/>
      <c r="K17" s="774">
        <v>90</v>
      </c>
      <c r="L17" s="774"/>
      <c r="M17" s="774">
        <v>105.3</v>
      </c>
      <c r="N17" s="774"/>
      <c r="O17" s="774">
        <v>120</v>
      </c>
      <c r="P17" s="774"/>
      <c r="Q17" s="774">
        <v>143.30000000000001</v>
      </c>
      <c r="R17" s="774"/>
      <c r="S17" s="774">
        <v>97</v>
      </c>
      <c r="T17" s="774"/>
      <c r="U17" s="774">
        <v>52.5</v>
      </c>
      <c r="V17" s="774"/>
      <c r="W17" s="774">
        <v>86.8</v>
      </c>
      <c r="X17" s="774"/>
      <c r="Y17" s="774">
        <v>51</v>
      </c>
      <c r="Z17" s="774"/>
      <c r="AA17" s="774">
        <v>109.1</v>
      </c>
      <c r="AB17" s="774"/>
      <c r="AC17" s="774">
        <v>93.6</v>
      </c>
      <c r="AD17" s="774"/>
      <c r="AE17" s="774">
        <v>91.4</v>
      </c>
      <c r="AF17" s="774"/>
      <c r="AG17" s="774">
        <v>88.1</v>
      </c>
      <c r="AH17" s="774"/>
      <c r="AI17" s="774">
        <v>79.400000000000006</v>
      </c>
      <c r="AJ17" s="774"/>
      <c r="AK17" s="774">
        <v>85.4</v>
      </c>
      <c r="AL17" s="774"/>
      <c r="AM17" s="774">
        <v>74.2</v>
      </c>
      <c r="AN17" s="774"/>
      <c r="AO17" s="774">
        <v>101.4</v>
      </c>
      <c r="AP17" s="774"/>
      <c r="AQ17" s="774">
        <v>92.2</v>
      </c>
      <c r="AR17" s="774"/>
      <c r="AS17" s="774">
        <v>89.9</v>
      </c>
      <c r="AT17" s="774"/>
      <c r="AU17" s="774">
        <v>95.3</v>
      </c>
      <c r="AV17" s="36"/>
    </row>
    <row r="18" spans="1:49" s="31" customFormat="1" ht="12.75" customHeight="1">
      <c r="A18" s="756"/>
      <c r="B18" s="769"/>
      <c r="C18" s="770"/>
      <c r="D18" s="771" t="s">
        <v>61</v>
      </c>
      <c r="E18" s="772"/>
      <c r="F18" s="773"/>
      <c r="G18" s="774">
        <v>92.6</v>
      </c>
      <c r="H18" s="774"/>
      <c r="I18" s="774">
        <v>82.8</v>
      </c>
      <c r="J18" s="774"/>
      <c r="K18" s="774">
        <v>88.9</v>
      </c>
      <c r="L18" s="774"/>
      <c r="M18" s="774">
        <v>104.8</v>
      </c>
      <c r="N18" s="774"/>
      <c r="O18" s="774">
        <v>104.9</v>
      </c>
      <c r="P18" s="774"/>
      <c r="Q18" s="774">
        <v>145.19999999999999</v>
      </c>
      <c r="R18" s="774"/>
      <c r="S18" s="774">
        <v>112</v>
      </c>
      <c r="T18" s="774"/>
      <c r="U18" s="774">
        <v>59.5</v>
      </c>
      <c r="V18" s="774"/>
      <c r="W18" s="774">
        <v>85.9</v>
      </c>
      <c r="X18" s="774"/>
      <c r="Y18" s="774">
        <v>49</v>
      </c>
      <c r="Z18" s="774"/>
      <c r="AA18" s="774">
        <v>112.1</v>
      </c>
      <c r="AB18" s="774"/>
      <c r="AC18" s="774">
        <v>99.1</v>
      </c>
      <c r="AD18" s="774"/>
      <c r="AE18" s="774">
        <v>89.2</v>
      </c>
      <c r="AF18" s="774"/>
      <c r="AG18" s="774">
        <v>85.4</v>
      </c>
      <c r="AH18" s="774"/>
      <c r="AI18" s="774">
        <v>82</v>
      </c>
      <c r="AJ18" s="774"/>
      <c r="AK18" s="774">
        <v>85.1</v>
      </c>
      <c r="AL18" s="774"/>
      <c r="AM18" s="774">
        <v>75.8</v>
      </c>
      <c r="AN18" s="774"/>
      <c r="AO18" s="774">
        <v>101.7</v>
      </c>
      <c r="AP18" s="774"/>
      <c r="AQ18" s="774">
        <v>99.1</v>
      </c>
      <c r="AR18" s="774"/>
      <c r="AS18" s="774">
        <v>77.599999999999994</v>
      </c>
      <c r="AT18" s="774"/>
      <c r="AU18" s="774">
        <v>88.6</v>
      </c>
      <c r="AV18" s="36"/>
    </row>
    <row r="19" spans="1:49" s="40" customFormat="1" ht="12.75" customHeight="1">
      <c r="A19" s="756"/>
      <c r="B19" s="769"/>
      <c r="C19" s="770"/>
      <c r="D19" s="771" t="s">
        <v>68</v>
      </c>
      <c r="E19" s="772"/>
      <c r="F19" s="773"/>
      <c r="G19" s="774">
        <v>96.6</v>
      </c>
      <c r="H19" s="774"/>
      <c r="I19" s="774">
        <v>97.2</v>
      </c>
      <c r="J19" s="774"/>
      <c r="K19" s="774">
        <v>85</v>
      </c>
      <c r="L19" s="774"/>
      <c r="M19" s="774">
        <v>107.4</v>
      </c>
      <c r="N19" s="774"/>
      <c r="O19" s="774">
        <v>135.1</v>
      </c>
      <c r="P19" s="774"/>
      <c r="Q19" s="774">
        <v>136.80000000000001</v>
      </c>
      <c r="R19" s="774"/>
      <c r="S19" s="774">
        <v>109.1</v>
      </c>
      <c r="T19" s="774"/>
      <c r="U19" s="774">
        <v>60.6</v>
      </c>
      <c r="V19" s="774"/>
      <c r="W19" s="774">
        <v>89.9</v>
      </c>
      <c r="X19" s="774"/>
      <c r="Y19" s="774">
        <v>57.7</v>
      </c>
      <c r="Z19" s="774"/>
      <c r="AA19" s="774">
        <v>109.8</v>
      </c>
      <c r="AB19" s="774"/>
      <c r="AC19" s="774">
        <v>100.6</v>
      </c>
      <c r="AD19" s="774"/>
      <c r="AE19" s="774">
        <v>90.7</v>
      </c>
      <c r="AF19" s="774"/>
      <c r="AG19" s="774">
        <v>84.8</v>
      </c>
      <c r="AH19" s="774"/>
      <c r="AI19" s="774">
        <v>81.599999999999994</v>
      </c>
      <c r="AJ19" s="774"/>
      <c r="AK19" s="774">
        <v>84.7</v>
      </c>
      <c r="AL19" s="774"/>
      <c r="AM19" s="774">
        <v>70.599999999999994</v>
      </c>
      <c r="AN19" s="774"/>
      <c r="AO19" s="774">
        <v>98.3</v>
      </c>
      <c r="AP19" s="774"/>
      <c r="AQ19" s="774">
        <v>104.3</v>
      </c>
      <c r="AR19" s="774"/>
      <c r="AS19" s="774">
        <v>85.7</v>
      </c>
      <c r="AT19" s="774"/>
      <c r="AU19" s="774">
        <v>86.1</v>
      </c>
      <c r="AV19" s="36"/>
    </row>
    <row r="20" spans="1:49" s="40" customFormat="1" ht="12.75" customHeight="1">
      <c r="A20" s="756"/>
      <c r="B20" s="769"/>
      <c r="C20" s="770"/>
      <c r="D20" s="771" t="s">
        <v>72</v>
      </c>
      <c r="E20" s="772"/>
      <c r="F20" s="773"/>
      <c r="G20" s="774">
        <v>96.3</v>
      </c>
      <c r="H20" s="774"/>
      <c r="I20" s="774">
        <v>89.9</v>
      </c>
      <c r="J20" s="774"/>
      <c r="K20" s="774">
        <v>81.099999999999994</v>
      </c>
      <c r="L20" s="774"/>
      <c r="M20" s="774">
        <v>103.7</v>
      </c>
      <c r="N20" s="774"/>
      <c r="O20" s="774">
        <v>115.9</v>
      </c>
      <c r="P20" s="774"/>
      <c r="Q20" s="774">
        <v>140.69999999999999</v>
      </c>
      <c r="R20" s="774"/>
      <c r="S20" s="774">
        <v>117.1</v>
      </c>
      <c r="T20" s="774"/>
      <c r="U20" s="774">
        <v>106.1</v>
      </c>
      <c r="V20" s="774"/>
      <c r="W20" s="774">
        <v>91.7</v>
      </c>
      <c r="X20" s="774"/>
      <c r="Y20" s="774">
        <v>51.9</v>
      </c>
      <c r="Z20" s="774"/>
      <c r="AA20" s="774">
        <v>112.9</v>
      </c>
      <c r="AB20" s="774"/>
      <c r="AC20" s="774">
        <v>96.2</v>
      </c>
      <c r="AD20" s="774"/>
      <c r="AE20" s="774">
        <v>88.6</v>
      </c>
      <c r="AF20" s="774"/>
      <c r="AG20" s="774">
        <v>86.6</v>
      </c>
      <c r="AH20" s="774"/>
      <c r="AI20" s="774">
        <v>80.5</v>
      </c>
      <c r="AJ20" s="774"/>
      <c r="AK20" s="774">
        <v>84</v>
      </c>
      <c r="AL20" s="774"/>
      <c r="AM20" s="774">
        <v>73</v>
      </c>
      <c r="AN20" s="774"/>
      <c r="AO20" s="774">
        <v>90.3</v>
      </c>
      <c r="AP20" s="774"/>
      <c r="AQ20" s="774">
        <v>93.1</v>
      </c>
      <c r="AR20" s="774"/>
      <c r="AS20" s="774">
        <v>74.5</v>
      </c>
      <c r="AT20" s="774"/>
      <c r="AU20" s="774">
        <v>96.9</v>
      </c>
      <c r="AV20" s="36"/>
    </row>
    <row r="21" spans="1:49" s="40" customFormat="1" ht="12.75" customHeight="1">
      <c r="A21" s="756"/>
      <c r="B21" s="769"/>
      <c r="C21" s="770"/>
      <c r="D21" s="771" t="s">
        <v>76</v>
      </c>
      <c r="E21" s="772" t="s">
        <v>187</v>
      </c>
      <c r="F21" s="773"/>
      <c r="G21" s="774">
        <v>93.9</v>
      </c>
      <c r="H21" s="774"/>
      <c r="I21" s="774">
        <v>89.1</v>
      </c>
      <c r="J21" s="774"/>
      <c r="K21" s="774">
        <v>87.3</v>
      </c>
      <c r="L21" s="774"/>
      <c r="M21" s="774">
        <v>102</v>
      </c>
      <c r="N21" s="774"/>
      <c r="O21" s="774">
        <v>127.8</v>
      </c>
      <c r="P21" s="774"/>
      <c r="Q21" s="774">
        <v>140.9</v>
      </c>
      <c r="R21" s="774"/>
      <c r="S21" s="774">
        <v>100.3</v>
      </c>
      <c r="T21" s="774"/>
      <c r="U21" s="774">
        <v>59.3</v>
      </c>
      <c r="V21" s="774"/>
      <c r="W21" s="774">
        <v>84.6</v>
      </c>
      <c r="X21" s="774"/>
      <c r="Y21" s="774">
        <v>57.6</v>
      </c>
      <c r="Z21" s="774"/>
      <c r="AA21" s="774">
        <v>114.7</v>
      </c>
      <c r="AB21" s="774"/>
      <c r="AC21" s="774">
        <v>99.6</v>
      </c>
      <c r="AD21" s="774"/>
      <c r="AE21" s="774">
        <v>91</v>
      </c>
      <c r="AF21" s="774"/>
      <c r="AG21" s="774">
        <v>84.9</v>
      </c>
      <c r="AH21" s="774"/>
      <c r="AI21" s="774">
        <v>81.7</v>
      </c>
      <c r="AJ21" s="774"/>
      <c r="AK21" s="774">
        <v>82.5</v>
      </c>
      <c r="AL21" s="774"/>
      <c r="AM21" s="774">
        <v>71.2</v>
      </c>
      <c r="AN21" s="774"/>
      <c r="AO21" s="774">
        <v>84.8</v>
      </c>
      <c r="AP21" s="774"/>
      <c r="AQ21" s="774">
        <v>96.6</v>
      </c>
      <c r="AR21" s="774"/>
      <c r="AS21" s="774">
        <v>79.8</v>
      </c>
      <c r="AT21" s="774"/>
      <c r="AU21" s="774">
        <v>94.1</v>
      </c>
      <c r="AV21" s="36"/>
    </row>
    <row r="22" spans="1:49" s="40" customFormat="1" ht="12.75" customHeight="1">
      <c r="A22" s="756"/>
      <c r="B22" s="776"/>
      <c r="C22" s="777"/>
      <c r="D22" s="771" t="s">
        <v>188</v>
      </c>
      <c r="E22" s="772" t="s">
        <v>187</v>
      </c>
      <c r="F22" s="773"/>
      <c r="G22" s="774">
        <v>92.1</v>
      </c>
      <c r="H22" s="774"/>
      <c r="I22" s="774">
        <v>80.099999999999994</v>
      </c>
      <c r="J22" s="774"/>
      <c r="K22" s="774">
        <v>84.8</v>
      </c>
      <c r="L22" s="774"/>
      <c r="M22" s="774">
        <v>98.9</v>
      </c>
      <c r="N22" s="774"/>
      <c r="O22" s="774">
        <v>125</v>
      </c>
      <c r="P22" s="774"/>
      <c r="Q22" s="774">
        <v>128.6</v>
      </c>
      <c r="R22" s="774"/>
      <c r="S22" s="774">
        <v>98</v>
      </c>
      <c r="T22" s="774"/>
      <c r="U22" s="774">
        <v>60.8</v>
      </c>
      <c r="V22" s="774"/>
      <c r="W22" s="774">
        <v>83.6</v>
      </c>
      <c r="X22" s="774"/>
      <c r="Y22" s="774">
        <v>47.8</v>
      </c>
      <c r="Z22" s="774"/>
      <c r="AA22" s="774">
        <v>109.8</v>
      </c>
      <c r="AB22" s="774"/>
      <c r="AC22" s="774">
        <v>96.7</v>
      </c>
      <c r="AD22" s="774"/>
      <c r="AE22" s="774">
        <v>86.5</v>
      </c>
      <c r="AF22" s="774"/>
      <c r="AG22" s="774">
        <v>68.5</v>
      </c>
      <c r="AH22" s="774"/>
      <c r="AI22" s="774">
        <v>82.4</v>
      </c>
      <c r="AJ22" s="774"/>
      <c r="AK22" s="774">
        <v>82.8</v>
      </c>
      <c r="AL22" s="774"/>
      <c r="AM22" s="774">
        <v>72.2</v>
      </c>
      <c r="AN22" s="774"/>
      <c r="AO22" s="774">
        <v>88.8</v>
      </c>
      <c r="AP22" s="774"/>
      <c r="AQ22" s="774">
        <v>101.1</v>
      </c>
      <c r="AR22" s="774"/>
      <c r="AS22" s="774">
        <v>70.599999999999994</v>
      </c>
      <c r="AT22" s="774"/>
      <c r="AU22" s="774">
        <v>89.4</v>
      </c>
      <c r="AV22" s="36"/>
    </row>
    <row r="23" spans="1:49" s="40" customFormat="1" ht="12.75" customHeight="1">
      <c r="A23" s="756"/>
      <c r="B23" s="778"/>
      <c r="C23" s="779"/>
      <c r="D23" s="771" t="s">
        <v>189</v>
      </c>
      <c r="E23" s="780" t="s">
        <v>187</v>
      </c>
      <c r="F23" s="781"/>
      <c r="G23" s="774">
        <v>92.5</v>
      </c>
      <c r="H23" s="774" t="s">
        <v>445</v>
      </c>
      <c r="I23" s="774">
        <v>79.599999999999994</v>
      </c>
      <c r="J23" s="774" t="s">
        <v>445</v>
      </c>
      <c r="K23" s="774">
        <v>82.8</v>
      </c>
      <c r="L23" s="774" t="s">
        <v>445</v>
      </c>
      <c r="M23" s="774">
        <v>99.2</v>
      </c>
      <c r="N23" s="774" t="s">
        <v>445</v>
      </c>
      <c r="O23" s="774">
        <v>131.69999999999999</v>
      </c>
      <c r="P23" s="774" t="s">
        <v>445</v>
      </c>
      <c r="Q23" s="774">
        <v>133.5</v>
      </c>
      <c r="R23" s="774" t="s">
        <v>445</v>
      </c>
      <c r="S23" s="774">
        <v>96.4</v>
      </c>
      <c r="T23" s="774" t="s">
        <v>445</v>
      </c>
      <c r="U23" s="774">
        <v>59.1</v>
      </c>
      <c r="V23" s="774" t="s">
        <v>445</v>
      </c>
      <c r="W23" s="774">
        <v>80.2</v>
      </c>
      <c r="X23" s="774" t="s">
        <v>445</v>
      </c>
      <c r="Y23" s="774">
        <v>46.5</v>
      </c>
      <c r="Z23" s="774" t="s">
        <v>445</v>
      </c>
      <c r="AA23" s="774">
        <v>115.5</v>
      </c>
      <c r="AB23" s="774" t="s">
        <v>445</v>
      </c>
      <c r="AC23" s="774">
        <v>97.2</v>
      </c>
      <c r="AD23" s="774" t="s">
        <v>445</v>
      </c>
      <c r="AE23" s="774">
        <v>87.5</v>
      </c>
      <c r="AF23" s="774" t="s">
        <v>445</v>
      </c>
      <c r="AG23" s="774">
        <v>71.7</v>
      </c>
      <c r="AH23" s="774" t="s">
        <v>445</v>
      </c>
      <c r="AI23" s="774">
        <v>82.9</v>
      </c>
      <c r="AJ23" s="774" t="s">
        <v>445</v>
      </c>
      <c r="AK23" s="774">
        <v>83.1</v>
      </c>
      <c r="AL23" s="774" t="s">
        <v>445</v>
      </c>
      <c r="AM23" s="774">
        <v>75.599999999999994</v>
      </c>
      <c r="AN23" s="774" t="s">
        <v>445</v>
      </c>
      <c r="AO23" s="774">
        <v>82.1</v>
      </c>
      <c r="AP23" s="774" t="s">
        <v>445</v>
      </c>
      <c r="AQ23" s="774">
        <v>94.3</v>
      </c>
      <c r="AR23" s="774" t="s">
        <v>445</v>
      </c>
      <c r="AS23" s="774">
        <v>74.8</v>
      </c>
      <c r="AT23" s="774" t="s">
        <v>445</v>
      </c>
      <c r="AU23" s="774">
        <v>93.8</v>
      </c>
      <c r="AV23" s="36"/>
    </row>
    <row r="24" spans="1:49" s="40" customFormat="1" ht="12.75" customHeight="1">
      <c r="A24" s="756"/>
      <c r="B24" s="778" t="s">
        <v>446</v>
      </c>
      <c r="C24" s="779"/>
      <c r="D24" s="782" t="s">
        <v>191</v>
      </c>
      <c r="E24" s="780" t="s">
        <v>295</v>
      </c>
      <c r="F24" s="783"/>
      <c r="G24" s="784">
        <v>89.9</v>
      </c>
      <c r="H24" s="784"/>
      <c r="I24" s="784">
        <v>73.400000000000006</v>
      </c>
      <c r="J24" s="784"/>
      <c r="K24" s="784">
        <v>79</v>
      </c>
      <c r="L24" s="784"/>
      <c r="M24" s="784">
        <v>93.7</v>
      </c>
      <c r="N24" s="784"/>
      <c r="O24" s="784">
        <v>109.2</v>
      </c>
      <c r="P24" s="784"/>
      <c r="Q24" s="784">
        <v>124.4</v>
      </c>
      <c r="R24" s="784"/>
      <c r="S24" s="784">
        <v>91.8</v>
      </c>
      <c r="T24" s="784"/>
      <c r="U24" s="784">
        <v>57.3</v>
      </c>
      <c r="V24" s="784"/>
      <c r="W24" s="784">
        <v>84.9</v>
      </c>
      <c r="X24" s="784"/>
      <c r="Y24" s="784">
        <v>48.9</v>
      </c>
      <c r="Z24" s="784"/>
      <c r="AA24" s="784">
        <v>108.8</v>
      </c>
      <c r="AB24" s="784"/>
      <c r="AC24" s="784">
        <v>86.9</v>
      </c>
      <c r="AD24" s="784"/>
      <c r="AE24" s="784">
        <v>84.1</v>
      </c>
      <c r="AF24" s="784"/>
      <c r="AG24" s="784">
        <v>77.5</v>
      </c>
      <c r="AH24" s="784"/>
      <c r="AI24" s="784">
        <v>80</v>
      </c>
      <c r="AJ24" s="784"/>
      <c r="AK24" s="784">
        <v>81.599999999999994</v>
      </c>
      <c r="AL24" s="784"/>
      <c r="AM24" s="784">
        <v>71.099999999999994</v>
      </c>
      <c r="AN24" s="784"/>
      <c r="AO24" s="784">
        <v>79.5</v>
      </c>
      <c r="AP24" s="784"/>
      <c r="AQ24" s="784">
        <v>102.6</v>
      </c>
      <c r="AR24" s="784"/>
      <c r="AS24" s="784">
        <v>61.9</v>
      </c>
      <c r="AT24" s="784"/>
      <c r="AU24" s="784">
        <v>92.1</v>
      </c>
      <c r="AV24" s="44"/>
    </row>
    <row r="25" spans="1:49" s="571" customFormat="1" ht="15.75" customHeight="1">
      <c r="A25" s="785"/>
      <c r="B25" s="786" t="s">
        <v>447</v>
      </c>
      <c r="C25" s="787"/>
      <c r="D25" s="787"/>
      <c r="E25" s="788"/>
      <c r="F25" s="789"/>
      <c r="G25" s="790">
        <v>-2.8108108108108043</v>
      </c>
      <c r="H25" s="791"/>
      <c r="I25" s="790">
        <v>-7.7889447236180747</v>
      </c>
      <c r="J25" s="791"/>
      <c r="K25" s="790">
        <v>-4.5893719806763267</v>
      </c>
      <c r="L25" s="791"/>
      <c r="M25" s="791">
        <v>-5.5443548387096753</v>
      </c>
      <c r="N25" s="791"/>
      <c r="O25" s="791">
        <v>-17.08428246013667</v>
      </c>
      <c r="P25" s="791"/>
      <c r="Q25" s="791">
        <v>-6.8164794007490652</v>
      </c>
      <c r="R25" s="791"/>
      <c r="S25" s="790">
        <v>-4.7717842323651505</v>
      </c>
      <c r="T25" s="791"/>
      <c r="U25" s="791">
        <v>-3.0456852791878264</v>
      </c>
      <c r="V25" s="791"/>
      <c r="W25" s="791">
        <v>5.8603491271820518</v>
      </c>
      <c r="X25" s="791"/>
      <c r="Y25" s="791">
        <v>5.1612903225806361</v>
      </c>
      <c r="Z25" s="791"/>
      <c r="AA25" s="790">
        <v>-5.8008658008658065</v>
      </c>
      <c r="AB25" s="791"/>
      <c r="AC25" s="792">
        <v>-10.596707818930041</v>
      </c>
      <c r="AD25" s="791"/>
      <c r="AE25" s="791">
        <v>-3.8857142857142923</v>
      </c>
      <c r="AF25" s="791"/>
      <c r="AG25" s="791">
        <v>8.0892608089260687</v>
      </c>
      <c r="AH25" s="791"/>
      <c r="AI25" s="790">
        <v>-3.4981905910735911</v>
      </c>
      <c r="AJ25" s="791"/>
      <c r="AK25" s="790">
        <v>-1.8050541516245522</v>
      </c>
      <c r="AL25" s="791"/>
      <c r="AM25" s="791">
        <v>-5.9523809523809534</v>
      </c>
      <c r="AN25" s="791"/>
      <c r="AO25" s="791">
        <v>-3.1668696711327549</v>
      </c>
      <c r="AP25" s="791"/>
      <c r="AQ25" s="791">
        <v>8.8016967126193002</v>
      </c>
      <c r="AR25" s="791"/>
      <c r="AS25" s="790">
        <v>-17.245989304812838</v>
      </c>
      <c r="AT25" s="791"/>
      <c r="AU25" s="790">
        <v>-1.8123667377398789</v>
      </c>
      <c r="AV25" s="793"/>
      <c r="AW25" s="794"/>
    </row>
    <row r="26" spans="1:49" s="31" customFormat="1" ht="12.6" customHeight="1">
      <c r="A26" s="795" t="s">
        <v>448</v>
      </c>
      <c r="B26" s="751" t="s">
        <v>449</v>
      </c>
      <c r="C26" s="752"/>
      <c r="D26" s="752"/>
      <c r="E26" s="753"/>
      <c r="F26" s="796">
        <v>10000</v>
      </c>
      <c r="G26" s="796"/>
      <c r="H26" s="796">
        <v>49.2</v>
      </c>
      <c r="I26" s="796"/>
      <c r="J26" s="796">
        <v>367.4</v>
      </c>
      <c r="K26" s="796"/>
      <c r="L26" s="796">
        <v>210.1</v>
      </c>
      <c r="M26" s="796"/>
      <c r="N26" s="796">
        <v>906.5</v>
      </c>
      <c r="O26" s="796"/>
      <c r="P26" s="796">
        <v>104.9</v>
      </c>
      <c r="Q26" s="796"/>
      <c r="R26" s="796">
        <v>778.8</v>
      </c>
      <c r="S26" s="796"/>
      <c r="T26" s="796">
        <v>120.8</v>
      </c>
      <c r="U26" s="796"/>
      <c r="V26" s="796">
        <v>3581</v>
      </c>
      <c r="W26" s="796"/>
      <c r="X26" s="796">
        <v>93.7</v>
      </c>
      <c r="Y26" s="796"/>
      <c r="Z26" s="796">
        <v>940.8</v>
      </c>
      <c r="AA26" s="796"/>
      <c r="AB26" s="796">
        <v>463.9</v>
      </c>
      <c r="AC26" s="796"/>
      <c r="AD26" s="796">
        <v>337.6</v>
      </c>
      <c r="AE26" s="796"/>
      <c r="AF26" s="796">
        <v>50.5</v>
      </c>
      <c r="AG26" s="796"/>
      <c r="AH26" s="796">
        <v>1514.5</v>
      </c>
      <c r="AI26" s="796"/>
      <c r="AJ26" s="796">
        <v>480.3</v>
      </c>
      <c r="AK26" s="796"/>
      <c r="AL26" s="796">
        <v>183.3</v>
      </c>
      <c r="AM26" s="796"/>
      <c r="AN26" s="796">
        <v>56.3</v>
      </c>
      <c r="AO26" s="796"/>
      <c r="AP26" s="796">
        <v>101.6</v>
      </c>
      <c r="AQ26" s="796"/>
      <c r="AR26" s="796">
        <v>31.2</v>
      </c>
      <c r="AS26" s="796"/>
      <c r="AT26" s="796">
        <v>107.9</v>
      </c>
      <c r="AU26" s="796"/>
      <c r="AV26" s="36"/>
    </row>
    <row r="27" spans="1:49" s="31" customFormat="1" ht="12.6" customHeight="1">
      <c r="A27" s="797"/>
      <c r="B27" s="757" t="s">
        <v>441</v>
      </c>
      <c r="C27" s="758"/>
      <c r="D27" s="759" t="s">
        <v>442</v>
      </c>
      <c r="E27" s="760" t="s">
        <v>178</v>
      </c>
      <c r="F27" s="798"/>
      <c r="G27" s="799">
        <v>90.541666666666671</v>
      </c>
      <c r="H27" s="799"/>
      <c r="I27" s="799">
        <v>78.88333333333334</v>
      </c>
      <c r="J27" s="799"/>
      <c r="K27" s="799">
        <v>79.641666666666666</v>
      </c>
      <c r="L27" s="799"/>
      <c r="M27" s="799">
        <v>100.15833333333336</v>
      </c>
      <c r="N27" s="799"/>
      <c r="O27" s="799">
        <v>89.02500000000002</v>
      </c>
      <c r="P27" s="799"/>
      <c r="Q27" s="799">
        <v>102.57500000000003</v>
      </c>
      <c r="R27" s="799"/>
      <c r="S27" s="799">
        <v>106.76666666666669</v>
      </c>
      <c r="T27" s="799"/>
      <c r="U27" s="799">
        <v>58.391666666666673</v>
      </c>
      <c r="V27" s="799"/>
      <c r="W27" s="799">
        <v>83.308333333333323</v>
      </c>
      <c r="X27" s="799"/>
      <c r="Y27" s="799">
        <v>79.391666666666666</v>
      </c>
      <c r="Z27" s="799"/>
      <c r="AA27" s="799">
        <v>110.77500000000001</v>
      </c>
      <c r="AB27" s="799"/>
      <c r="AC27" s="799">
        <v>97.85</v>
      </c>
      <c r="AD27" s="799"/>
      <c r="AE27" s="799">
        <v>87.491666666666674</v>
      </c>
      <c r="AF27" s="799"/>
      <c r="AG27" s="799">
        <v>89.941666666666663</v>
      </c>
      <c r="AH27" s="799"/>
      <c r="AI27" s="799">
        <v>92.75833333333334</v>
      </c>
      <c r="AJ27" s="799"/>
      <c r="AK27" s="799">
        <v>82.416666666666657</v>
      </c>
      <c r="AL27" s="799"/>
      <c r="AM27" s="799">
        <v>74.066666666666677</v>
      </c>
      <c r="AN27" s="799"/>
      <c r="AO27" s="799">
        <v>93.216666666666654</v>
      </c>
      <c r="AP27" s="799"/>
      <c r="AQ27" s="799">
        <v>91.550000000000011</v>
      </c>
      <c r="AR27" s="799"/>
      <c r="AS27" s="799">
        <v>59.725000000000001</v>
      </c>
      <c r="AT27" s="799"/>
      <c r="AU27" s="799">
        <v>88.891666666666666</v>
      </c>
      <c r="AV27" s="36"/>
    </row>
    <row r="28" spans="1:49" s="31" customFormat="1" ht="12.6" customHeight="1">
      <c r="A28" s="797"/>
      <c r="B28" s="757"/>
      <c r="C28" s="758">
        <v>2</v>
      </c>
      <c r="D28" s="759" t="s">
        <v>182</v>
      </c>
      <c r="E28" s="760"/>
      <c r="F28" s="774"/>
      <c r="G28" s="799">
        <v>89.6</v>
      </c>
      <c r="H28" s="774"/>
      <c r="I28" s="799">
        <v>86.5</v>
      </c>
      <c r="J28" s="774"/>
      <c r="K28" s="799">
        <v>83.8</v>
      </c>
      <c r="L28" s="774"/>
      <c r="M28" s="799">
        <v>96.4</v>
      </c>
      <c r="N28" s="774"/>
      <c r="O28" s="799">
        <v>94.5</v>
      </c>
      <c r="P28" s="799"/>
      <c r="Q28" s="799">
        <v>121.3</v>
      </c>
      <c r="R28" s="774"/>
      <c r="S28" s="799">
        <v>108.8</v>
      </c>
      <c r="T28" s="799"/>
      <c r="U28" s="799">
        <v>54.2</v>
      </c>
      <c r="V28" s="774"/>
      <c r="W28" s="799">
        <v>80.099999999999994</v>
      </c>
      <c r="X28" s="774"/>
      <c r="Y28" s="799">
        <v>58.6</v>
      </c>
      <c r="Z28" s="774"/>
      <c r="AA28" s="799">
        <v>112.5</v>
      </c>
      <c r="AB28" s="774"/>
      <c r="AC28" s="799">
        <v>103</v>
      </c>
      <c r="AD28" s="799"/>
      <c r="AE28" s="799">
        <v>88</v>
      </c>
      <c r="AF28" s="799"/>
      <c r="AG28" s="799">
        <v>96.2</v>
      </c>
      <c r="AH28" s="774"/>
      <c r="AI28" s="799">
        <v>84.8</v>
      </c>
      <c r="AJ28" s="774"/>
      <c r="AK28" s="799">
        <v>88.3</v>
      </c>
      <c r="AL28" s="799"/>
      <c r="AM28" s="799">
        <v>78.3</v>
      </c>
      <c r="AN28" s="799"/>
      <c r="AO28" s="799">
        <v>101.8</v>
      </c>
      <c r="AP28" s="774"/>
      <c r="AQ28" s="799">
        <v>94.7</v>
      </c>
      <c r="AR28" s="799"/>
      <c r="AS28" s="799">
        <v>61.6</v>
      </c>
      <c r="AT28" s="774"/>
      <c r="AU28" s="799">
        <v>99.7</v>
      </c>
      <c r="AV28" s="36"/>
    </row>
    <row r="29" spans="1:49" s="31" customFormat="1">
      <c r="A29" s="797"/>
      <c r="B29" s="800"/>
      <c r="C29" s="801"/>
      <c r="D29" s="801"/>
      <c r="E29" s="766"/>
      <c r="F29" s="798"/>
      <c r="G29" s="773"/>
      <c r="H29" s="773"/>
      <c r="I29" s="773"/>
      <c r="J29" s="773"/>
      <c r="K29" s="773"/>
      <c r="L29" s="773"/>
      <c r="M29" s="773"/>
      <c r="N29" s="773"/>
      <c r="O29" s="773"/>
      <c r="P29" s="773"/>
      <c r="Q29" s="773"/>
      <c r="R29" s="773"/>
      <c r="S29" s="773"/>
      <c r="T29" s="773"/>
      <c r="U29" s="773"/>
      <c r="V29" s="773"/>
      <c r="W29" s="773"/>
      <c r="X29" s="773"/>
      <c r="Y29" s="773"/>
      <c r="Z29" s="773"/>
      <c r="AA29" s="773"/>
      <c r="AB29" s="773"/>
      <c r="AC29" s="773"/>
      <c r="AD29" s="773"/>
      <c r="AE29" s="773"/>
      <c r="AF29" s="773"/>
      <c r="AG29" s="773"/>
      <c r="AH29" s="773"/>
      <c r="AI29" s="773"/>
      <c r="AJ29" s="773"/>
      <c r="AK29" s="773"/>
      <c r="AL29" s="773"/>
      <c r="AM29" s="773"/>
      <c r="AN29" s="773"/>
      <c r="AO29" s="773"/>
      <c r="AP29" s="773"/>
      <c r="AQ29" s="773"/>
      <c r="AR29" s="773"/>
      <c r="AS29" s="773"/>
      <c r="AT29" s="773"/>
      <c r="AU29" s="773"/>
      <c r="AV29" s="36"/>
    </row>
    <row r="30" spans="1:49" s="31" customFormat="1">
      <c r="A30" s="797"/>
      <c r="B30" s="769" t="s">
        <v>444</v>
      </c>
      <c r="C30" s="770"/>
      <c r="D30" s="771" t="s">
        <v>15</v>
      </c>
      <c r="E30" s="772" t="s">
        <v>186</v>
      </c>
      <c r="F30" s="774"/>
      <c r="G30" s="802">
        <v>85.3</v>
      </c>
      <c r="H30" s="774"/>
      <c r="I30" s="802">
        <v>84.9</v>
      </c>
      <c r="J30" s="774"/>
      <c r="K30" s="802">
        <v>81</v>
      </c>
      <c r="L30" s="774"/>
      <c r="M30" s="802">
        <v>93</v>
      </c>
      <c r="N30" s="774"/>
      <c r="O30" s="802">
        <v>84.7</v>
      </c>
      <c r="P30" s="774"/>
      <c r="Q30" s="802">
        <v>132.80000000000001</v>
      </c>
      <c r="R30" s="774"/>
      <c r="S30" s="802">
        <v>97.6</v>
      </c>
      <c r="T30" s="774"/>
      <c r="U30" s="802">
        <v>48.7</v>
      </c>
      <c r="V30" s="774"/>
      <c r="W30" s="802">
        <v>69.400000000000006</v>
      </c>
      <c r="X30" s="774"/>
      <c r="Y30" s="802">
        <v>62.1</v>
      </c>
      <c r="Z30" s="774"/>
      <c r="AA30" s="802">
        <v>107.7</v>
      </c>
      <c r="AB30" s="774"/>
      <c r="AC30" s="802">
        <v>98</v>
      </c>
      <c r="AD30" s="774"/>
      <c r="AE30" s="802">
        <v>90.2</v>
      </c>
      <c r="AF30" s="774"/>
      <c r="AG30" s="802">
        <v>74.3</v>
      </c>
      <c r="AH30" s="774"/>
      <c r="AI30" s="802">
        <v>95.3</v>
      </c>
      <c r="AJ30" s="774"/>
      <c r="AK30" s="802">
        <v>90.5</v>
      </c>
      <c r="AL30" s="774"/>
      <c r="AM30" s="802">
        <v>80.3</v>
      </c>
      <c r="AN30" s="774"/>
      <c r="AO30" s="802">
        <v>104</v>
      </c>
      <c r="AP30" s="774"/>
      <c r="AQ30" s="802">
        <v>93.9</v>
      </c>
      <c r="AR30" s="774"/>
      <c r="AS30" s="802">
        <v>61</v>
      </c>
      <c r="AT30" s="774"/>
      <c r="AU30" s="802">
        <v>105.6</v>
      </c>
      <c r="AV30" s="36"/>
    </row>
    <row r="31" spans="1:49" s="31" customFormat="1" ht="12.6" customHeight="1">
      <c r="A31" s="797"/>
      <c r="B31" s="769"/>
      <c r="C31" s="770"/>
      <c r="D31" s="771" t="s">
        <v>18</v>
      </c>
      <c r="E31" s="775"/>
      <c r="F31" s="803"/>
      <c r="G31" s="802">
        <v>87.4</v>
      </c>
      <c r="H31" s="774"/>
      <c r="I31" s="802">
        <v>92.1</v>
      </c>
      <c r="J31" s="774"/>
      <c r="K31" s="802">
        <v>81.099999999999994</v>
      </c>
      <c r="L31" s="774"/>
      <c r="M31" s="802">
        <v>93</v>
      </c>
      <c r="N31" s="774"/>
      <c r="O31" s="802">
        <v>86.2</v>
      </c>
      <c r="P31" s="774"/>
      <c r="Q31" s="802">
        <v>134.6</v>
      </c>
      <c r="R31" s="774"/>
      <c r="S31" s="802">
        <v>108.2</v>
      </c>
      <c r="T31" s="774"/>
      <c r="U31" s="802">
        <v>51.4</v>
      </c>
      <c r="V31" s="774"/>
      <c r="W31" s="802">
        <v>77.3</v>
      </c>
      <c r="X31" s="774"/>
      <c r="Y31" s="802">
        <v>63.5</v>
      </c>
      <c r="Z31" s="774"/>
      <c r="AA31" s="802">
        <v>107.9</v>
      </c>
      <c r="AB31" s="774"/>
      <c r="AC31" s="802">
        <v>100.3</v>
      </c>
      <c r="AD31" s="774"/>
      <c r="AE31" s="802">
        <v>89.5</v>
      </c>
      <c r="AF31" s="774"/>
      <c r="AG31" s="802">
        <v>110.3</v>
      </c>
      <c r="AH31" s="774"/>
      <c r="AI31" s="802">
        <v>85</v>
      </c>
      <c r="AJ31" s="774"/>
      <c r="AK31" s="802">
        <v>86.5</v>
      </c>
      <c r="AL31" s="774"/>
      <c r="AM31" s="802">
        <v>78.400000000000006</v>
      </c>
      <c r="AN31" s="774"/>
      <c r="AO31" s="802">
        <v>98.6</v>
      </c>
      <c r="AP31" s="774"/>
      <c r="AQ31" s="802">
        <v>88.3</v>
      </c>
      <c r="AR31" s="774"/>
      <c r="AS31" s="802">
        <v>61.6</v>
      </c>
      <c r="AT31" s="774"/>
      <c r="AU31" s="802">
        <v>101</v>
      </c>
      <c r="AV31" s="36"/>
    </row>
    <row r="32" spans="1:49" s="31" customFormat="1" ht="12.6" customHeight="1">
      <c r="A32" s="797"/>
      <c r="B32" s="769"/>
      <c r="C32" s="770"/>
      <c r="D32" s="771" t="s">
        <v>34</v>
      </c>
      <c r="E32" s="772"/>
      <c r="F32" s="803"/>
      <c r="G32" s="802">
        <v>88.8</v>
      </c>
      <c r="H32" s="774"/>
      <c r="I32" s="802">
        <v>86.5</v>
      </c>
      <c r="J32" s="774"/>
      <c r="K32" s="802">
        <v>83.8</v>
      </c>
      <c r="L32" s="774"/>
      <c r="M32" s="802">
        <v>91.8</v>
      </c>
      <c r="N32" s="774"/>
      <c r="O32" s="802">
        <v>86.6</v>
      </c>
      <c r="P32" s="774"/>
      <c r="Q32" s="802">
        <v>130.5</v>
      </c>
      <c r="R32" s="774"/>
      <c r="S32" s="802">
        <v>106.4</v>
      </c>
      <c r="T32" s="774"/>
      <c r="U32" s="802">
        <v>38.5</v>
      </c>
      <c r="V32" s="774"/>
      <c r="W32" s="802">
        <v>83</v>
      </c>
      <c r="X32" s="774"/>
      <c r="Y32" s="802">
        <v>57.5</v>
      </c>
      <c r="Z32" s="774"/>
      <c r="AA32" s="802">
        <v>106.4</v>
      </c>
      <c r="AB32" s="774"/>
      <c r="AC32" s="802">
        <v>101.6</v>
      </c>
      <c r="AD32" s="774"/>
      <c r="AE32" s="802">
        <v>91.3</v>
      </c>
      <c r="AF32" s="774"/>
      <c r="AG32" s="802">
        <v>66.8</v>
      </c>
      <c r="AH32" s="774"/>
      <c r="AI32" s="802">
        <v>84</v>
      </c>
      <c r="AJ32" s="774"/>
      <c r="AK32" s="802">
        <v>87.7</v>
      </c>
      <c r="AL32" s="774"/>
      <c r="AM32" s="802">
        <v>77.8</v>
      </c>
      <c r="AN32" s="774"/>
      <c r="AO32" s="802">
        <v>99</v>
      </c>
      <c r="AP32" s="774"/>
      <c r="AQ32" s="802">
        <v>95.3</v>
      </c>
      <c r="AR32" s="774"/>
      <c r="AS32" s="802">
        <v>62.1</v>
      </c>
      <c r="AT32" s="774"/>
      <c r="AU32" s="802">
        <v>97.3</v>
      </c>
      <c r="AV32" s="36"/>
    </row>
    <row r="33" spans="1:49" s="31" customFormat="1" ht="12.6" customHeight="1">
      <c r="A33" s="797"/>
      <c r="B33" s="769"/>
      <c r="C33" s="770"/>
      <c r="D33" s="771" t="s">
        <v>40</v>
      </c>
      <c r="E33" s="772"/>
      <c r="F33" s="803"/>
      <c r="G33" s="802">
        <v>89.5</v>
      </c>
      <c r="H33" s="774"/>
      <c r="I33" s="802">
        <v>97</v>
      </c>
      <c r="J33" s="774"/>
      <c r="K33" s="802">
        <v>83.9</v>
      </c>
      <c r="L33" s="774"/>
      <c r="M33" s="802">
        <v>88</v>
      </c>
      <c r="N33" s="774"/>
      <c r="O33" s="802">
        <v>90.7</v>
      </c>
      <c r="P33" s="774"/>
      <c r="Q33" s="802">
        <v>127.5</v>
      </c>
      <c r="R33" s="774"/>
      <c r="S33" s="802">
        <v>102.2</v>
      </c>
      <c r="T33" s="774"/>
      <c r="U33" s="802">
        <v>48.4</v>
      </c>
      <c r="V33" s="774"/>
      <c r="W33" s="802">
        <v>82.6</v>
      </c>
      <c r="X33" s="774"/>
      <c r="Y33" s="802">
        <v>57.9</v>
      </c>
      <c r="Z33" s="774"/>
      <c r="AA33" s="802">
        <v>109.7</v>
      </c>
      <c r="AB33" s="774"/>
      <c r="AC33" s="802">
        <v>103.9</v>
      </c>
      <c r="AD33" s="774"/>
      <c r="AE33" s="802">
        <v>90.9</v>
      </c>
      <c r="AF33" s="774"/>
      <c r="AG33" s="802">
        <v>97.7</v>
      </c>
      <c r="AH33" s="774"/>
      <c r="AI33" s="802">
        <v>89.9</v>
      </c>
      <c r="AJ33" s="774"/>
      <c r="AK33" s="802">
        <v>85.7</v>
      </c>
      <c r="AL33" s="774"/>
      <c r="AM33" s="802">
        <v>80</v>
      </c>
      <c r="AN33" s="774"/>
      <c r="AO33" s="802">
        <v>99.5</v>
      </c>
      <c r="AP33" s="774"/>
      <c r="AQ33" s="802">
        <v>84.5</v>
      </c>
      <c r="AR33" s="774"/>
      <c r="AS33" s="802">
        <v>58.4</v>
      </c>
      <c r="AT33" s="774"/>
      <c r="AU33" s="802">
        <v>97.1</v>
      </c>
      <c r="AV33" s="36"/>
    </row>
    <row r="34" spans="1:49" s="31" customFormat="1" ht="12.6" customHeight="1">
      <c r="A34" s="797"/>
      <c r="B34" s="769"/>
      <c r="C34" s="770"/>
      <c r="D34" s="771" t="s">
        <v>55</v>
      </c>
      <c r="E34" s="772"/>
      <c r="F34" s="803"/>
      <c r="G34" s="802">
        <v>83.4</v>
      </c>
      <c r="H34" s="774"/>
      <c r="I34" s="802">
        <v>95.4</v>
      </c>
      <c r="J34" s="774"/>
      <c r="K34" s="802">
        <v>82.6</v>
      </c>
      <c r="L34" s="774"/>
      <c r="M34" s="802">
        <v>102.8</v>
      </c>
      <c r="N34" s="774"/>
      <c r="O34" s="802">
        <v>91.5</v>
      </c>
      <c r="P34" s="774"/>
      <c r="Q34" s="802">
        <v>121.2</v>
      </c>
      <c r="R34" s="774"/>
      <c r="S34" s="802">
        <v>86.1</v>
      </c>
      <c r="T34" s="774"/>
      <c r="U34" s="802">
        <v>41.3</v>
      </c>
      <c r="V34" s="774"/>
      <c r="W34" s="802">
        <v>80.2</v>
      </c>
      <c r="X34" s="774"/>
      <c r="Y34" s="802">
        <v>56.6</v>
      </c>
      <c r="Z34" s="774"/>
      <c r="AA34" s="802">
        <v>102.6</v>
      </c>
      <c r="AB34" s="774"/>
      <c r="AC34" s="802">
        <v>96</v>
      </c>
      <c r="AD34" s="774"/>
      <c r="AE34" s="802">
        <v>89.1</v>
      </c>
      <c r="AF34" s="774"/>
      <c r="AG34" s="802">
        <v>98.3</v>
      </c>
      <c r="AH34" s="774"/>
      <c r="AI34" s="802">
        <v>66.099999999999994</v>
      </c>
      <c r="AJ34" s="774"/>
      <c r="AK34" s="802">
        <v>85.6</v>
      </c>
      <c r="AL34" s="774"/>
      <c r="AM34" s="802">
        <v>78.2</v>
      </c>
      <c r="AN34" s="774"/>
      <c r="AO34" s="802">
        <v>98.9</v>
      </c>
      <c r="AP34" s="774"/>
      <c r="AQ34" s="802">
        <v>82.7</v>
      </c>
      <c r="AR34" s="774"/>
      <c r="AS34" s="802">
        <v>67.3</v>
      </c>
      <c r="AT34" s="774"/>
      <c r="AU34" s="802">
        <v>98</v>
      </c>
      <c r="AV34" s="36"/>
    </row>
    <row r="35" spans="1:49" s="31" customFormat="1" ht="12.6" customHeight="1">
      <c r="A35" s="797"/>
      <c r="B35" s="769"/>
      <c r="C35" s="770"/>
      <c r="D35" s="771" t="s">
        <v>59</v>
      </c>
      <c r="E35" s="772"/>
      <c r="F35" s="803"/>
      <c r="G35" s="802">
        <v>90.8</v>
      </c>
      <c r="H35" s="774"/>
      <c r="I35" s="802">
        <v>96.9</v>
      </c>
      <c r="J35" s="774"/>
      <c r="K35" s="802">
        <v>83.1</v>
      </c>
      <c r="L35" s="774"/>
      <c r="M35" s="802">
        <v>100.4</v>
      </c>
      <c r="N35" s="774"/>
      <c r="O35" s="802">
        <v>102</v>
      </c>
      <c r="P35" s="774"/>
      <c r="Q35" s="802">
        <v>132.1</v>
      </c>
      <c r="R35" s="774"/>
      <c r="S35" s="802">
        <v>90.9</v>
      </c>
      <c r="T35" s="774"/>
      <c r="U35" s="802">
        <v>51.5</v>
      </c>
      <c r="V35" s="774"/>
      <c r="W35" s="802">
        <v>85.3</v>
      </c>
      <c r="X35" s="774"/>
      <c r="Y35" s="802">
        <v>57.6</v>
      </c>
      <c r="Z35" s="774"/>
      <c r="AA35" s="802">
        <v>107.2</v>
      </c>
      <c r="AB35" s="774"/>
      <c r="AC35" s="802">
        <v>99.7</v>
      </c>
      <c r="AD35" s="774"/>
      <c r="AE35" s="802">
        <v>90.6</v>
      </c>
      <c r="AF35" s="774"/>
      <c r="AG35" s="802">
        <v>97.6</v>
      </c>
      <c r="AH35" s="774"/>
      <c r="AI35" s="802">
        <v>82.1</v>
      </c>
      <c r="AJ35" s="774"/>
      <c r="AK35" s="802">
        <v>89</v>
      </c>
      <c r="AL35" s="774"/>
      <c r="AM35" s="802">
        <v>82.3</v>
      </c>
      <c r="AN35" s="774"/>
      <c r="AO35" s="802">
        <v>106.2</v>
      </c>
      <c r="AP35" s="774"/>
      <c r="AQ35" s="802">
        <v>92.2</v>
      </c>
      <c r="AR35" s="774"/>
      <c r="AS35" s="802">
        <v>62.8</v>
      </c>
      <c r="AT35" s="774"/>
      <c r="AU35" s="802">
        <v>97.6</v>
      </c>
      <c r="AV35" s="36"/>
    </row>
    <row r="36" spans="1:49" s="31" customFormat="1" ht="12.6" customHeight="1">
      <c r="A36" s="797"/>
      <c r="B36" s="769"/>
      <c r="C36" s="770"/>
      <c r="D36" s="771" t="s">
        <v>61</v>
      </c>
      <c r="E36" s="772"/>
      <c r="F36" s="803"/>
      <c r="G36" s="802">
        <v>89.1</v>
      </c>
      <c r="H36" s="774"/>
      <c r="I36" s="802">
        <v>88.1</v>
      </c>
      <c r="J36" s="774"/>
      <c r="K36" s="802">
        <v>82.5</v>
      </c>
      <c r="L36" s="774"/>
      <c r="M36" s="802">
        <v>98.1</v>
      </c>
      <c r="N36" s="774"/>
      <c r="O36" s="802">
        <v>88.3</v>
      </c>
      <c r="P36" s="774"/>
      <c r="Q36" s="802">
        <v>133</v>
      </c>
      <c r="R36" s="774"/>
      <c r="S36" s="802">
        <v>102.8</v>
      </c>
      <c r="T36" s="774"/>
      <c r="U36" s="802">
        <v>58.4</v>
      </c>
      <c r="V36" s="774"/>
      <c r="W36" s="802">
        <v>81.7</v>
      </c>
      <c r="X36" s="774"/>
      <c r="Y36" s="802">
        <v>54.6</v>
      </c>
      <c r="Z36" s="774"/>
      <c r="AA36" s="802">
        <v>113.7</v>
      </c>
      <c r="AB36" s="774"/>
      <c r="AC36" s="802">
        <v>102.5</v>
      </c>
      <c r="AD36" s="774"/>
      <c r="AE36" s="802">
        <v>87.1</v>
      </c>
      <c r="AF36" s="774"/>
      <c r="AG36" s="802">
        <v>89.3</v>
      </c>
      <c r="AH36" s="774"/>
      <c r="AI36" s="802">
        <v>86.5</v>
      </c>
      <c r="AJ36" s="774"/>
      <c r="AK36" s="802">
        <v>89.9</v>
      </c>
      <c r="AL36" s="774"/>
      <c r="AM36" s="802">
        <v>78.099999999999994</v>
      </c>
      <c r="AN36" s="774"/>
      <c r="AO36" s="802">
        <v>113.9</v>
      </c>
      <c r="AP36" s="774"/>
      <c r="AQ36" s="802">
        <v>99.1</v>
      </c>
      <c r="AR36" s="774"/>
      <c r="AS36" s="802">
        <v>61.3</v>
      </c>
      <c r="AT36" s="774"/>
      <c r="AU36" s="802">
        <v>96.9</v>
      </c>
      <c r="AV36" s="36"/>
    </row>
    <row r="37" spans="1:49" s="31" customFormat="1" ht="12.6" customHeight="1">
      <c r="A37" s="797"/>
      <c r="B37" s="769"/>
      <c r="C37" s="770"/>
      <c r="D37" s="771" t="s">
        <v>68</v>
      </c>
      <c r="E37" s="772"/>
      <c r="F37" s="803"/>
      <c r="G37" s="802">
        <v>93.3</v>
      </c>
      <c r="H37" s="774"/>
      <c r="I37" s="802">
        <v>93.6</v>
      </c>
      <c r="J37" s="774"/>
      <c r="K37" s="802">
        <v>80</v>
      </c>
      <c r="L37" s="774"/>
      <c r="M37" s="802">
        <v>103.3</v>
      </c>
      <c r="N37" s="774"/>
      <c r="O37" s="802">
        <v>111.2</v>
      </c>
      <c r="P37" s="774"/>
      <c r="Q37" s="802">
        <v>126.7</v>
      </c>
      <c r="R37" s="774"/>
      <c r="S37" s="802">
        <v>101.3</v>
      </c>
      <c r="T37" s="774"/>
      <c r="U37" s="802">
        <v>58.4</v>
      </c>
      <c r="V37" s="774"/>
      <c r="W37" s="802">
        <v>89.3</v>
      </c>
      <c r="X37" s="774"/>
      <c r="Y37" s="802">
        <v>55.1</v>
      </c>
      <c r="Z37" s="774"/>
      <c r="AA37" s="802">
        <v>109</v>
      </c>
      <c r="AB37" s="774"/>
      <c r="AC37" s="802">
        <v>102.5</v>
      </c>
      <c r="AD37" s="774"/>
      <c r="AE37" s="802">
        <v>89.6</v>
      </c>
      <c r="AF37" s="774"/>
      <c r="AG37" s="802">
        <v>97.2</v>
      </c>
      <c r="AH37" s="774"/>
      <c r="AI37" s="802">
        <v>85.9</v>
      </c>
      <c r="AJ37" s="774"/>
      <c r="AK37" s="802">
        <v>91</v>
      </c>
      <c r="AL37" s="774"/>
      <c r="AM37" s="802">
        <v>76.7</v>
      </c>
      <c r="AN37" s="774"/>
      <c r="AO37" s="802">
        <v>107</v>
      </c>
      <c r="AP37" s="774"/>
      <c r="AQ37" s="802">
        <v>104.3</v>
      </c>
      <c r="AR37" s="774"/>
      <c r="AS37" s="802">
        <v>65.099999999999994</v>
      </c>
      <c r="AT37" s="774"/>
      <c r="AU37" s="802">
        <v>99.4</v>
      </c>
      <c r="AV37" s="36"/>
    </row>
    <row r="38" spans="1:49" s="31" customFormat="1" ht="12.6" customHeight="1">
      <c r="A38" s="804"/>
      <c r="B38" s="769"/>
      <c r="C38" s="770"/>
      <c r="D38" s="771" t="s">
        <v>72</v>
      </c>
      <c r="E38" s="772"/>
      <c r="F38" s="803"/>
      <c r="G38" s="802">
        <v>91.9</v>
      </c>
      <c r="H38" s="802"/>
      <c r="I38" s="802">
        <v>94.8</v>
      </c>
      <c r="J38" s="802"/>
      <c r="K38" s="802">
        <v>78.099999999999994</v>
      </c>
      <c r="L38" s="802"/>
      <c r="M38" s="802">
        <v>100.1</v>
      </c>
      <c r="N38" s="802"/>
      <c r="O38" s="802">
        <v>94.2</v>
      </c>
      <c r="P38" s="802"/>
      <c r="Q38" s="802">
        <v>129</v>
      </c>
      <c r="R38" s="802"/>
      <c r="S38" s="802">
        <v>105.9</v>
      </c>
      <c r="T38" s="802"/>
      <c r="U38" s="802">
        <v>102.8</v>
      </c>
      <c r="V38" s="802"/>
      <c r="W38" s="802">
        <v>89.9</v>
      </c>
      <c r="X38" s="802"/>
      <c r="Y38" s="802">
        <v>52.1</v>
      </c>
      <c r="Z38" s="802"/>
      <c r="AA38" s="802">
        <v>108.7</v>
      </c>
      <c r="AB38" s="802"/>
      <c r="AC38" s="802">
        <v>100</v>
      </c>
      <c r="AD38" s="802"/>
      <c r="AE38" s="802">
        <v>89.6</v>
      </c>
      <c r="AF38" s="802"/>
      <c r="AG38" s="802">
        <v>86.6</v>
      </c>
      <c r="AH38" s="802"/>
      <c r="AI38" s="802">
        <v>85.5</v>
      </c>
      <c r="AJ38" s="802"/>
      <c r="AK38" s="802">
        <v>87.5</v>
      </c>
      <c r="AL38" s="802"/>
      <c r="AM38" s="802">
        <v>75.3</v>
      </c>
      <c r="AN38" s="802"/>
      <c r="AO38" s="802">
        <v>103.7</v>
      </c>
      <c r="AP38" s="802"/>
      <c r="AQ38" s="802">
        <v>93.1</v>
      </c>
      <c r="AR38" s="802"/>
      <c r="AS38" s="802">
        <v>60</v>
      </c>
      <c r="AT38" s="802"/>
      <c r="AU38" s="802">
        <v>103.1</v>
      </c>
      <c r="AV38" s="36"/>
    </row>
    <row r="39" spans="1:49" s="31" customFormat="1" ht="12.6" customHeight="1">
      <c r="A39" s="804"/>
      <c r="B39" s="769"/>
      <c r="C39" s="770"/>
      <c r="D39" s="771" t="s">
        <v>76</v>
      </c>
      <c r="E39" s="772" t="s">
        <v>187</v>
      </c>
      <c r="F39" s="803"/>
      <c r="G39" s="802">
        <v>91.1</v>
      </c>
      <c r="H39" s="802"/>
      <c r="I39" s="802">
        <v>90.8</v>
      </c>
      <c r="J39" s="802"/>
      <c r="K39" s="802">
        <v>84.3</v>
      </c>
      <c r="L39" s="802"/>
      <c r="M39" s="802">
        <v>101.1</v>
      </c>
      <c r="N39" s="802"/>
      <c r="O39" s="802">
        <v>108.3</v>
      </c>
      <c r="P39" s="802"/>
      <c r="Q39" s="802">
        <v>129</v>
      </c>
      <c r="R39" s="802"/>
      <c r="S39" s="802">
        <v>93.1</v>
      </c>
      <c r="T39" s="802"/>
      <c r="U39" s="802">
        <v>56.3</v>
      </c>
      <c r="V39" s="802"/>
      <c r="W39" s="802">
        <v>86.8</v>
      </c>
      <c r="X39" s="802"/>
      <c r="Y39" s="802">
        <v>54.8</v>
      </c>
      <c r="Z39" s="802"/>
      <c r="AA39" s="802">
        <v>109.7</v>
      </c>
      <c r="AB39" s="802"/>
      <c r="AC39" s="802">
        <v>104.6</v>
      </c>
      <c r="AD39" s="802"/>
      <c r="AE39" s="802">
        <v>87.4</v>
      </c>
      <c r="AF39" s="802"/>
      <c r="AG39" s="802">
        <v>91.2</v>
      </c>
      <c r="AH39" s="802"/>
      <c r="AI39" s="802">
        <v>82.8</v>
      </c>
      <c r="AJ39" s="802"/>
      <c r="AK39" s="802">
        <v>84.5</v>
      </c>
      <c r="AL39" s="802"/>
      <c r="AM39" s="802">
        <v>71</v>
      </c>
      <c r="AN39" s="802"/>
      <c r="AO39" s="802">
        <v>95.7</v>
      </c>
      <c r="AP39" s="802"/>
      <c r="AQ39" s="802">
        <v>96.6</v>
      </c>
      <c r="AR39" s="802"/>
      <c r="AS39" s="802">
        <v>60</v>
      </c>
      <c r="AT39" s="802"/>
      <c r="AU39" s="802">
        <v>101.9</v>
      </c>
      <c r="AV39" s="36"/>
    </row>
    <row r="40" spans="1:49" s="31" customFormat="1" ht="12.6" customHeight="1">
      <c r="A40" s="804"/>
      <c r="B40" s="776"/>
      <c r="C40" s="777"/>
      <c r="D40" s="771" t="s">
        <v>188</v>
      </c>
      <c r="E40" s="772" t="s">
        <v>187</v>
      </c>
      <c r="F40" s="798"/>
      <c r="G40" s="802">
        <v>89.2</v>
      </c>
      <c r="H40" s="802"/>
      <c r="I40" s="802">
        <v>84.1</v>
      </c>
      <c r="J40" s="802"/>
      <c r="K40" s="802">
        <v>78.5</v>
      </c>
      <c r="L40" s="802"/>
      <c r="M40" s="802">
        <v>97.5</v>
      </c>
      <c r="N40" s="802"/>
      <c r="O40" s="802">
        <v>97.1</v>
      </c>
      <c r="P40" s="802"/>
      <c r="Q40" s="802">
        <v>118.5</v>
      </c>
      <c r="R40" s="802"/>
      <c r="S40" s="802">
        <v>92.9</v>
      </c>
      <c r="T40" s="802"/>
      <c r="U40" s="802">
        <v>58.2</v>
      </c>
      <c r="V40" s="802"/>
      <c r="W40" s="802">
        <v>84.5</v>
      </c>
      <c r="X40" s="802"/>
      <c r="Y40" s="802">
        <v>57.5</v>
      </c>
      <c r="Z40" s="802"/>
      <c r="AA40" s="802">
        <v>109</v>
      </c>
      <c r="AB40" s="802"/>
      <c r="AC40" s="802">
        <v>97.3</v>
      </c>
      <c r="AD40" s="802"/>
      <c r="AE40" s="802">
        <v>87.3</v>
      </c>
      <c r="AF40" s="802"/>
      <c r="AG40" s="802">
        <v>74.5</v>
      </c>
      <c r="AH40" s="802"/>
      <c r="AI40" s="802">
        <v>82.7</v>
      </c>
      <c r="AJ40" s="802"/>
      <c r="AK40" s="802">
        <v>85</v>
      </c>
      <c r="AL40" s="802"/>
      <c r="AM40" s="802">
        <v>72.3</v>
      </c>
      <c r="AN40" s="802"/>
      <c r="AO40" s="802">
        <v>94.6</v>
      </c>
      <c r="AP40" s="802"/>
      <c r="AQ40" s="802">
        <v>101.1</v>
      </c>
      <c r="AR40" s="802"/>
      <c r="AS40" s="802">
        <v>59.3</v>
      </c>
      <c r="AT40" s="802"/>
      <c r="AU40" s="802">
        <v>93.9</v>
      </c>
      <c r="AV40" s="36"/>
      <c r="AW40" s="36"/>
    </row>
    <row r="41" spans="1:49" s="31" customFormat="1" ht="12.6" customHeight="1">
      <c r="A41" s="804"/>
      <c r="B41" s="778"/>
      <c r="C41" s="779"/>
      <c r="D41" s="771" t="s">
        <v>189</v>
      </c>
      <c r="E41" s="780" t="s">
        <v>187</v>
      </c>
      <c r="F41" s="798"/>
      <c r="G41" s="802">
        <v>89.9</v>
      </c>
      <c r="H41" s="802" t="s">
        <v>445</v>
      </c>
      <c r="I41" s="802">
        <v>77.5</v>
      </c>
      <c r="J41" s="802" t="s">
        <v>445</v>
      </c>
      <c r="K41" s="802">
        <v>82.2</v>
      </c>
      <c r="L41" s="802" t="s">
        <v>445</v>
      </c>
      <c r="M41" s="802">
        <v>95.5</v>
      </c>
      <c r="N41" s="802" t="s">
        <v>445</v>
      </c>
      <c r="O41" s="802">
        <v>108</v>
      </c>
      <c r="P41" s="802" t="s">
        <v>445</v>
      </c>
      <c r="Q41" s="802">
        <v>121.5</v>
      </c>
      <c r="R41" s="802" t="s">
        <v>445</v>
      </c>
      <c r="S41" s="802">
        <v>90.7</v>
      </c>
      <c r="T41" s="802" t="s">
        <v>445</v>
      </c>
      <c r="U41" s="802">
        <v>56.5</v>
      </c>
      <c r="V41" s="802" t="s">
        <v>445</v>
      </c>
      <c r="W41" s="802">
        <v>81.3</v>
      </c>
      <c r="X41" s="802" t="s">
        <v>445</v>
      </c>
      <c r="Y41" s="802">
        <v>52.6</v>
      </c>
      <c r="Z41" s="802" t="s">
        <v>445</v>
      </c>
      <c r="AA41" s="802">
        <v>110.3</v>
      </c>
      <c r="AB41" s="802" t="s">
        <v>445</v>
      </c>
      <c r="AC41" s="802">
        <v>100.8</v>
      </c>
      <c r="AD41" s="802" t="s">
        <v>445</v>
      </c>
      <c r="AE41" s="802">
        <v>85.3</v>
      </c>
      <c r="AF41" s="802" t="s">
        <v>445</v>
      </c>
      <c r="AG41" s="802">
        <v>85.6</v>
      </c>
      <c r="AH41" s="802" t="s">
        <v>445</v>
      </c>
      <c r="AI41" s="802">
        <v>89.5</v>
      </c>
      <c r="AJ41" s="802" t="s">
        <v>445</v>
      </c>
      <c r="AK41" s="802">
        <v>85.8</v>
      </c>
      <c r="AL41" s="802" t="s">
        <v>445</v>
      </c>
      <c r="AM41" s="802">
        <v>77.7</v>
      </c>
      <c r="AN41" s="802" t="s">
        <v>445</v>
      </c>
      <c r="AO41" s="802">
        <v>88.5</v>
      </c>
      <c r="AP41" s="802" t="s">
        <v>445</v>
      </c>
      <c r="AQ41" s="802">
        <v>94.3</v>
      </c>
      <c r="AR41" s="802" t="s">
        <v>445</v>
      </c>
      <c r="AS41" s="802">
        <v>55.1</v>
      </c>
      <c r="AT41" s="802" t="s">
        <v>445</v>
      </c>
      <c r="AU41" s="802">
        <v>99.3</v>
      </c>
      <c r="AV41" s="36"/>
      <c r="AW41" s="36"/>
    </row>
    <row r="42" spans="1:49" s="31" customFormat="1" ht="12.6" customHeight="1">
      <c r="A42" s="804"/>
      <c r="B42" s="778" t="s">
        <v>450</v>
      </c>
      <c r="C42" s="779"/>
      <c r="D42" s="782" t="s">
        <v>191</v>
      </c>
      <c r="E42" s="780" t="s">
        <v>295</v>
      </c>
      <c r="F42" s="805"/>
      <c r="G42" s="806">
        <v>89.2</v>
      </c>
      <c r="H42" s="806"/>
      <c r="I42" s="806">
        <v>74.400000000000006</v>
      </c>
      <c r="J42" s="806"/>
      <c r="K42" s="806">
        <v>75.099999999999994</v>
      </c>
      <c r="L42" s="806"/>
      <c r="M42" s="806">
        <v>95.7</v>
      </c>
      <c r="N42" s="806"/>
      <c r="O42" s="806">
        <v>80.5</v>
      </c>
      <c r="P42" s="806"/>
      <c r="Q42" s="806">
        <v>117.7</v>
      </c>
      <c r="R42" s="806"/>
      <c r="S42" s="806">
        <v>90.9</v>
      </c>
      <c r="T42" s="806"/>
      <c r="U42" s="806">
        <v>54.8</v>
      </c>
      <c r="V42" s="806"/>
      <c r="W42" s="806">
        <v>88.9</v>
      </c>
      <c r="X42" s="806"/>
      <c r="Y42" s="806">
        <v>55.7</v>
      </c>
      <c r="Z42" s="806"/>
      <c r="AA42" s="806">
        <v>106.1</v>
      </c>
      <c r="AB42" s="806"/>
      <c r="AC42" s="806">
        <v>89.5</v>
      </c>
      <c r="AD42" s="806"/>
      <c r="AE42" s="806">
        <v>84.3</v>
      </c>
      <c r="AF42" s="806"/>
      <c r="AG42" s="806">
        <v>77.2</v>
      </c>
      <c r="AH42" s="806"/>
      <c r="AI42" s="806">
        <v>85.6</v>
      </c>
      <c r="AJ42" s="806"/>
      <c r="AK42" s="806">
        <v>83.1</v>
      </c>
      <c r="AL42" s="806"/>
      <c r="AM42" s="806">
        <v>71.7</v>
      </c>
      <c r="AN42" s="806"/>
      <c r="AO42" s="806">
        <v>79.8</v>
      </c>
      <c r="AP42" s="806"/>
      <c r="AQ42" s="806">
        <v>102.6</v>
      </c>
      <c r="AR42" s="806"/>
      <c r="AS42" s="806">
        <v>54</v>
      </c>
      <c r="AT42" s="806"/>
      <c r="AU42" s="806">
        <v>91.6</v>
      </c>
      <c r="AV42" s="36"/>
    </row>
    <row r="43" spans="1:49" s="571" customFormat="1" ht="16.5" customHeight="1">
      <c r="A43" s="807"/>
      <c r="B43" s="786" t="s">
        <v>447</v>
      </c>
      <c r="C43" s="787"/>
      <c r="D43" s="787"/>
      <c r="E43" s="788"/>
      <c r="F43" s="789"/>
      <c r="G43" s="790">
        <v>-0.77864293659621886</v>
      </c>
      <c r="H43" s="808"/>
      <c r="I43" s="790">
        <v>-3.9999999999999925</v>
      </c>
      <c r="J43" s="790"/>
      <c r="K43" s="790">
        <v>-8.6374695863747029</v>
      </c>
      <c r="L43" s="790"/>
      <c r="M43" s="790">
        <v>0.20942408376962707</v>
      </c>
      <c r="N43" s="790"/>
      <c r="O43" s="790">
        <v>-25.462962962962965</v>
      </c>
      <c r="P43" s="808"/>
      <c r="Q43" s="808">
        <v>-3.1275720164609</v>
      </c>
      <c r="R43" s="808"/>
      <c r="S43" s="790">
        <v>0.22050716648291946</v>
      </c>
      <c r="T43" s="808"/>
      <c r="U43" s="808">
        <v>-3.0088495575221308</v>
      </c>
      <c r="V43" s="808"/>
      <c r="W43" s="808">
        <v>9.348093480934816</v>
      </c>
      <c r="X43" s="808"/>
      <c r="Y43" s="808">
        <v>5.8935361216730042</v>
      </c>
      <c r="Z43" s="808"/>
      <c r="AA43" s="790">
        <v>-3.8077969174977411</v>
      </c>
      <c r="AB43" s="808"/>
      <c r="AC43" s="808">
        <v>-11.210317460317453</v>
      </c>
      <c r="AD43" s="808"/>
      <c r="AE43" s="790">
        <v>-1.1723329425556872</v>
      </c>
      <c r="AF43" s="790"/>
      <c r="AG43" s="790">
        <v>-9.8130841121495287</v>
      </c>
      <c r="AH43" s="808"/>
      <c r="AI43" s="790">
        <v>-4.3575418994413422</v>
      </c>
      <c r="AJ43" s="790"/>
      <c r="AK43" s="790">
        <v>-3.1468531468531458</v>
      </c>
      <c r="AL43" s="808"/>
      <c r="AM43" s="808">
        <v>-7.7220077220077172</v>
      </c>
      <c r="AN43" s="808"/>
      <c r="AO43" s="808">
        <v>-9.8305084745762716</v>
      </c>
      <c r="AP43" s="808"/>
      <c r="AQ43" s="808">
        <v>8.8016967126193002</v>
      </c>
      <c r="AR43" s="808"/>
      <c r="AS43" s="790">
        <v>-1.9963702359346636</v>
      </c>
      <c r="AT43" s="790"/>
      <c r="AU43" s="790">
        <v>-7.7542799597180245</v>
      </c>
      <c r="AV43" s="809"/>
    </row>
    <row r="44" spans="1:49" s="31" customFormat="1" ht="12.6" customHeight="1">
      <c r="A44" s="795" t="s">
        <v>451</v>
      </c>
      <c r="B44" s="751" t="s">
        <v>449</v>
      </c>
      <c r="C44" s="752"/>
      <c r="D44" s="752"/>
      <c r="E44" s="753"/>
      <c r="F44" s="810">
        <v>10000</v>
      </c>
      <c r="G44" s="811"/>
      <c r="H44" s="811">
        <v>39.299999999999997</v>
      </c>
      <c r="I44" s="811"/>
      <c r="J44" s="811">
        <v>661.5</v>
      </c>
      <c r="K44" s="811"/>
      <c r="L44" s="811">
        <v>445.4</v>
      </c>
      <c r="M44" s="811"/>
      <c r="N44" s="811">
        <v>1016.8</v>
      </c>
      <c r="O44" s="811"/>
      <c r="P44" s="811">
        <v>0</v>
      </c>
      <c r="Q44" s="811"/>
      <c r="R44" s="811">
        <v>467.9</v>
      </c>
      <c r="S44" s="811"/>
      <c r="T44" s="811">
        <v>0</v>
      </c>
      <c r="U44" s="811"/>
      <c r="V44" s="811">
        <v>1247.7</v>
      </c>
      <c r="W44" s="811"/>
      <c r="X44" s="811">
        <v>219.4</v>
      </c>
      <c r="Y44" s="811"/>
      <c r="Z44" s="811">
        <v>1559.4</v>
      </c>
      <c r="AA44" s="811"/>
      <c r="AB44" s="811">
        <v>920.3</v>
      </c>
      <c r="AC44" s="811"/>
      <c r="AD44" s="811">
        <v>1448.1</v>
      </c>
      <c r="AE44" s="811"/>
      <c r="AF44" s="811">
        <v>58.6</v>
      </c>
      <c r="AG44" s="811"/>
      <c r="AH44" s="811">
        <v>1302.2</v>
      </c>
      <c r="AI44" s="811"/>
      <c r="AJ44" s="811">
        <v>613.4</v>
      </c>
      <c r="AK44" s="811"/>
      <c r="AL44" s="811">
        <v>143</v>
      </c>
      <c r="AM44" s="811"/>
      <c r="AN44" s="811">
        <v>43.4</v>
      </c>
      <c r="AO44" s="811"/>
      <c r="AP44" s="811">
        <v>0</v>
      </c>
      <c r="AQ44" s="811"/>
      <c r="AR44" s="811">
        <v>125.3</v>
      </c>
      <c r="AS44" s="811"/>
      <c r="AT44" s="812">
        <v>301.7</v>
      </c>
      <c r="AU44" s="812"/>
      <c r="AV44" s="36"/>
    </row>
    <row r="45" spans="1:49" s="31" customFormat="1" ht="12.6" customHeight="1">
      <c r="A45" s="813"/>
      <c r="B45" s="757" t="s">
        <v>441</v>
      </c>
      <c r="C45" s="758"/>
      <c r="D45" s="759" t="s">
        <v>245</v>
      </c>
      <c r="E45" s="760" t="s">
        <v>178</v>
      </c>
      <c r="F45" s="773"/>
      <c r="G45" s="814">
        <v>106.71666666666665</v>
      </c>
      <c r="H45" s="814"/>
      <c r="I45" s="814">
        <v>91.066666666666663</v>
      </c>
      <c r="J45" s="814"/>
      <c r="K45" s="814">
        <v>56.75</v>
      </c>
      <c r="L45" s="814"/>
      <c r="M45" s="814">
        <v>88.216666666666654</v>
      </c>
      <c r="N45" s="814"/>
      <c r="O45" s="814">
        <v>128.47499999999999</v>
      </c>
      <c r="P45" s="814"/>
      <c r="Q45" s="814" t="s">
        <v>179</v>
      </c>
      <c r="R45" s="814"/>
      <c r="S45" s="814">
        <v>92.199999999999989</v>
      </c>
      <c r="T45" s="814"/>
      <c r="U45" s="814" t="s">
        <v>179</v>
      </c>
      <c r="V45" s="814"/>
      <c r="W45" s="814">
        <v>82.041666666666671</v>
      </c>
      <c r="X45" s="814"/>
      <c r="Y45" s="814">
        <v>77.908333333333331</v>
      </c>
      <c r="Z45" s="814"/>
      <c r="AA45" s="814">
        <v>163.34166666666667</v>
      </c>
      <c r="AB45" s="814"/>
      <c r="AC45" s="814">
        <v>98.141666666666666</v>
      </c>
      <c r="AD45" s="814"/>
      <c r="AE45" s="814">
        <v>97.883333333333326</v>
      </c>
      <c r="AF45" s="814"/>
      <c r="AG45" s="814">
        <v>122.29999999999997</v>
      </c>
      <c r="AH45" s="814"/>
      <c r="AI45" s="814">
        <v>110.04166666666669</v>
      </c>
      <c r="AJ45" s="814"/>
      <c r="AK45" s="814">
        <v>91.391666666666666</v>
      </c>
      <c r="AL45" s="814"/>
      <c r="AM45" s="814">
        <v>94.375000000000014</v>
      </c>
      <c r="AN45" s="814"/>
      <c r="AO45" s="814">
        <v>122.55833333333334</v>
      </c>
      <c r="AP45" s="814"/>
      <c r="AQ45" s="814" t="s">
        <v>179</v>
      </c>
      <c r="AR45" s="814"/>
      <c r="AS45" s="814">
        <v>76.758333333333326</v>
      </c>
      <c r="AT45" s="814"/>
      <c r="AU45" s="814">
        <v>91.574999999999989</v>
      </c>
      <c r="AV45" s="36"/>
    </row>
    <row r="46" spans="1:49" s="31" customFormat="1" ht="12.6" customHeight="1">
      <c r="A46" s="813"/>
      <c r="B46" s="757"/>
      <c r="C46" s="758">
        <v>2</v>
      </c>
      <c r="D46" s="759" t="s">
        <v>182</v>
      </c>
      <c r="E46" s="760"/>
      <c r="F46" s="774"/>
      <c r="G46" s="814">
        <v>103.3</v>
      </c>
      <c r="H46" s="814"/>
      <c r="I46" s="814">
        <v>93.2</v>
      </c>
      <c r="J46" s="814"/>
      <c r="K46" s="814">
        <v>54.3</v>
      </c>
      <c r="L46" s="774"/>
      <c r="M46" s="814">
        <v>90.8</v>
      </c>
      <c r="N46" s="774"/>
      <c r="O46" s="814">
        <v>119.1</v>
      </c>
      <c r="P46" s="814"/>
      <c r="Q46" s="814" t="s">
        <v>179</v>
      </c>
      <c r="R46" s="774"/>
      <c r="S46" s="814">
        <v>94.8</v>
      </c>
      <c r="T46" s="814"/>
      <c r="U46" s="814" t="s">
        <v>179</v>
      </c>
      <c r="V46" s="814"/>
      <c r="W46" s="814">
        <v>80.3</v>
      </c>
      <c r="X46" s="814"/>
      <c r="Y46" s="814">
        <v>14.5</v>
      </c>
      <c r="Z46" s="814"/>
      <c r="AA46" s="814">
        <v>156.9</v>
      </c>
      <c r="AB46" s="774"/>
      <c r="AC46" s="814">
        <v>101.4</v>
      </c>
      <c r="AD46" s="814"/>
      <c r="AE46" s="814">
        <v>95.8</v>
      </c>
      <c r="AF46" s="814"/>
      <c r="AG46" s="814">
        <v>124.8</v>
      </c>
      <c r="AH46" s="814"/>
      <c r="AI46" s="814">
        <v>107</v>
      </c>
      <c r="AJ46" s="814"/>
      <c r="AK46" s="814">
        <v>98.9</v>
      </c>
      <c r="AL46" s="814"/>
      <c r="AM46" s="814">
        <v>111</v>
      </c>
      <c r="AN46" s="814"/>
      <c r="AO46" s="814">
        <v>140.9</v>
      </c>
      <c r="AP46" s="814"/>
      <c r="AQ46" s="814" t="s">
        <v>179</v>
      </c>
      <c r="AR46" s="814"/>
      <c r="AS46" s="814">
        <v>67.900000000000006</v>
      </c>
      <c r="AT46" s="814"/>
      <c r="AU46" s="814">
        <v>100.1</v>
      </c>
      <c r="AV46" s="36"/>
    </row>
    <row r="47" spans="1:49" s="31" customFormat="1">
      <c r="A47" s="813"/>
      <c r="B47" s="800"/>
      <c r="C47" s="801"/>
      <c r="D47" s="801"/>
      <c r="E47" s="766"/>
      <c r="F47" s="798"/>
      <c r="G47" s="773"/>
      <c r="H47" s="773"/>
      <c r="I47" s="773"/>
      <c r="J47" s="773"/>
      <c r="K47" s="773"/>
      <c r="L47" s="773"/>
      <c r="M47" s="773"/>
      <c r="N47" s="773"/>
      <c r="O47" s="773"/>
      <c r="P47" s="773"/>
      <c r="Q47" s="773"/>
      <c r="R47" s="773"/>
      <c r="S47" s="773"/>
      <c r="T47" s="773"/>
      <c r="U47" s="773"/>
      <c r="V47" s="773"/>
      <c r="W47" s="773"/>
      <c r="X47" s="773"/>
      <c r="Y47" s="773"/>
      <c r="Z47" s="773"/>
      <c r="AA47" s="773"/>
      <c r="AB47" s="773"/>
      <c r="AC47" s="773"/>
      <c r="AD47" s="773"/>
      <c r="AE47" s="773"/>
      <c r="AF47" s="773"/>
      <c r="AG47" s="773"/>
      <c r="AH47" s="773"/>
      <c r="AI47" s="773"/>
      <c r="AJ47" s="773"/>
      <c r="AK47" s="773"/>
      <c r="AL47" s="773"/>
      <c r="AM47" s="773"/>
      <c r="AN47" s="773"/>
      <c r="AO47" s="773"/>
      <c r="AP47" s="773"/>
      <c r="AQ47" s="773"/>
      <c r="AR47" s="773"/>
      <c r="AS47" s="773"/>
      <c r="AT47" s="773"/>
      <c r="AU47" s="773"/>
      <c r="AV47" s="36"/>
    </row>
    <row r="48" spans="1:49" s="31" customFormat="1" ht="12.6" customHeight="1">
      <c r="A48" s="813"/>
      <c r="B48" s="769" t="s">
        <v>444</v>
      </c>
      <c r="C48" s="770"/>
      <c r="D48" s="771" t="s">
        <v>15</v>
      </c>
      <c r="E48" s="772" t="s">
        <v>186</v>
      </c>
      <c r="F48" s="774"/>
      <c r="G48" s="815">
        <v>100.1</v>
      </c>
      <c r="H48" s="774"/>
      <c r="I48" s="815">
        <v>93.7</v>
      </c>
      <c r="J48" s="774"/>
      <c r="K48" s="815">
        <v>64</v>
      </c>
      <c r="L48" s="774"/>
      <c r="M48" s="815">
        <v>96.6</v>
      </c>
      <c r="N48" s="774"/>
      <c r="O48" s="815">
        <v>117.7</v>
      </c>
      <c r="P48" s="774"/>
      <c r="Q48" s="815" t="s">
        <v>179</v>
      </c>
      <c r="R48" s="774"/>
      <c r="S48" s="815">
        <v>98.6</v>
      </c>
      <c r="T48" s="815"/>
      <c r="U48" s="815" t="s">
        <v>179</v>
      </c>
      <c r="V48" s="774"/>
      <c r="W48" s="815">
        <v>49.8</v>
      </c>
      <c r="X48" s="774"/>
      <c r="Y48" s="815">
        <v>16</v>
      </c>
      <c r="Z48" s="774"/>
      <c r="AA48" s="815">
        <v>161</v>
      </c>
      <c r="AB48" s="774"/>
      <c r="AC48" s="815">
        <v>107.3</v>
      </c>
      <c r="AD48" s="774"/>
      <c r="AE48" s="815">
        <v>95.5</v>
      </c>
      <c r="AF48" s="774"/>
      <c r="AG48" s="815">
        <v>134.4</v>
      </c>
      <c r="AH48" s="774"/>
      <c r="AI48" s="815">
        <v>102.7</v>
      </c>
      <c r="AJ48" s="774"/>
      <c r="AK48" s="815">
        <v>92</v>
      </c>
      <c r="AL48" s="774"/>
      <c r="AM48" s="815">
        <v>131.5</v>
      </c>
      <c r="AN48" s="774"/>
      <c r="AO48" s="815">
        <v>129</v>
      </c>
      <c r="AP48" s="815"/>
      <c r="AQ48" s="815" t="s">
        <v>179</v>
      </c>
      <c r="AR48" s="774"/>
      <c r="AS48" s="815">
        <v>58.9</v>
      </c>
      <c r="AT48" s="774"/>
      <c r="AU48" s="815">
        <v>83.2</v>
      </c>
      <c r="AV48" s="36"/>
    </row>
    <row r="49" spans="1:48" s="31" customFormat="1" ht="12.6" customHeight="1">
      <c r="A49" s="813"/>
      <c r="B49" s="769"/>
      <c r="C49" s="770"/>
      <c r="D49" s="771" t="s">
        <v>18</v>
      </c>
      <c r="E49" s="775"/>
      <c r="F49" s="803"/>
      <c r="G49" s="815">
        <v>104.1</v>
      </c>
      <c r="H49" s="774"/>
      <c r="I49" s="815">
        <v>94.1</v>
      </c>
      <c r="J49" s="774"/>
      <c r="K49" s="815">
        <v>62.9</v>
      </c>
      <c r="L49" s="774"/>
      <c r="M49" s="815">
        <v>87.8</v>
      </c>
      <c r="N49" s="774"/>
      <c r="O49" s="815">
        <v>115.6</v>
      </c>
      <c r="P49" s="774"/>
      <c r="Q49" s="815" t="s">
        <v>179</v>
      </c>
      <c r="R49" s="774"/>
      <c r="S49" s="815">
        <v>98.4</v>
      </c>
      <c r="T49" s="815"/>
      <c r="U49" s="815" t="s">
        <v>179</v>
      </c>
      <c r="V49" s="774"/>
      <c r="W49" s="815">
        <v>88.3</v>
      </c>
      <c r="X49" s="774"/>
      <c r="Y49" s="815">
        <v>17</v>
      </c>
      <c r="Z49" s="774"/>
      <c r="AA49" s="815">
        <v>155.80000000000001</v>
      </c>
      <c r="AB49" s="774"/>
      <c r="AC49" s="815">
        <v>107.7</v>
      </c>
      <c r="AD49" s="774"/>
      <c r="AE49" s="815">
        <v>92.6</v>
      </c>
      <c r="AF49" s="774"/>
      <c r="AG49" s="815">
        <v>127.2</v>
      </c>
      <c r="AH49" s="774"/>
      <c r="AI49" s="815">
        <v>107.4</v>
      </c>
      <c r="AJ49" s="774"/>
      <c r="AK49" s="815">
        <v>89.3</v>
      </c>
      <c r="AL49" s="774"/>
      <c r="AM49" s="815">
        <v>117.8</v>
      </c>
      <c r="AN49" s="774"/>
      <c r="AO49" s="815">
        <v>147.4</v>
      </c>
      <c r="AP49" s="815"/>
      <c r="AQ49" s="815" t="s">
        <v>179</v>
      </c>
      <c r="AR49" s="774"/>
      <c r="AS49" s="815">
        <v>58.5</v>
      </c>
      <c r="AT49" s="774"/>
      <c r="AU49" s="815">
        <v>81.400000000000006</v>
      </c>
      <c r="AV49" s="36"/>
    </row>
    <row r="50" spans="1:48" s="31" customFormat="1" ht="12.6" customHeight="1">
      <c r="A50" s="813"/>
      <c r="B50" s="769"/>
      <c r="C50" s="770"/>
      <c r="D50" s="771" t="s">
        <v>34</v>
      </c>
      <c r="E50" s="772"/>
      <c r="F50" s="803"/>
      <c r="G50" s="815">
        <v>103.1</v>
      </c>
      <c r="H50" s="774"/>
      <c r="I50" s="815">
        <v>98</v>
      </c>
      <c r="J50" s="774"/>
      <c r="K50" s="815">
        <v>60.4</v>
      </c>
      <c r="L50" s="774"/>
      <c r="M50" s="815">
        <v>85.4</v>
      </c>
      <c r="N50" s="774"/>
      <c r="O50" s="815">
        <v>110.6</v>
      </c>
      <c r="P50" s="774"/>
      <c r="Q50" s="815" t="s">
        <v>179</v>
      </c>
      <c r="R50" s="774"/>
      <c r="S50" s="815">
        <v>99.4</v>
      </c>
      <c r="T50" s="815"/>
      <c r="U50" s="815" t="s">
        <v>179</v>
      </c>
      <c r="V50" s="774"/>
      <c r="W50" s="815">
        <v>83.4</v>
      </c>
      <c r="X50" s="774"/>
      <c r="Y50" s="815">
        <v>12.2</v>
      </c>
      <c r="Z50" s="774"/>
      <c r="AA50" s="815">
        <v>169.3</v>
      </c>
      <c r="AB50" s="774"/>
      <c r="AC50" s="815">
        <v>101.2</v>
      </c>
      <c r="AD50" s="774"/>
      <c r="AE50" s="815">
        <v>88.6</v>
      </c>
      <c r="AF50" s="774"/>
      <c r="AG50" s="815">
        <v>129.80000000000001</v>
      </c>
      <c r="AH50" s="774"/>
      <c r="AI50" s="815">
        <v>105.2</v>
      </c>
      <c r="AJ50" s="774"/>
      <c r="AK50" s="815">
        <v>88.7</v>
      </c>
      <c r="AL50" s="774"/>
      <c r="AM50" s="815">
        <v>117.2</v>
      </c>
      <c r="AN50" s="774"/>
      <c r="AO50" s="815">
        <v>181.5</v>
      </c>
      <c r="AP50" s="815"/>
      <c r="AQ50" s="815" t="s">
        <v>179</v>
      </c>
      <c r="AR50" s="774"/>
      <c r="AS50" s="815">
        <v>63.2</v>
      </c>
      <c r="AT50" s="774"/>
      <c r="AU50" s="815">
        <v>73.7</v>
      </c>
      <c r="AV50" s="36"/>
    </row>
    <row r="51" spans="1:48" s="31" customFormat="1" ht="12.6" customHeight="1">
      <c r="A51" s="813"/>
      <c r="B51" s="769"/>
      <c r="C51" s="770"/>
      <c r="D51" s="771" t="s">
        <v>40</v>
      </c>
      <c r="E51" s="772"/>
      <c r="F51" s="803"/>
      <c r="G51" s="815">
        <v>107.5</v>
      </c>
      <c r="H51" s="774"/>
      <c r="I51" s="815">
        <v>99.1</v>
      </c>
      <c r="J51" s="774"/>
      <c r="K51" s="815">
        <v>81.7</v>
      </c>
      <c r="L51" s="774"/>
      <c r="M51" s="815">
        <v>98.8</v>
      </c>
      <c r="N51" s="774"/>
      <c r="O51" s="815">
        <v>114.6</v>
      </c>
      <c r="P51" s="774"/>
      <c r="Q51" s="815" t="s">
        <v>179</v>
      </c>
      <c r="R51" s="774"/>
      <c r="S51" s="815">
        <v>98</v>
      </c>
      <c r="T51" s="815"/>
      <c r="U51" s="815" t="s">
        <v>179</v>
      </c>
      <c r="V51" s="774"/>
      <c r="W51" s="815">
        <v>83.7</v>
      </c>
      <c r="X51" s="774"/>
      <c r="Y51" s="815">
        <v>14.7</v>
      </c>
      <c r="Z51" s="774"/>
      <c r="AA51" s="815">
        <v>152.9</v>
      </c>
      <c r="AB51" s="774"/>
      <c r="AC51" s="815">
        <v>107</v>
      </c>
      <c r="AD51" s="774"/>
      <c r="AE51" s="815">
        <v>88.7</v>
      </c>
      <c r="AF51" s="774"/>
      <c r="AG51" s="815">
        <v>135</v>
      </c>
      <c r="AH51" s="774"/>
      <c r="AI51" s="815">
        <v>131</v>
      </c>
      <c r="AJ51" s="774"/>
      <c r="AK51" s="815">
        <v>94</v>
      </c>
      <c r="AL51" s="774"/>
      <c r="AM51" s="815">
        <v>116.4</v>
      </c>
      <c r="AN51" s="774"/>
      <c r="AO51" s="815">
        <v>172.1</v>
      </c>
      <c r="AP51" s="815"/>
      <c r="AQ51" s="815" t="s">
        <v>179</v>
      </c>
      <c r="AR51" s="774"/>
      <c r="AS51" s="815">
        <v>62</v>
      </c>
      <c r="AT51" s="774"/>
      <c r="AU51" s="815">
        <v>84.8</v>
      </c>
      <c r="AV51" s="36"/>
    </row>
    <row r="52" spans="1:48" s="31" customFormat="1" ht="12.6" customHeight="1">
      <c r="A52" s="813"/>
      <c r="B52" s="769"/>
      <c r="C52" s="770"/>
      <c r="D52" s="771" t="s">
        <v>55</v>
      </c>
      <c r="E52" s="772"/>
      <c r="F52" s="803"/>
      <c r="G52" s="815">
        <v>107.4</v>
      </c>
      <c r="H52" s="774"/>
      <c r="I52" s="815">
        <v>98.7</v>
      </c>
      <c r="J52" s="774"/>
      <c r="K52" s="815">
        <v>63.8</v>
      </c>
      <c r="L52" s="774"/>
      <c r="M52" s="815">
        <v>97.8</v>
      </c>
      <c r="N52" s="774"/>
      <c r="O52" s="815">
        <v>110.8</v>
      </c>
      <c r="P52" s="774"/>
      <c r="Q52" s="815" t="s">
        <v>179</v>
      </c>
      <c r="R52" s="774"/>
      <c r="S52" s="815">
        <v>92.4</v>
      </c>
      <c r="T52" s="815"/>
      <c r="U52" s="815" t="s">
        <v>179</v>
      </c>
      <c r="V52" s="774"/>
      <c r="W52" s="815">
        <v>81</v>
      </c>
      <c r="X52" s="774"/>
      <c r="Y52" s="815">
        <v>16.399999999999999</v>
      </c>
      <c r="Z52" s="774"/>
      <c r="AA52" s="815">
        <v>163.1</v>
      </c>
      <c r="AB52" s="774"/>
      <c r="AC52" s="815">
        <v>108.8</v>
      </c>
      <c r="AD52" s="774"/>
      <c r="AE52" s="815">
        <v>92</v>
      </c>
      <c r="AF52" s="774"/>
      <c r="AG52" s="815">
        <v>131.80000000000001</v>
      </c>
      <c r="AH52" s="774"/>
      <c r="AI52" s="815">
        <v>133.5</v>
      </c>
      <c r="AJ52" s="774"/>
      <c r="AK52" s="815">
        <v>91.4</v>
      </c>
      <c r="AL52" s="774"/>
      <c r="AM52" s="815">
        <v>124.6</v>
      </c>
      <c r="AN52" s="774"/>
      <c r="AO52" s="815">
        <v>185.8</v>
      </c>
      <c r="AP52" s="815"/>
      <c r="AQ52" s="815" t="s">
        <v>179</v>
      </c>
      <c r="AR52" s="774"/>
      <c r="AS52" s="815">
        <v>59.6</v>
      </c>
      <c r="AT52" s="774"/>
      <c r="AU52" s="815">
        <v>75.5</v>
      </c>
      <c r="AV52" s="36"/>
    </row>
    <row r="53" spans="1:48" s="31" customFormat="1" ht="12.6" customHeight="1">
      <c r="A53" s="813"/>
      <c r="B53" s="769"/>
      <c r="C53" s="770"/>
      <c r="D53" s="771" t="s">
        <v>59</v>
      </c>
      <c r="E53" s="772"/>
      <c r="F53" s="803"/>
      <c r="G53" s="815">
        <v>104.7</v>
      </c>
      <c r="H53" s="774"/>
      <c r="I53" s="815">
        <v>97.1</v>
      </c>
      <c r="J53" s="774"/>
      <c r="K53" s="815">
        <v>59</v>
      </c>
      <c r="L53" s="774"/>
      <c r="M53" s="815">
        <v>99.6</v>
      </c>
      <c r="N53" s="774"/>
      <c r="O53" s="815">
        <v>122.4</v>
      </c>
      <c r="P53" s="774"/>
      <c r="Q53" s="815" t="s">
        <v>179</v>
      </c>
      <c r="R53" s="774"/>
      <c r="S53" s="815">
        <v>97</v>
      </c>
      <c r="T53" s="815"/>
      <c r="U53" s="815" t="s">
        <v>179</v>
      </c>
      <c r="V53" s="774"/>
      <c r="W53" s="815">
        <v>87.2</v>
      </c>
      <c r="X53" s="774"/>
      <c r="Y53" s="815">
        <v>10.9</v>
      </c>
      <c r="Z53" s="774"/>
      <c r="AA53" s="815">
        <v>160.1</v>
      </c>
      <c r="AB53" s="774"/>
      <c r="AC53" s="815">
        <v>107.4</v>
      </c>
      <c r="AD53" s="774"/>
      <c r="AE53" s="815">
        <v>92.6</v>
      </c>
      <c r="AF53" s="774"/>
      <c r="AG53" s="815">
        <v>138.9</v>
      </c>
      <c r="AH53" s="774"/>
      <c r="AI53" s="815">
        <v>104.2</v>
      </c>
      <c r="AJ53" s="774"/>
      <c r="AK53" s="815">
        <v>94.8</v>
      </c>
      <c r="AL53" s="774"/>
      <c r="AM53" s="815">
        <v>110</v>
      </c>
      <c r="AN53" s="774"/>
      <c r="AO53" s="815">
        <v>217.7</v>
      </c>
      <c r="AP53" s="815"/>
      <c r="AQ53" s="815" t="s">
        <v>179</v>
      </c>
      <c r="AR53" s="774"/>
      <c r="AS53" s="815">
        <v>63</v>
      </c>
      <c r="AT53" s="774"/>
      <c r="AU53" s="815">
        <v>81.5</v>
      </c>
      <c r="AV53" s="36"/>
    </row>
    <row r="54" spans="1:48" s="31" customFormat="1" ht="12.6" customHeight="1">
      <c r="A54" s="813"/>
      <c r="B54" s="769"/>
      <c r="C54" s="770"/>
      <c r="D54" s="771" t="s">
        <v>61</v>
      </c>
      <c r="E54" s="772"/>
      <c r="F54" s="803"/>
      <c r="G54" s="815">
        <v>108.6</v>
      </c>
      <c r="H54" s="774"/>
      <c r="I54" s="815">
        <v>93.6</v>
      </c>
      <c r="J54" s="774"/>
      <c r="K54" s="815">
        <v>60.7</v>
      </c>
      <c r="L54" s="774"/>
      <c r="M54" s="815">
        <v>96.1</v>
      </c>
      <c r="N54" s="774"/>
      <c r="O54" s="815">
        <v>113</v>
      </c>
      <c r="P54" s="774"/>
      <c r="Q54" s="815" t="s">
        <v>179</v>
      </c>
      <c r="R54" s="774"/>
      <c r="S54" s="815">
        <v>101.9</v>
      </c>
      <c r="T54" s="815"/>
      <c r="U54" s="815" t="s">
        <v>179</v>
      </c>
      <c r="V54" s="774"/>
      <c r="W54" s="815">
        <v>107.3</v>
      </c>
      <c r="X54" s="774"/>
      <c r="Y54" s="815">
        <v>8.1</v>
      </c>
      <c r="Z54" s="774"/>
      <c r="AA54" s="815">
        <v>142</v>
      </c>
      <c r="AB54" s="774"/>
      <c r="AC54" s="815">
        <v>110.4</v>
      </c>
      <c r="AD54" s="774"/>
      <c r="AE54" s="815">
        <v>94.3</v>
      </c>
      <c r="AF54" s="774"/>
      <c r="AG54" s="815">
        <v>136.1</v>
      </c>
      <c r="AH54" s="774"/>
      <c r="AI54" s="815">
        <v>138.5</v>
      </c>
      <c r="AJ54" s="774"/>
      <c r="AK54" s="815">
        <v>93.4</v>
      </c>
      <c r="AL54" s="774"/>
      <c r="AM54" s="815">
        <v>111.4</v>
      </c>
      <c r="AN54" s="774"/>
      <c r="AO54" s="815">
        <v>181.5</v>
      </c>
      <c r="AP54" s="815"/>
      <c r="AQ54" s="815" t="s">
        <v>179</v>
      </c>
      <c r="AR54" s="774"/>
      <c r="AS54" s="815">
        <v>63.5</v>
      </c>
      <c r="AT54" s="774"/>
      <c r="AU54" s="815">
        <v>83.9</v>
      </c>
      <c r="AV54" s="36"/>
    </row>
    <row r="55" spans="1:48" s="31" customFormat="1" ht="12.6" customHeight="1">
      <c r="A55" s="816"/>
      <c r="B55" s="769"/>
      <c r="C55" s="770"/>
      <c r="D55" s="771" t="s">
        <v>68</v>
      </c>
      <c r="E55" s="772"/>
      <c r="F55" s="803"/>
      <c r="G55" s="815">
        <v>109.2</v>
      </c>
      <c r="H55" s="774"/>
      <c r="I55" s="815">
        <v>96.7</v>
      </c>
      <c r="J55" s="774"/>
      <c r="K55" s="815">
        <v>81</v>
      </c>
      <c r="L55" s="774"/>
      <c r="M55" s="815">
        <v>99.7</v>
      </c>
      <c r="N55" s="774"/>
      <c r="O55" s="815">
        <v>118.7</v>
      </c>
      <c r="P55" s="774"/>
      <c r="Q55" s="815" t="s">
        <v>179</v>
      </c>
      <c r="R55" s="774"/>
      <c r="S55" s="815">
        <v>112.9</v>
      </c>
      <c r="T55" s="815"/>
      <c r="U55" s="815" t="s">
        <v>179</v>
      </c>
      <c r="V55" s="774"/>
      <c r="W55" s="815">
        <v>108.8</v>
      </c>
      <c r="X55" s="774"/>
      <c r="Y55" s="815">
        <v>10.6</v>
      </c>
      <c r="Z55" s="774"/>
      <c r="AA55" s="815">
        <v>154.6</v>
      </c>
      <c r="AB55" s="774"/>
      <c r="AC55" s="815">
        <v>109.4</v>
      </c>
      <c r="AD55" s="774"/>
      <c r="AE55" s="815">
        <v>91.1</v>
      </c>
      <c r="AF55" s="774"/>
      <c r="AG55" s="815">
        <v>135.1</v>
      </c>
      <c r="AH55" s="774"/>
      <c r="AI55" s="815">
        <v>110</v>
      </c>
      <c r="AJ55" s="774"/>
      <c r="AK55" s="815">
        <v>96.8</v>
      </c>
      <c r="AL55" s="774"/>
      <c r="AM55" s="815">
        <v>102.2</v>
      </c>
      <c r="AN55" s="774"/>
      <c r="AO55" s="815">
        <v>200.2</v>
      </c>
      <c r="AP55" s="815"/>
      <c r="AQ55" s="815" t="s">
        <v>179</v>
      </c>
      <c r="AR55" s="774"/>
      <c r="AS55" s="815">
        <v>66.400000000000006</v>
      </c>
      <c r="AT55" s="774"/>
      <c r="AU55" s="815">
        <v>93</v>
      </c>
      <c r="AV55" s="36"/>
    </row>
    <row r="56" spans="1:48" s="31" customFormat="1" ht="12.6" customHeight="1">
      <c r="A56" s="816"/>
      <c r="B56" s="769"/>
      <c r="C56" s="770"/>
      <c r="D56" s="771" t="s">
        <v>72</v>
      </c>
      <c r="E56" s="772"/>
      <c r="F56" s="803"/>
      <c r="G56" s="815">
        <v>109.1</v>
      </c>
      <c r="H56" s="815"/>
      <c r="I56" s="815">
        <v>95.9</v>
      </c>
      <c r="J56" s="815"/>
      <c r="K56" s="815">
        <v>58.3</v>
      </c>
      <c r="L56" s="815"/>
      <c r="M56" s="815">
        <v>102.7</v>
      </c>
      <c r="N56" s="815"/>
      <c r="O56" s="815">
        <v>118.1</v>
      </c>
      <c r="P56" s="815"/>
      <c r="Q56" s="815" t="s">
        <v>179</v>
      </c>
      <c r="R56" s="815"/>
      <c r="S56" s="815">
        <v>117.8</v>
      </c>
      <c r="T56" s="815"/>
      <c r="U56" s="815" t="s">
        <v>179</v>
      </c>
      <c r="V56" s="815"/>
      <c r="W56" s="815">
        <v>114.4</v>
      </c>
      <c r="X56" s="815"/>
      <c r="Y56" s="815">
        <v>10.9</v>
      </c>
      <c r="Z56" s="815"/>
      <c r="AA56" s="815">
        <v>150.19999999999999</v>
      </c>
      <c r="AB56" s="815"/>
      <c r="AC56" s="815">
        <v>107.5</v>
      </c>
      <c r="AD56" s="815"/>
      <c r="AE56" s="815">
        <v>91.9</v>
      </c>
      <c r="AF56" s="815"/>
      <c r="AG56" s="815">
        <v>139.9</v>
      </c>
      <c r="AH56" s="815"/>
      <c r="AI56" s="815">
        <v>111.2</v>
      </c>
      <c r="AJ56" s="815"/>
      <c r="AK56" s="815">
        <v>89.5</v>
      </c>
      <c r="AL56" s="815"/>
      <c r="AM56" s="815">
        <v>102.5</v>
      </c>
      <c r="AN56" s="815"/>
      <c r="AO56" s="815">
        <v>188.1</v>
      </c>
      <c r="AP56" s="815"/>
      <c r="AQ56" s="815" t="s">
        <v>179</v>
      </c>
      <c r="AR56" s="815"/>
      <c r="AS56" s="815">
        <v>65.5</v>
      </c>
      <c r="AT56" s="815"/>
      <c r="AU56" s="815">
        <v>79.599999999999994</v>
      </c>
      <c r="AV56" s="36"/>
    </row>
    <row r="57" spans="1:48" s="31" customFormat="1" ht="12.6" customHeight="1">
      <c r="A57" s="813"/>
      <c r="B57" s="769"/>
      <c r="C57" s="770"/>
      <c r="D57" s="771" t="s">
        <v>76</v>
      </c>
      <c r="E57" s="772" t="s">
        <v>187</v>
      </c>
      <c r="F57" s="803" t="s">
        <v>445</v>
      </c>
      <c r="G57" s="815">
        <v>109.8</v>
      </c>
      <c r="H57" s="815"/>
      <c r="I57" s="815">
        <v>95.7</v>
      </c>
      <c r="J57" s="815"/>
      <c r="K57" s="815">
        <v>56.9</v>
      </c>
      <c r="L57" s="815"/>
      <c r="M57" s="815">
        <v>103.8</v>
      </c>
      <c r="N57" s="815"/>
      <c r="O57" s="815">
        <v>122.3</v>
      </c>
      <c r="P57" s="815"/>
      <c r="Q57" s="815" t="s">
        <v>179</v>
      </c>
      <c r="R57" s="815"/>
      <c r="S57" s="815">
        <v>117.5</v>
      </c>
      <c r="T57" s="815"/>
      <c r="U57" s="815" t="s">
        <v>179</v>
      </c>
      <c r="V57" s="815"/>
      <c r="W57" s="815">
        <v>99</v>
      </c>
      <c r="X57" s="815"/>
      <c r="Y57" s="815">
        <v>12.9</v>
      </c>
      <c r="Z57" s="815"/>
      <c r="AA57" s="815">
        <v>169.9</v>
      </c>
      <c r="AB57" s="815"/>
      <c r="AC57" s="815">
        <v>107.4</v>
      </c>
      <c r="AD57" s="815"/>
      <c r="AE57" s="815">
        <v>92.8</v>
      </c>
      <c r="AF57" s="815"/>
      <c r="AG57" s="815">
        <v>134.9</v>
      </c>
      <c r="AH57" s="815"/>
      <c r="AI57" s="815">
        <v>110.1</v>
      </c>
      <c r="AJ57" s="815"/>
      <c r="AK57" s="815">
        <v>89.6</v>
      </c>
      <c r="AL57" s="815"/>
      <c r="AM57" s="815">
        <v>107.9</v>
      </c>
      <c r="AN57" s="815"/>
      <c r="AO57" s="815">
        <v>104.3</v>
      </c>
      <c r="AP57" s="815"/>
      <c r="AQ57" s="815" t="s">
        <v>179</v>
      </c>
      <c r="AR57" s="815"/>
      <c r="AS57" s="815">
        <v>71.099999999999994</v>
      </c>
      <c r="AT57" s="815"/>
      <c r="AU57" s="815">
        <v>85.2</v>
      </c>
      <c r="AV57" s="36"/>
    </row>
    <row r="58" spans="1:48" s="31" customFormat="1" ht="12.6" customHeight="1">
      <c r="A58" s="816"/>
      <c r="B58" s="776"/>
      <c r="C58" s="777"/>
      <c r="D58" s="771" t="s">
        <v>188</v>
      </c>
      <c r="E58" s="772" t="s">
        <v>187</v>
      </c>
      <c r="F58" s="798"/>
      <c r="G58" s="815">
        <v>109.6</v>
      </c>
      <c r="H58" s="815"/>
      <c r="I58" s="815">
        <v>92.8</v>
      </c>
      <c r="J58" s="815"/>
      <c r="K58" s="815">
        <v>53.9</v>
      </c>
      <c r="L58" s="815"/>
      <c r="M58" s="815">
        <v>102.8</v>
      </c>
      <c r="N58" s="815"/>
      <c r="O58" s="815">
        <v>122.4</v>
      </c>
      <c r="P58" s="815"/>
      <c r="Q58" s="815" t="s">
        <v>179</v>
      </c>
      <c r="R58" s="815"/>
      <c r="S58" s="815">
        <v>115.7</v>
      </c>
      <c r="T58" s="815"/>
      <c r="U58" s="815" t="s">
        <v>179</v>
      </c>
      <c r="V58" s="815"/>
      <c r="W58" s="815">
        <v>99.3</v>
      </c>
      <c r="X58" s="815"/>
      <c r="Y58" s="815">
        <v>12.2</v>
      </c>
      <c r="Z58" s="815"/>
      <c r="AA58" s="815">
        <v>151.6</v>
      </c>
      <c r="AB58" s="815"/>
      <c r="AC58" s="815">
        <v>109.3</v>
      </c>
      <c r="AD58" s="815"/>
      <c r="AE58" s="815">
        <v>90.8</v>
      </c>
      <c r="AF58" s="815"/>
      <c r="AG58" s="815">
        <v>140.30000000000001</v>
      </c>
      <c r="AH58" s="815"/>
      <c r="AI58" s="815">
        <v>127.8</v>
      </c>
      <c r="AJ58" s="815"/>
      <c r="AK58" s="815">
        <v>93.8</v>
      </c>
      <c r="AL58" s="815"/>
      <c r="AM58" s="815">
        <v>113.5</v>
      </c>
      <c r="AN58" s="815"/>
      <c r="AO58" s="815">
        <v>119.3</v>
      </c>
      <c r="AP58" s="815"/>
      <c r="AQ58" s="815" t="s">
        <v>179</v>
      </c>
      <c r="AR58" s="815"/>
      <c r="AS58" s="815">
        <v>74.400000000000006</v>
      </c>
      <c r="AT58" s="815"/>
      <c r="AU58" s="815">
        <v>89.3</v>
      </c>
      <c r="AV58" s="36"/>
    </row>
    <row r="59" spans="1:48" s="31" customFormat="1" ht="12.6" customHeight="1">
      <c r="A59" s="816"/>
      <c r="B59" s="778"/>
      <c r="C59" s="779"/>
      <c r="D59" s="771" t="s">
        <v>189</v>
      </c>
      <c r="E59" s="780" t="s">
        <v>187</v>
      </c>
      <c r="F59" s="798"/>
      <c r="G59" s="815">
        <v>104.8</v>
      </c>
      <c r="H59" s="815" t="s">
        <v>445</v>
      </c>
      <c r="I59" s="815">
        <v>95.8</v>
      </c>
      <c r="J59" s="815" t="s">
        <v>445</v>
      </c>
      <c r="K59" s="815">
        <v>51.6</v>
      </c>
      <c r="L59" s="815" t="s">
        <v>445</v>
      </c>
      <c r="M59" s="815">
        <v>98.4</v>
      </c>
      <c r="N59" s="815" t="s">
        <v>445</v>
      </c>
      <c r="O59" s="815">
        <v>116.8</v>
      </c>
      <c r="P59" s="815"/>
      <c r="Q59" s="815" t="s">
        <v>179</v>
      </c>
      <c r="R59" s="815" t="s">
        <v>445</v>
      </c>
      <c r="S59" s="815">
        <v>111.5</v>
      </c>
      <c r="T59" s="815"/>
      <c r="U59" s="815" t="s">
        <v>179</v>
      </c>
      <c r="V59" s="815" t="s">
        <v>445</v>
      </c>
      <c r="W59" s="815">
        <v>93.4</v>
      </c>
      <c r="X59" s="815" t="s">
        <v>445</v>
      </c>
      <c r="Y59" s="815">
        <v>9</v>
      </c>
      <c r="Z59" s="815" t="s">
        <v>445</v>
      </c>
      <c r="AA59" s="815">
        <v>151.69999999999999</v>
      </c>
      <c r="AB59" s="815" t="s">
        <v>445</v>
      </c>
      <c r="AC59" s="815">
        <v>108.9</v>
      </c>
      <c r="AD59" s="815" t="s">
        <v>445</v>
      </c>
      <c r="AE59" s="815">
        <v>91.1</v>
      </c>
      <c r="AF59" s="815" t="s">
        <v>445</v>
      </c>
      <c r="AG59" s="815">
        <v>131.30000000000001</v>
      </c>
      <c r="AH59" s="815" t="s">
        <v>445</v>
      </c>
      <c r="AI59" s="815">
        <v>114.9</v>
      </c>
      <c r="AJ59" s="815" t="s">
        <v>445</v>
      </c>
      <c r="AK59" s="815">
        <v>87.4</v>
      </c>
      <c r="AL59" s="815" t="s">
        <v>445</v>
      </c>
      <c r="AM59" s="815">
        <v>114.1</v>
      </c>
      <c r="AN59" s="815"/>
      <c r="AO59" s="815">
        <v>102.4</v>
      </c>
      <c r="AP59" s="815"/>
      <c r="AQ59" s="815" t="s">
        <v>179</v>
      </c>
      <c r="AR59" s="815" t="s">
        <v>445</v>
      </c>
      <c r="AS59" s="815">
        <v>77.599999999999994</v>
      </c>
      <c r="AT59" s="815" t="s">
        <v>445</v>
      </c>
      <c r="AU59" s="815">
        <v>78.8</v>
      </c>
      <c r="AV59" s="36"/>
    </row>
    <row r="60" spans="1:48" s="31" customFormat="1" ht="12.6" customHeight="1">
      <c r="A60" s="816"/>
      <c r="B60" s="778" t="s">
        <v>452</v>
      </c>
      <c r="C60" s="779"/>
      <c r="D60" s="782" t="s">
        <v>453</v>
      </c>
      <c r="E60" s="780" t="s">
        <v>295</v>
      </c>
      <c r="F60" s="805"/>
      <c r="G60" s="817">
        <v>106</v>
      </c>
      <c r="H60" s="817"/>
      <c r="I60" s="817">
        <v>92.8</v>
      </c>
      <c r="J60" s="817"/>
      <c r="K60" s="817">
        <v>58.3</v>
      </c>
      <c r="L60" s="817"/>
      <c r="M60" s="817">
        <v>89.6</v>
      </c>
      <c r="N60" s="817"/>
      <c r="O60" s="817">
        <v>123.2</v>
      </c>
      <c r="P60" s="817"/>
      <c r="Q60" s="817" t="s">
        <v>179</v>
      </c>
      <c r="R60" s="817"/>
      <c r="S60" s="817">
        <v>116.3</v>
      </c>
      <c r="T60" s="817"/>
      <c r="U60" s="817" t="s">
        <v>179</v>
      </c>
      <c r="V60" s="817"/>
      <c r="W60" s="817">
        <v>81.2</v>
      </c>
      <c r="X60" s="817"/>
      <c r="Y60" s="817">
        <v>17.600000000000001</v>
      </c>
      <c r="Z60" s="817"/>
      <c r="AA60" s="817">
        <v>145.4</v>
      </c>
      <c r="AB60" s="817"/>
      <c r="AC60" s="817">
        <v>107.4</v>
      </c>
      <c r="AD60" s="817"/>
      <c r="AE60" s="817">
        <v>92.2</v>
      </c>
      <c r="AF60" s="817"/>
      <c r="AG60" s="817">
        <v>133.6</v>
      </c>
      <c r="AH60" s="817"/>
      <c r="AI60" s="817">
        <v>128.4</v>
      </c>
      <c r="AJ60" s="817"/>
      <c r="AK60" s="817">
        <v>93.2</v>
      </c>
      <c r="AL60" s="817"/>
      <c r="AM60" s="817">
        <v>126.8</v>
      </c>
      <c r="AN60" s="817"/>
      <c r="AO60" s="817">
        <v>119.4</v>
      </c>
      <c r="AP60" s="817"/>
      <c r="AQ60" s="817" t="s">
        <v>179</v>
      </c>
      <c r="AR60" s="817"/>
      <c r="AS60" s="817">
        <v>77.099999999999994</v>
      </c>
      <c r="AT60" s="817"/>
      <c r="AU60" s="817">
        <v>81.599999999999994</v>
      </c>
      <c r="AV60" s="36"/>
    </row>
    <row r="61" spans="1:48" s="571" customFormat="1" ht="16.5" customHeight="1">
      <c r="A61" s="818"/>
      <c r="B61" s="786" t="s">
        <v>447</v>
      </c>
      <c r="C61" s="787"/>
      <c r="D61" s="787"/>
      <c r="E61" s="788"/>
      <c r="F61" s="789"/>
      <c r="G61" s="819">
        <v>1.1450381679389388</v>
      </c>
      <c r="H61" s="819"/>
      <c r="I61" s="790">
        <v>-3.1315240083507279</v>
      </c>
      <c r="J61" s="819"/>
      <c r="K61" s="819">
        <v>12.984496124031008</v>
      </c>
      <c r="L61" s="819"/>
      <c r="M61" s="819">
        <v>-8.9430894308943252</v>
      </c>
      <c r="N61" s="819"/>
      <c r="O61" s="790">
        <v>5.4794520547945202</v>
      </c>
      <c r="P61" s="819"/>
      <c r="Q61" s="819" t="s">
        <v>179</v>
      </c>
      <c r="R61" s="819"/>
      <c r="S61" s="790">
        <v>4.3049327354260036</v>
      </c>
      <c r="T61" s="819"/>
      <c r="U61" s="819" t="s">
        <v>179</v>
      </c>
      <c r="V61" s="819"/>
      <c r="W61" s="819">
        <v>-13.062098501070663</v>
      </c>
      <c r="X61" s="819"/>
      <c r="Y61" s="819">
        <v>95.555555555555571</v>
      </c>
      <c r="Z61" s="819"/>
      <c r="AA61" s="790">
        <v>-4.1529334212260904</v>
      </c>
      <c r="AB61" s="820"/>
      <c r="AC61" s="790">
        <v>-1.377410468319562</v>
      </c>
      <c r="AD61" s="790"/>
      <c r="AE61" s="790">
        <v>1.2074643249176731</v>
      </c>
      <c r="AF61" s="790"/>
      <c r="AG61" s="790">
        <v>1.7517136329017413</v>
      </c>
      <c r="AH61" s="790"/>
      <c r="AI61" s="790">
        <v>11.749347258485642</v>
      </c>
      <c r="AJ61" s="790"/>
      <c r="AK61" s="790">
        <v>6.6361556064073124</v>
      </c>
      <c r="AL61" s="790"/>
      <c r="AM61" s="790">
        <v>11.130587204206833</v>
      </c>
      <c r="AN61" s="790"/>
      <c r="AO61" s="790">
        <v>16.6015625</v>
      </c>
      <c r="AP61" s="790"/>
      <c r="AQ61" s="819" t="s">
        <v>179</v>
      </c>
      <c r="AR61" s="790"/>
      <c r="AS61" s="790">
        <v>-0.64432989690721421</v>
      </c>
      <c r="AT61" s="790"/>
      <c r="AU61" s="790">
        <v>3.5532994923857864</v>
      </c>
      <c r="AV61" s="809"/>
    </row>
    <row r="62" spans="1:48" ht="12.6" customHeight="1">
      <c r="A62" s="821" t="s">
        <v>454</v>
      </c>
      <c r="B62" s="821"/>
      <c r="C62" s="821"/>
      <c r="D62" s="821"/>
      <c r="E62" s="822"/>
      <c r="F62" s="822"/>
      <c r="G62" s="822"/>
      <c r="H62" s="822"/>
      <c r="I62" s="822"/>
      <c r="J62" s="822"/>
      <c r="K62" s="822"/>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52"/>
    </row>
    <row r="63" spans="1:48" ht="13.5" customHeight="1">
      <c r="A63" s="2" t="s">
        <v>455</v>
      </c>
      <c r="E63" s="823"/>
      <c r="F63" s="823"/>
      <c r="G63" s="823"/>
      <c r="H63" s="823"/>
      <c r="I63" s="823"/>
      <c r="J63" s="823"/>
      <c r="K63" s="823"/>
      <c r="L63" s="823"/>
      <c r="M63" s="823"/>
      <c r="N63" s="823"/>
      <c r="O63" s="823"/>
      <c r="P63" s="823"/>
      <c r="Q63" s="823"/>
      <c r="R63" s="823"/>
      <c r="S63" s="823"/>
      <c r="T63" s="823"/>
      <c r="U63" s="823"/>
      <c r="V63" s="823"/>
      <c r="W63" s="823"/>
      <c r="X63" s="823"/>
      <c r="Y63" s="823"/>
      <c r="Z63" s="823"/>
      <c r="AV63" s="52"/>
    </row>
  </sheetData>
  <mergeCells count="135">
    <mergeCell ref="A62:K62"/>
    <mergeCell ref="B55:C55"/>
    <mergeCell ref="B56:C56"/>
    <mergeCell ref="B57:C57"/>
    <mergeCell ref="B59:C59"/>
    <mergeCell ref="B60:C60"/>
    <mergeCell ref="B61:E61"/>
    <mergeCell ref="AP44:AQ44"/>
    <mergeCell ref="AR44:AS44"/>
    <mergeCell ref="AT44:AU44"/>
    <mergeCell ref="B48:C48"/>
    <mergeCell ref="B49:C49"/>
    <mergeCell ref="B50:C50"/>
    <mergeCell ref="AD44:AE44"/>
    <mergeCell ref="AF44:AG44"/>
    <mergeCell ref="AH44:AI44"/>
    <mergeCell ref="AJ44:AK44"/>
    <mergeCell ref="AL44:AM44"/>
    <mergeCell ref="AN44:AO44"/>
    <mergeCell ref="R44:S44"/>
    <mergeCell ref="T44:U44"/>
    <mergeCell ref="V44:W44"/>
    <mergeCell ref="X44:Y44"/>
    <mergeCell ref="Z44:AA44"/>
    <mergeCell ref="AB44:AC44"/>
    <mergeCell ref="F44:G44"/>
    <mergeCell ref="H44:I44"/>
    <mergeCell ref="J44:K44"/>
    <mergeCell ref="L44:M44"/>
    <mergeCell ref="N44:O44"/>
    <mergeCell ref="P44:Q44"/>
    <mergeCell ref="B39:C39"/>
    <mergeCell ref="B41:C41"/>
    <mergeCell ref="B42:C42"/>
    <mergeCell ref="B43:E43"/>
    <mergeCell ref="A44:A61"/>
    <mergeCell ref="B44:E44"/>
    <mergeCell ref="B51:C51"/>
    <mergeCell ref="B52:C52"/>
    <mergeCell ref="B53:C53"/>
    <mergeCell ref="B54:C54"/>
    <mergeCell ref="AT26:AU26"/>
    <mergeCell ref="B30:C30"/>
    <mergeCell ref="B31:C31"/>
    <mergeCell ref="B32:C32"/>
    <mergeCell ref="B33:C33"/>
    <mergeCell ref="B34:C34"/>
    <mergeCell ref="AH26:AI26"/>
    <mergeCell ref="AJ26:AK26"/>
    <mergeCell ref="AL26:AM26"/>
    <mergeCell ref="AN26:AO26"/>
    <mergeCell ref="AP26:AQ26"/>
    <mergeCell ref="AR26:AS26"/>
    <mergeCell ref="V26:W26"/>
    <mergeCell ref="X26:Y26"/>
    <mergeCell ref="Z26:AA26"/>
    <mergeCell ref="AB26:AC26"/>
    <mergeCell ref="AD26:AE26"/>
    <mergeCell ref="AF26:AG26"/>
    <mergeCell ref="J26:K26"/>
    <mergeCell ref="L26:M26"/>
    <mergeCell ref="N26:O26"/>
    <mergeCell ref="P26:Q26"/>
    <mergeCell ref="R26:S26"/>
    <mergeCell ref="T26:U26"/>
    <mergeCell ref="B24:C24"/>
    <mergeCell ref="B25:E25"/>
    <mergeCell ref="A26:A43"/>
    <mergeCell ref="B26:E26"/>
    <mergeCell ref="F26:G26"/>
    <mergeCell ref="H26:I26"/>
    <mergeCell ref="B35:C35"/>
    <mergeCell ref="B36:C36"/>
    <mergeCell ref="B37:C37"/>
    <mergeCell ref="B38:C38"/>
    <mergeCell ref="B17:C17"/>
    <mergeCell ref="B18:C18"/>
    <mergeCell ref="B19:C19"/>
    <mergeCell ref="B20:C20"/>
    <mergeCell ref="B21:C21"/>
    <mergeCell ref="B23:C23"/>
    <mergeCell ref="AL8:AM8"/>
    <mergeCell ref="AN8:AO8"/>
    <mergeCell ref="AP8:AQ8"/>
    <mergeCell ref="AR8:AS8"/>
    <mergeCell ref="AT8:AU8"/>
    <mergeCell ref="B12:C12"/>
    <mergeCell ref="Z8:AA8"/>
    <mergeCell ref="AB8:AC8"/>
    <mergeCell ref="AD8:AE8"/>
    <mergeCell ref="AF8:AG8"/>
    <mergeCell ref="AH8:AI8"/>
    <mergeCell ref="AJ8:AK8"/>
    <mergeCell ref="N8:O8"/>
    <mergeCell ref="P8:Q8"/>
    <mergeCell ref="R8:S8"/>
    <mergeCell ref="T8:U8"/>
    <mergeCell ref="V8:W8"/>
    <mergeCell ref="X8:Y8"/>
    <mergeCell ref="A8:A25"/>
    <mergeCell ref="B8:E8"/>
    <mergeCell ref="F8:G8"/>
    <mergeCell ref="H8:I8"/>
    <mergeCell ref="J8:K8"/>
    <mergeCell ref="L8:M8"/>
    <mergeCell ref="B13:C13"/>
    <mergeCell ref="B14:C14"/>
    <mergeCell ref="B15:C15"/>
    <mergeCell ref="B16:C16"/>
    <mergeCell ref="AF6:AG7"/>
    <mergeCell ref="AH6:AI7"/>
    <mergeCell ref="AJ6:AK7"/>
    <mergeCell ref="AL6:AU6"/>
    <mergeCell ref="A7:E7"/>
    <mergeCell ref="AL7:AM7"/>
    <mergeCell ref="AN7:AO7"/>
    <mergeCell ref="AP7:AQ7"/>
    <mergeCell ref="AR7:AS7"/>
    <mergeCell ref="AT7:AU7"/>
    <mergeCell ref="T6:U7"/>
    <mergeCell ref="V6:W7"/>
    <mergeCell ref="X6:Y7"/>
    <mergeCell ref="Z6:AA7"/>
    <mergeCell ref="AB6:AC7"/>
    <mergeCell ref="AD6:AE7"/>
    <mergeCell ref="Q1:AA1"/>
    <mergeCell ref="AB1:AQ1"/>
    <mergeCell ref="F4:G7"/>
    <mergeCell ref="D5:E6"/>
    <mergeCell ref="H6:I7"/>
    <mergeCell ref="J6:K7"/>
    <mergeCell ref="L6:M7"/>
    <mergeCell ref="N6:O7"/>
    <mergeCell ref="P6:Q7"/>
    <mergeCell ref="R6:S7"/>
  </mergeCells>
  <phoneticPr fontId="40"/>
  <printOptions horizontalCentered="1"/>
  <pageMargins left="0.31496062992125984" right="0.39370078740157483" top="0.78740157480314965" bottom="0.39370078740157483" header="0.59055118110236227" footer="0.59055118110236227"/>
  <pageSetup paperSize="9" scale="95" firstPageNumber="0" orientation="portrait" r:id="rId1"/>
  <headerFooter alignWithMargins="0"/>
  <colBreaks count="1" manualBreakCount="1">
    <brk id="25" max="64" man="1"/>
  </colBreaks>
  <ignoredErrors>
    <ignoredError sqref="D9:D24 D27:D42 D45:D60"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10</vt:i4>
      </vt:variant>
    </vt:vector>
  </HeadingPairs>
  <TitlesOfParts>
    <vt:vector size="42" baseType="lpstr">
      <vt:lpstr>目次</vt:lpstr>
      <vt:lpstr>主な動き</vt:lpstr>
      <vt:lpstr>1-2</vt:lpstr>
      <vt:lpstr>3-4</vt:lpstr>
      <vt:lpstr>5</vt:lpstr>
      <vt:lpstr>6</vt:lpstr>
      <vt:lpstr>7</vt:lpstr>
      <vt:lpstr>8</vt:lpstr>
      <vt:lpstr>9</vt:lpstr>
      <vt:lpstr>10 (1)</vt:lpstr>
      <vt:lpstr>10 (2)</vt:lpstr>
      <vt:lpstr>11</vt:lpstr>
      <vt:lpstr>12 (1)アイ</vt:lpstr>
      <vt:lpstr>12(1)ウ</vt:lpstr>
      <vt:lpstr>12(1)エ</vt:lpstr>
      <vt:lpstr>12 (2)アイ</vt:lpstr>
      <vt:lpstr>12(2)ウ</vt:lpstr>
      <vt:lpstr>13</vt:lpstr>
      <vt:lpstr>14</vt:lpstr>
      <vt:lpstr>15</vt:lpstr>
      <vt:lpstr>16-17(1)</vt:lpstr>
      <vt:lpstr>17(2)</vt:lpstr>
      <vt:lpstr>18-19</vt:lpstr>
      <vt:lpstr>20</vt:lpstr>
      <vt:lpstr>21</vt:lpstr>
      <vt:lpstr>22</vt:lpstr>
      <vt:lpstr>23</vt:lpstr>
      <vt:lpstr>24</vt:lpstr>
      <vt:lpstr>25(1)</vt:lpstr>
      <vt:lpstr>25(2)</vt:lpstr>
      <vt:lpstr>26</vt:lpstr>
      <vt:lpstr>27-28</vt:lpstr>
      <vt:lpstr>'10 (1)'!Print_Area</vt:lpstr>
      <vt:lpstr>'10 (2)'!Print_Area</vt:lpstr>
      <vt:lpstr>'11'!Print_Area</vt:lpstr>
      <vt:lpstr>'12 (1)アイ'!Print_Area</vt:lpstr>
      <vt:lpstr>'17(2)'!Print_Area</vt:lpstr>
      <vt:lpstr>'24'!Print_Area</vt:lpstr>
      <vt:lpstr>'3-4'!Print_Area</vt:lpstr>
      <vt:lpstr>'5'!Print_Area</vt:lpstr>
      <vt:lpstr>主な動き!Print_Area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村木　恵</dc:creator>
  <cp:lastModifiedBy>村木　恵</cp:lastModifiedBy>
  <cp:lastPrinted>2023-04-19T01:31:42Z</cp:lastPrinted>
  <dcterms:created xsi:type="dcterms:W3CDTF">2023-04-18T23:29:38Z</dcterms:created>
  <dcterms:modified xsi:type="dcterms:W3CDTF">2023-04-19T01:31:54Z</dcterms:modified>
</cp:coreProperties>
</file>